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EP\2026\Q1\SK\"/>
    </mc:Choice>
  </mc:AlternateContent>
  <xr:revisionPtr revIDLastSave="0" documentId="13_ncr:1_{4E160B51-A45F-4E0A-8FD6-173E858FA7F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1Q2026" sheetId="75" r:id="rId1"/>
    <sheet name="4Q2025" sheetId="74" r:id="rId2"/>
    <sheet name="3Q2025" sheetId="73" r:id="rId3"/>
    <sheet name="2Q2025" sheetId="72" r:id="rId4"/>
    <sheet name="1Q2025" sheetId="71" r:id="rId5"/>
    <sheet name="4Q2024" sheetId="70" r:id="rId6"/>
    <sheet name="3Q2024" sheetId="69" r:id="rId7"/>
    <sheet name="2Q2024" sheetId="68" r:id="rId8"/>
    <sheet name="1Q2024" sheetId="67" r:id="rId9"/>
    <sheet name="4Q2023" sheetId="66" r:id="rId10"/>
    <sheet name="3Q2023" sheetId="3" r:id="rId11"/>
    <sheet name="2Q2023" sheetId="5" r:id="rId12"/>
    <sheet name="1Q2023" sheetId="7" r:id="rId13"/>
    <sheet name="4Q2022" sheetId="8" r:id="rId14"/>
    <sheet name="3Q2022" sheetId="10" r:id="rId15"/>
    <sheet name="2Q2022" sheetId="12" r:id="rId16"/>
    <sheet name="1Q2022" sheetId="13" r:id="rId17"/>
    <sheet name="4Q2021" sheetId="17" r:id="rId18"/>
    <sheet name="3Q2021" sheetId="16" r:id="rId19"/>
    <sheet name="2Q2021" sheetId="15" r:id="rId20"/>
    <sheet name="1Q2021" sheetId="14" r:id="rId21"/>
    <sheet name="4Q2020" sheetId="23" r:id="rId22"/>
    <sheet name="3Q2020" sheetId="22" r:id="rId23"/>
    <sheet name="2Q2020" sheetId="21" r:id="rId24"/>
    <sheet name="1Q2020" sheetId="20" r:id="rId25"/>
    <sheet name="4Q2019" sheetId="19" r:id="rId26"/>
    <sheet name="3Q2019" sheetId="18" r:id="rId27"/>
    <sheet name="2Q2019" sheetId="29" r:id="rId28"/>
    <sheet name="1Q2019" sheetId="28" r:id="rId29"/>
    <sheet name="4Q2018" sheetId="27" r:id="rId30"/>
    <sheet name="3Q2018" sheetId="24" r:id="rId31"/>
    <sheet name="2Q2018" sheetId="26" r:id="rId32"/>
    <sheet name="1Q2018" sheetId="25" r:id="rId33"/>
    <sheet name="4Q2017" sheetId="41" r:id="rId34"/>
    <sheet name="3Q2017" sheetId="40" r:id="rId35"/>
    <sheet name="2Q2017" sheetId="39" r:id="rId36"/>
    <sheet name="1Q2017" sheetId="38" r:id="rId37"/>
    <sheet name="4Q2016" sheetId="37" r:id="rId38"/>
    <sheet name="3Q2016" sheetId="36" r:id="rId39"/>
    <sheet name="2Q2016" sheetId="35" r:id="rId40"/>
    <sheet name="1Q2016" sheetId="34" r:id="rId41"/>
    <sheet name="4Q2015" sheetId="33" r:id="rId42"/>
    <sheet name="3Q2015" sheetId="32" r:id="rId43"/>
    <sheet name="2Q2015" sheetId="31" r:id="rId44"/>
    <sheet name="1Q2015" sheetId="30" r:id="rId45"/>
    <sheet name="4Q2014" sheetId="65" r:id="rId46"/>
    <sheet name="3Q2014" sheetId="64" r:id="rId47"/>
    <sheet name="2Q2014" sheetId="63" r:id="rId48"/>
    <sheet name="1Q2014" sheetId="62" r:id="rId49"/>
    <sheet name="4Q2013" sheetId="61" r:id="rId50"/>
    <sheet name="3Q2013" sheetId="59" r:id="rId51"/>
    <sheet name="2Q2013" sheetId="60" r:id="rId52"/>
    <sheet name="1Q2013" sheetId="58" r:id="rId53"/>
    <sheet name="4Q2012" sheetId="57" r:id="rId54"/>
    <sheet name="3Q2012" sheetId="56" r:id="rId55"/>
    <sheet name="2Q2012" sheetId="55" r:id="rId56"/>
    <sheet name="1Q2012" sheetId="54" r:id="rId57"/>
    <sheet name="4Q2011" sheetId="53" r:id="rId58"/>
    <sheet name="3Q2011" sheetId="52" r:id="rId59"/>
    <sheet name="2Q2011" sheetId="51" r:id="rId60"/>
    <sheet name="1Q2011" sheetId="50" r:id="rId61"/>
    <sheet name="4Q2010" sheetId="49" r:id="rId62"/>
    <sheet name="3Q2010" sheetId="48" r:id="rId63"/>
    <sheet name="2Q2010" sheetId="45" r:id="rId64"/>
    <sheet name="1Q2010" sheetId="47" r:id="rId65"/>
    <sheet name="4Q2009" sheetId="46" r:id="rId66"/>
    <sheet name="3Q2009" sheetId="43" r:id="rId67"/>
    <sheet name="2Q2009" sheetId="44" r:id="rId68"/>
    <sheet name="1Q2009" sheetId="42" r:id="rId69"/>
  </sheets>
  <definedNames>
    <definedName name="_xlnm._FilterDatabase" localSheetId="12" hidden="1">'1Q2023'!$A$10:$BC$10</definedName>
    <definedName name="_xlnm._FilterDatabase" localSheetId="11" hidden="1">'2Q2023'!$A$10:$BC$10</definedName>
    <definedName name="_xlnm._FilterDatabase" localSheetId="10" hidden="1">'3Q2023'!$A$10:$BC$10</definedName>
    <definedName name="_xlnm.Print_Area" localSheetId="68">'1Q2009'!$A$1:$AZ$95</definedName>
    <definedName name="_xlnm.Print_Area" localSheetId="64">'1Q2010'!$A$1:$BB$95</definedName>
    <definedName name="_xlnm.Print_Area" localSheetId="60">'1Q2011'!$A$1:$BH$95</definedName>
    <definedName name="_xlnm.Print_Area" localSheetId="56">'1Q2012'!$A$1:$BH$93</definedName>
    <definedName name="_xlnm.Print_Area" localSheetId="52">'1Q2013'!$A$1:$BD$93</definedName>
    <definedName name="_xlnm.Print_Area" localSheetId="48">'1Q2014'!$A$1:$BD$93</definedName>
    <definedName name="_xlnm.Print_Area" localSheetId="44">'1Q2015'!$A$1:$BD$93</definedName>
    <definedName name="_xlnm.Print_Area" localSheetId="40">'1Q2016'!$A$1:$BF$93</definedName>
    <definedName name="_xlnm.Print_Area" localSheetId="36">'1Q2017'!$A$1:$BF$109</definedName>
    <definedName name="_xlnm.Print_Area" localSheetId="32">'1Q2018'!$A$1:$BB$109</definedName>
    <definedName name="_xlnm.Print_Area" localSheetId="28">'1Q2019'!$A$1:$BB$109</definedName>
    <definedName name="_xlnm.Print_Area" localSheetId="24">'1Q2020'!$A$1:$BB$109</definedName>
    <definedName name="_xlnm.Print_Area" localSheetId="20">'1Q2021'!$A$1:$BB$109</definedName>
    <definedName name="_xlnm.Print_Area" localSheetId="16">'1Q2022'!$A$1:$AZ$109</definedName>
    <definedName name="_xlnm.Print_Area" localSheetId="67">'2Q2009'!$A$1:$BB$95</definedName>
    <definedName name="_xlnm.Print_Area" localSheetId="63">'2Q2010'!$A$1:$BB$95</definedName>
    <definedName name="_xlnm.Print_Area" localSheetId="59">'2Q2011'!$A$1:$BJ$95</definedName>
    <definedName name="_xlnm.Print_Area" localSheetId="55">'2Q2012'!$A$1:$BH$93</definedName>
    <definedName name="_xlnm.Print_Area" localSheetId="51">'2Q2013'!$A$1:$BD$93</definedName>
    <definedName name="_xlnm.Print_Area" localSheetId="47">'2Q2014'!$A$1:$BD$93</definedName>
    <definedName name="_xlnm.Print_Area" localSheetId="43">'2Q2015'!$A$1:$BD$93</definedName>
    <definedName name="_xlnm.Print_Area" localSheetId="39">'2Q2016'!$A$1:$BF$109</definedName>
    <definedName name="_xlnm.Print_Area" localSheetId="35">'2Q2017'!$A$1:$BF$109</definedName>
    <definedName name="_xlnm.Print_Area" localSheetId="31">'2Q2018'!$A$1:$BB$109</definedName>
    <definedName name="_xlnm.Print_Area" localSheetId="27">'2Q2019'!$A$1:$BB$109</definedName>
    <definedName name="_xlnm.Print_Area" localSheetId="23">'2Q2020'!$A$1:$BB$109</definedName>
    <definedName name="_xlnm.Print_Area" localSheetId="19">'2Q2021'!$A$1:$BB$109</definedName>
    <definedName name="_xlnm.Print_Area" localSheetId="15">'2Q2022'!$A$1:$AZ$109</definedName>
    <definedName name="_xlnm.Print_Area" localSheetId="66">'3Q2009'!$A$1:$BB$95</definedName>
    <definedName name="_xlnm.Print_Area" localSheetId="62">'3Q2010'!$A$1:$BD$95</definedName>
    <definedName name="_xlnm.Print_Area" localSheetId="58">'3Q2011'!$A$1:$BJ$95</definedName>
    <definedName name="_xlnm.Print_Area" localSheetId="54">'3Q2012'!$A$1:$BF$93</definedName>
    <definedName name="_xlnm.Print_Area" localSheetId="50">'3Q2013'!$A$1:$BD$93</definedName>
    <definedName name="_xlnm.Print_Area" localSheetId="46">'3Q2014'!$A$1:$BD$93</definedName>
    <definedName name="_xlnm.Print_Area" localSheetId="42">'3Q2015'!$A$1:$BD$93</definedName>
    <definedName name="_xlnm.Print_Area" localSheetId="38">'3Q2016'!$A$1:$BF$109</definedName>
    <definedName name="_xlnm.Print_Area" localSheetId="34">'3Q2017'!$A$1:$BB$109</definedName>
    <definedName name="_xlnm.Print_Area" localSheetId="30">'3Q2018'!$A$1:$BB$109</definedName>
    <definedName name="_xlnm.Print_Area" localSheetId="26">'3Q2019'!$A$1:$BB$109</definedName>
    <definedName name="_xlnm.Print_Area" localSheetId="22">'3Q2020'!$A$1:$BB$109</definedName>
    <definedName name="_xlnm.Print_Area" localSheetId="18">'3Q2021'!$A$1:$BB$109</definedName>
    <definedName name="_xlnm.Print_Area" localSheetId="14">'3Q2022'!$A$1:$AX$109</definedName>
    <definedName name="_xlnm.Print_Area" localSheetId="65">'4Q2009'!$A$1:$BB$95</definedName>
    <definedName name="_xlnm.Print_Area" localSheetId="61">'4Q2010'!$A$1:$BF$95</definedName>
    <definedName name="_xlnm.Print_Area" localSheetId="57">'4Q2011'!$A$1:$BJ$95</definedName>
    <definedName name="_xlnm.Print_Area" localSheetId="53">'4Q2012'!$A$1:$BD$93</definedName>
    <definedName name="_xlnm.Print_Area" localSheetId="49">'4Q2013'!$A$1:$BD$93</definedName>
    <definedName name="_xlnm.Print_Area" localSheetId="45">'4Q2014'!$A$1:$BD$93</definedName>
    <definedName name="_xlnm.Print_Area" localSheetId="41">'4Q2015'!$A$1:$BB$93</definedName>
    <definedName name="_xlnm.Print_Area" localSheetId="37">'4Q2016'!$A$1:$BF$109</definedName>
    <definedName name="_xlnm.Print_Area" localSheetId="33">'4Q2017'!$A$1:$BB$109</definedName>
    <definedName name="_xlnm.Print_Area" localSheetId="29">'4Q2018'!$A$1:$BB$109</definedName>
    <definedName name="_xlnm.Print_Area" localSheetId="25">'4Q2019'!$A$1:$BB$109</definedName>
    <definedName name="_xlnm.Print_Area" localSheetId="21">'4Q2020'!$A$1:$BB$109</definedName>
    <definedName name="_xlnm.Print_Area" localSheetId="17">'4Q2021'!$A$1:$AZ$109</definedName>
    <definedName name="_xlnm.Print_Area" localSheetId="13">'4Q2022'!$A$1:$AX$109</definedName>
    <definedName name="_xlnm.Print_Titles" localSheetId="68">'1Q2009'!$A:$B,'1Q2009'!$1:$9</definedName>
    <definedName name="_xlnm.Print_Titles" localSheetId="64">'1Q2010'!$A:$B,'1Q2010'!$1:$9</definedName>
    <definedName name="_xlnm.Print_Titles" localSheetId="60">'1Q2011'!$A:$B,'1Q2011'!$1:$9</definedName>
    <definedName name="_xlnm.Print_Titles" localSheetId="56">'1Q2012'!$A:$B,'1Q2012'!$1:$9</definedName>
    <definedName name="_xlnm.Print_Titles" localSheetId="52">'1Q2013'!$A:$B,'1Q2013'!$1:$9</definedName>
    <definedName name="_xlnm.Print_Titles" localSheetId="48">'1Q2014'!$A:$B,'1Q2014'!$1:$9</definedName>
    <definedName name="_xlnm.Print_Titles" localSheetId="44">'1Q2015'!$A:$B,'1Q2015'!$1:$9</definedName>
    <definedName name="_xlnm.Print_Titles" localSheetId="40">'1Q2016'!$A:$B,'1Q2016'!$1:$9</definedName>
    <definedName name="_xlnm.Print_Titles" localSheetId="36">'1Q2017'!$A:$B,'1Q2017'!$1:$9</definedName>
    <definedName name="_xlnm.Print_Titles" localSheetId="32">'1Q2018'!$A:$B,'1Q2018'!$1:$9</definedName>
    <definedName name="_xlnm.Print_Titles" localSheetId="28">'1Q2019'!$A:$B,'1Q2019'!$1:$9</definedName>
    <definedName name="_xlnm.Print_Titles" localSheetId="24">'1Q2020'!$A:$B,'1Q2020'!$1:$9</definedName>
    <definedName name="_xlnm.Print_Titles" localSheetId="20">'1Q2021'!$A:$B,'1Q2021'!$1:$9</definedName>
    <definedName name="_xlnm.Print_Titles" localSheetId="16">'1Q2022'!$A:$B,'1Q2022'!$1:$9</definedName>
    <definedName name="_xlnm.Print_Titles" localSheetId="67">'2Q2009'!$A:$B,'2Q2009'!$1:$9</definedName>
    <definedName name="_xlnm.Print_Titles" localSheetId="63">'2Q2010'!$A:$B,'2Q2010'!$1:$9</definedName>
    <definedName name="_xlnm.Print_Titles" localSheetId="59">'2Q2011'!$A:$B,'2Q2011'!$1:$9</definedName>
    <definedName name="_xlnm.Print_Titles" localSheetId="55">'2Q2012'!$A:$B,'2Q2012'!$1:$9</definedName>
    <definedName name="_xlnm.Print_Titles" localSheetId="51">'2Q2013'!$A:$B,'2Q2013'!$1:$9</definedName>
    <definedName name="_xlnm.Print_Titles" localSheetId="47">'2Q2014'!$A:$B,'2Q2014'!$1:$9</definedName>
    <definedName name="_xlnm.Print_Titles" localSheetId="43">'2Q2015'!$A:$B,'2Q2015'!$1:$9</definedName>
    <definedName name="_xlnm.Print_Titles" localSheetId="39">'2Q2016'!$A:$B,'2Q2016'!$1:$9</definedName>
    <definedName name="_xlnm.Print_Titles" localSheetId="35">'2Q2017'!$A:$B,'2Q2017'!$1:$9</definedName>
    <definedName name="_xlnm.Print_Titles" localSheetId="31">'2Q2018'!$A:$B,'2Q2018'!$1:$9</definedName>
    <definedName name="_xlnm.Print_Titles" localSheetId="27">'2Q2019'!$A:$B,'2Q2019'!$1:$9</definedName>
    <definedName name="_xlnm.Print_Titles" localSheetId="23">'2Q2020'!$A:$B,'2Q2020'!$1:$9</definedName>
    <definedName name="_xlnm.Print_Titles" localSheetId="19">'2Q2021'!$A:$B,'2Q2021'!$1:$9</definedName>
    <definedName name="_xlnm.Print_Titles" localSheetId="15">'2Q2022'!$A:$B,'2Q2022'!$1:$9</definedName>
    <definedName name="_xlnm.Print_Titles" localSheetId="66">'3Q2009'!$A:$B,'3Q2009'!$1:$9</definedName>
    <definedName name="_xlnm.Print_Titles" localSheetId="62">'3Q2010'!$A:$B,'3Q2010'!$1:$9</definedName>
    <definedName name="_xlnm.Print_Titles" localSheetId="58">'3Q2011'!$A:$B,'3Q2011'!$1:$9</definedName>
    <definedName name="_xlnm.Print_Titles" localSheetId="54">'3Q2012'!$A:$B,'3Q2012'!$1:$9</definedName>
    <definedName name="_xlnm.Print_Titles" localSheetId="50">'3Q2013'!$A:$B,'3Q2013'!$1:$9</definedName>
    <definedName name="_xlnm.Print_Titles" localSheetId="46">'3Q2014'!$A:$B,'3Q2014'!$1:$9</definedName>
    <definedName name="_xlnm.Print_Titles" localSheetId="42">'3Q2015'!$A:$B,'3Q2015'!$1:$9</definedName>
    <definedName name="_xlnm.Print_Titles" localSheetId="38">'3Q2016'!$A:$B,'3Q2016'!$1:$9</definedName>
    <definedName name="_xlnm.Print_Titles" localSheetId="34">'3Q2017'!$A:$B,'3Q2017'!$1:$9</definedName>
    <definedName name="_xlnm.Print_Titles" localSheetId="30">'3Q2018'!$A:$B,'3Q2018'!$1:$9</definedName>
    <definedName name="_xlnm.Print_Titles" localSheetId="26">'3Q2019'!$A:$B,'3Q2019'!$1:$9</definedName>
    <definedName name="_xlnm.Print_Titles" localSheetId="22">'3Q2020'!$A:$B,'3Q2020'!$1:$9</definedName>
    <definedName name="_xlnm.Print_Titles" localSheetId="18">'3Q2021'!$A:$B,'3Q2021'!$1:$9</definedName>
    <definedName name="_xlnm.Print_Titles" localSheetId="14">'3Q2022'!$A:$B,'3Q2022'!$1:$9</definedName>
    <definedName name="_xlnm.Print_Titles" localSheetId="65">'4Q2009'!$A:$B,'4Q2009'!$1:$9</definedName>
    <definedName name="_xlnm.Print_Titles" localSheetId="61">'4Q2010'!$A:$B,'4Q2010'!$1:$9</definedName>
    <definedName name="_xlnm.Print_Titles" localSheetId="57">'4Q2011'!$A:$B,'4Q2011'!$1:$9</definedName>
    <definedName name="_xlnm.Print_Titles" localSheetId="53">'4Q2012'!$A:$B,'4Q2012'!$1:$9</definedName>
    <definedName name="_xlnm.Print_Titles" localSheetId="49">'4Q2013'!$A:$B,'4Q2013'!$1:$9</definedName>
    <definedName name="_xlnm.Print_Titles" localSheetId="45">'4Q2014'!$A:$B,'4Q2014'!$1:$9</definedName>
    <definedName name="_xlnm.Print_Titles" localSheetId="41">'4Q2015'!$A:$B,'4Q2015'!$1:$9</definedName>
    <definedName name="_xlnm.Print_Titles" localSheetId="37">'4Q2016'!$A:$B,'4Q2016'!$1:$9</definedName>
    <definedName name="_xlnm.Print_Titles" localSheetId="33">'4Q2017'!$A:$B,'4Q2017'!$1:$9</definedName>
    <definedName name="_xlnm.Print_Titles" localSheetId="29">'4Q2018'!$A:$B,'4Q2018'!$1:$9</definedName>
    <definedName name="_xlnm.Print_Titles" localSheetId="25">'4Q2019'!$A:$B,'4Q2019'!$1:$9</definedName>
    <definedName name="_xlnm.Print_Titles" localSheetId="21">'4Q2020'!$A:$B,'4Q2020'!$1:$9</definedName>
    <definedName name="_xlnm.Print_Titles" localSheetId="17">'4Q2021'!$A:$B,'4Q2021'!$1:$9</definedName>
    <definedName name="_xlnm.Print_Titles" localSheetId="13">'4Q2022'!$A:$B,'4Q2022'!$1:$9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1" i="65" l="1"/>
  <c r="BE10" i="65" s="1"/>
  <c r="BF11" i="65"/>
  <c r="BE16" i="65"/>
  <c r="BF16" i="65"/>
  <c r="BF10" i="65" s="1"/>
  <c r="BE24" i="65"/>
  <c r="BF24" i="65"/>
  <c r="BE34" i="65"/>
  <c r="BF34" i="65"/>
  <c r="BE42" i="65"/>
  <c r="BF42" i="65"/>
  <c r="BE54" i="65"/>
  <c r="BF54" i="65"/>
  <c r="BE68" i="65"/>
  <c r="BF68" i="65"/>
  <c r="BE82" i="65"/>
  <c r="BF82" i="65"/>
  <c r="BE11" i="64"/>
  <c r="BE10" i="64" s="1"/>
  <c r="BF11" i="64"/>
  <c r="BF10" i="64" s="1"/>
  <c r="BE16" i="64"/>
  <c r="BF16" i="64"/>
  <c r="BE24" i="64"/>
  <c r="BF24" i="64"/>
  <c r="BE34" i="64"/>
  <c r="BF34" i="64"/>
  <c r="BE42" i="64"/>
  <c r="BF42" i="64"/>
  <c r="BE54" i="64"/>
  <c r="BF54" i="64"/>
  <c r="BE68" i="64"/>
  <c r="BF68" i="64"/>
  <c r="BE82" i="64"/>
  <c r="BF82" i="64"/>
  <c r="Z10" i="63"/>
  <c r="AX10" i="63"/>
  <c r="E11" i="63"/>
  <c r="C11" i="63" s="1"/>
  <c r="F11" i="63"/>
  <c r="F10" i="63" s="1"/>
  <c r="G11" i="63"/>
  <c r="G10" i="63" s="1"/>
  <c r="H11" i="63"/>
  <c r="H10" i="63" s="1"/>
  <c r="I11" i="63"/>
  <c r="I10" i="63" s="1"/>
  <c r="J11" i="63"/>
  <c r="D11" i="63" s="1"/>
  <c r="K11" i="63"/>
  <c r="K10" i="63" s="1"/>
  <c r="L11" i="63"/>
  <c r="L10" i="63" s="1"/>
  <c r="M11" i="63"/>
  <c r="M10" i="63" s="1"/>
  <c r="N11" i="63"/>
  <c r="N10" i="63" s="1"/>
  <c r="O11" i="63"/>
  <c r="O10" i="63" s="1"/>
  <c r="P11" i="63"/>
  <c r="P10" i="63" s="1"/>
  <c r="Q11" i="63"/>
  <c r="Q10" i="63" s="1"/>
  <c r="R11" i="63"/>
  <c r="R10" i="63" s="1"/>
  <c r="S11" i="63"/>
  <c r="S10" i="63" s="1"/>
  <c r="T11" i="63"/>
  <c r="T10" i="63" s="1"/>
  <c r="U11" i="63"/>
  <c r="U10" i="63" s="1"/>
  <c r="V11" i="63"/>
  <c r="V10" i="63" s="1"/>
  <c r="W11" i="63"/>
  <c r="W10" i="63" s="1"/>
  <c r="X11" i="63"/>
  <c r="X10" i="63" s="1"/>
  <c r="Y11" i="63"/>
  <c r="Y10" i="63" s="1"/>
  <c r="Z11" i="63"/>
  <c r="AA11" i="63"/>
  <c r="AA10" i="63" s="1"/>
  <c r="AB11" i="63"/>
  <c r="AB10" i="63" s="1"/>
  <c r="AC11" i="63"/>
  <c r="AC10" i="63" s="1"/>
  <c r="AD11" i="63"/>
  <c r="AD10" i="63" s="1"/>
  <c r="AE11" i="63"/>
  <c r="AE10" i="63" s="1"/>
  <c r="AF11" i="63"/>
  <c r="AF10" i="63" s="1"/>
  <c r="AG11" i="63"/>
  <c r="AG10" i="63" s="1"/>
  <c r="AH11" i="63"/>
  <c r="AH10" i="63" s="1"/>
  <c r="AI11" i="63"/>
  <c r="AI10" i="63" s="1"/>
  <c r="AJ11" i="63"/>
  <c r="AJ10" i="63" s="1"/>
  <c r="AK11" i="63"/>
  <c r="AK10" i="63" s="1"/>
  <c r="AL11" i="63"/>
  <c r="AL10" i="63" s="1"/>
  <c r="AM11" i="63"/>
  <c r="AM10" i="63" s="1"/>
  <c r="AN11" i="63"/>
  <c r="AN10" i="63" s="1"/>
  <c r="AO11" i="63"/>
  <c r="AO10" i="63" s="1"/>
  <c r="AP11" i="63"/>
  <c r="AP10" i="63" s="1"/>
  <c r="AQ11" i="63"/>
  <c r="AQ10" i="63" s="1"/>
  <c r="AR11" i="63"/>
  <c r="AR10" i="63" s="1"/>
  <c r="AS11" i="63"/>
  <c r="AS10" i="63" s="1"/>
  <c r="AT11" i="63"/>
  <c r="AT10" i="63" s="1"/>
  <c r="AU11" i="63"/>
  <c r="AU10" i="63" s="1"/>
  <c r="AV11" i="63"/>
  <c r="AV10" i="63" s="1"/>
  <c r="AW11" i="63"/>
  <c r="AW10" i="63" s="1"/>
  <c r="AX11" i="63"/>
  <c r="AY11" i="63"/>
  <c r="AY10" i="63" s="1"/>
  <c r="AZ11" i="63"/>
  <c r="AZ10" i="63" s="1"/>
  <c r="BA11" i="63"/>
  <c r="BA10" i="63" s="1"/>
  <c r="BB11" i="63"/>
  <c r="BB10" i="63" s="1"/>
  <c r="BC11" i="63"/>
  <c r="BC10" i="63" s="1"/>
  <c r="BD11" i="63"/>
  <c r="BD10" i="63" s="1"/>
  <c r="BE11" i="63"/>
  <c r="BE10" i="63" s="1"/>
  <c r="BF11" i="63"/>
  <c r="BF10" i="63" s="1"/>
  <c r="C12" i="63"/>
  <c r="D12" i="63"/>
  <c r="C13" i="63"/>
  <c r="D13" i="63"/>
  <c r="C14" i="63"/>
  <c r="D14" i="63"/>
  <c r="C15" i="63"/>
  <c r="D15" i="63"/>
  <c r="E16" i="63"/>
  <c r="C16" i="63" s="1"/>
  <c r="F16" i="63"/>
  <c r="D16" i="63" s="1"/>
  <c r="G16" i="63"/>
  <c r="I16" i="63"/>
  <c r="J16" i="63"/>
  <c r="K16" i="63"/>
  <c r="L16" i="63"/>
  <c r="M16" i="63"/>
  <c r="N16" i="63"/>
  <c r="O16" i="63"/>
  <c r="P16" i="63"/>
  <c r="Q16" i="63"/>
  <c r="R16" i="63"/>
  <c r="S16" i="63"/>
  <c r="T16" i="63"/>
  <c r="U16" i="63"/>
  <c r="V16" i="63"/>
  <c r="W16" i="63"/>
  <c r="X16" i="63"/>
  <c r="Y16" i="63"/>
  <c r="Z16" i="63"/>
  <c r="AA16" i="63"/>
  <c r="AB16" i="63"/>
  <c r="AC16" i="63"/>
  <c r="AD16" i="63"/>
  <c r="AE16" i="63"/>
  <c r="AF16" i="63"/>
  <c r="AG16" i="63"/>
  <c r="AH16" i="63"/>
  <c r="AI16" i="63"/>
  <c r="AJ16" i="63"/>
  <c r="AK16" i="63"/>
  <c r="AL16" i="63"/>
  <c r="AM16" i="63"/>
  <c r="AN16" i="63"/>
  <c r="AO16" i="63"/>
  <c r="AP16" i="63"/>
  <c r="AQ16" i="63"/>
  <c r="AR16" i="63"/>
  <c r="AS16" i="63"/>
  <c r="AT16" i="63"/>
  <c r="AU16" i="63"/>
  <c r="AV16" i="63"/>
  <c r="AW16" i="63"/>
  <c r="AX16" i="63"/>
  <c r="AY16" i="63"/>
  <c r="AZ16" i="63"/>
  <c r="BA16" i="63"/>
  <c r="BB16" i="63"/>
  <c r="BC16" i="63"/>
  <c r="BD16" i="63"/>
  <c r="BE16" i="63"/>
  <c r="BF16" i="63"/>
  <c r="C17" i="63"/>
  <c r="D17" i="63"/>
  <c r="C18" i="63"/>
  <c r="D18" i="63"/>
  <c r="C19" i="63"/>
  <c r="D19" i="63"/>
  <c r="C20" i="63"/>
  <c r="D20" i="63"/>
  <c r="C21" i="63"/>
  <c r="D21" i="63"/>
  <c r="C22" i="63"/>
  <c r="D22" i="63"/>
  <c r="C23" i="63"/>
  <c r="D23" i="63"/>
  <c r="E24" i="63"/>
  <c r="C24" i="63" s="1"/>
  <c r="F24" i="63"/>
  <c r="D24" i="63" s="1"/>
  <c r="G24" i="63"/>
  <c r="H24" i="63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Y24" i="63"/>
  <c r="Z24" i="63"/>
  <c r="AA24" i="63"/>
  <c r="AB24" i="63"/>
  <c r="AC24" i="63"/>
  <c r="AD24" i="63"/>
  <c r="AE24" i="63"/>
  <c r="AF24" i="63"/>
  <c r="AG24" i="63"/>
  <c r="AH24" i="63"/>
  <c r="AI24" i="63"/>
  <c r="AJ24" i="63"/>
  <c r="AK24" i="63"/>
  <c r="AL24" i="63"/>
  <c r="AM24" i="63"/>
  <c r="AN24" i="63"/>
  <c r="AO24" i="63"/>
  <c r="AP24" i="63"/>
  <c r="AQ24" i="63"/>
  <c r="AR24" i="63"/>
  <c r="AS24" i="63"/>
  <c r="AT24" i="63"/>
  <c r="AU24" i="63"/>
  <c r="AV24" i="63"/>
  <c r="AW24" i="63"/>
  <c r="AX24" i="63"/>
  <c r="AY24" i="63"/>
  <c r="AZ24" i="63"/>
  <c r="BA24" i="63"/>
  <c r="BB24" i="63"/>
  <c r="BC24" i="63"/>
  <c r="BD24" i="63"/>
  <c r="BE24" i="63"/>
  <c r="BF24" i="63"/>
  <c r="C25" i="63"/>
  <c r="D25" i="63"/>
  <c r="C26" i="63"/>
  <c r="D26" i="63"/>
  <c r="C27" i="63"/>
  <c r="D27" i="63"/>
  <c r="C28" i="63"/>
  <c r="D28" i="63"/>
  <c r="C29" i="63"/>
  <c r="D29" i="63"/>
  <c r="C30" i="63"/>
  <c r="D30" i="63"/>
  <c r="C31" i="63"/>
  <c r="D31" i="63"/>
  <c r="C32" i="63"/>
  <c r="D32" i="63"/>
  <c r="C33" i="63"/>
  <c r="D33" i="63"/>
  <c r="E34" i="63"/>
  <c r="F34" i="63"/>
  <c r="G34" i="63"/>
  <c r="H34" i="63"/>
  <c r="I34" i="63"/>
  <c r="J34" i="63"/>
  <c r="K34" i="63"/>
  <c r="C34" i="63" s="1"/>
  <c r="L34" i="63"/>
  <c r="D34" i="63" s="1"/>
  <c r="M34" i="63"/>
  <c r="N34" i="63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AE34" i="63"/>
  <c r="AF34" i="63"/>
  <c r="AG34" i="63"/>
  <c r="AH34" i="63"/>
  <c r="AI34" i="63"/>
  <c r="AJ34" i="63"/>
  <c r="AK34" i="63"/>
  <c r="AL34" i="63"/>
  <c r="AM34" i="63"/>
  <c r="AN34" i="63"/>
  <c r="AO34" i="63"/>
  <c r="AQ34" i="63"/>
  <c r="AR34" i="63"/>
  <c r="AS34" i="63"/>
  <c r="AT34" i="63"/>
  <c r="AU34" i="63"/>
  <c r="AV34" i="63"/>
  <c r="AW34" i="63"/>
  <c r="AX34" i="63"/>
  <c r="AY34" i="63"/>
  <c r="AZ34" i="63"/>
  <c r="BA34" i="63"/>
  <c r="BB34" i="63"/>
  <c r="BC34" i="63"/>
  <c r="BD34" i="63"/>
  <c r="BE34" i="63"/>
  <c r="BF34" i="63"/>
  <c r="C35" i="63"/>
  <c r="D35" i="63"/>
  <c r="C36" i="63"/>
  <c r="D36" i="63"/>
  <c r="C37" i="63"/>
  <c r="D37" i="63"/>
  <c r="C38" i="63"/>
  <c r="D38" i="63"/>
  <c r="C39" i="63"/>
  <c r="D39" i="63"/>
  <c r="C40" i="63"/>
  <c r="D40" i="63"/>
  <c r="C41" i="63"/>
  <c r="D41" i="63"/>
  <c r="E42" i="63"/>
  <c r="C42" i="63" s="1"/>
  <c r="F42" i="63"/>
  <c r="D42" i="63" s="1"/>
  <c r="G42" i="63"/>
  <c r="H42" i="63"/>
  <c r="I42" i="63"/>
  <c r="J42" i="63"/>
  <c r="K42" i="63"/>
  <c r="L42" i="63"/>
  <c r="M42" i="63"/>
  <c r="N42" i="63"/>
  <c r="O42" i="63"/>
  <c r="P42" i="63"/>
  <c r="Q42" i="63"/>
  <c r="R42" i="63"/>
  <c r="S42" i="63"/>
  <c r="T42" i="63"/>
  <c r="U42" i="63"/>
  <c r="V42" i="63"/>
  <c r="W42" i="63"/>
  <c r="X42" i="63"/>
  <c r="Y42" i="63"/>
  <c r="Z42" i="63"/>
  <c r="AA42" i="63"/>
  <c r="AB42" i="63"/>
  <c r="AC42" i="63"/>
  <c r="AD42" i="63"/>
  <c r="AE42" i="63"/>
  <c r="AF42" i="63"/>
  <c r="AG42" i="63"/>
  <c r="AH42" i="63"/>
  <c r="AI42" i="63"/>
  <c r="AJ42" i="63"/>
  <c r="AK42" i="63"/>
  <c r="AL42" i="63"/>
  <c r="AM42" i="63"/>
  <c r="AN42" i="63"/>
  <c r="AO42" i="63"/>
  <c r="AP42" i="63"/>
  <c r="AQ42" i="63"/>
  <c r="AR42" i="63"/>
  <c r="AS42" i="63"/>
  <c r="AT42" i="63"/>
  <c r="AU42" i="63"/>
  <c r="AV42" i="63"/>
  <c r="AW42" i="63"/>
  <c r="AX42" i="63"/>
  <c r="AY42" i="63"/>
  <c r="AZ42" i="63"/>
  <c r="BA42" i="63"/>
  <c r="BB42" i="63"/>
  <c r="BC42" i="63"/>
  <c r="BD42" i="63"/>
  <c r="BE42" i="63"/>
  <c r="BF42" i="63"/>
  <c r="C43" i="63"/>
  <c r="D43" i="63"/>
  <c r="C44" i="63"/>
  <c r="D44" i="63"/>
  <c r="C45" i="63"/>
  <c r="D45" i="63"/>
  <c r="C46" i="63"/>
  <c r="D46" i="63"/>
  <c r="C47" i="63"/>
  <c r="D47" i="63"/>
  <c r="C48" i="63"/>
  <c r="D48" i="63"/>
  <c r="C49" i="63"/>
  <c r="D49" i="63"/>
  <c r="C50" i="63"/>
  <c r="D50" i="63"/>
  <c r="C51" i="63"/>
  <c r="D51" i="63"/>
  <c r="C52" i="63"/>
  <c r="D52" i="63"/>
  <c r="C53" i="63"/>
  <c r="D53" i="63"/>
  <c r="E54" i="63"/>
  <c r="C54" i="63" s="1"/>
  <c r="F54" i="63"/>
  <c r="D54" i="63" s="1"/>
  <c r="G54" i="63"/>
  <c r="H54" i="63"/>
  <c r="I54" i="63"/>
  <c r="J54" i="63"/>
  <c r="K54" i="63"/>
  <c r="L54" i="63"/>
  <c r="M54" i="63"/>
  <c r="N54" i="63"/>
  <c r="O54" i="63"/>
  <c r="P54" i="63"/>
  <c r="Q54" i="63"/>
  <c r="R54" i="63"/>
  <c r="S54" i="63"/>
  <c r="T54" i="63"/>
  <c r="U54" i="63"/>
  <c r="V54" i="63"/>
  <c r="W54" i="63"/>
  <c r="X54" i="63"/>
  <c r="Y54" i="63"/>
  <c r="Z54" i="63"/>
  <c r="AA54" i="63"/>
  <c r="AB54" i="63"/>
  <c r="AC54" i="63"/>
  <c r="AD54" i="63"/>
  <c r="AE54" i="63"/>
  <c r="AF54" i="63"/>
  <c r="AG54" i="63"/>
  <c r="AH54" i="63"/>
  <c r="AI54" i="63"/>
  <c r="AJ54" i="63"/>
  <c r="AK54" i="63"/>
  <c r="AL54" i="63"/>
  <c r="AM54" i="63"/>
  <c r="AN54" i="63"/>
  <c r="AO54" i="63"/>
  <c r="AP54" i="63"/>
  <c r="AQ54" i="63"/>
  <c r="AR54" i="63"/>
  <c r="AS54" i="63"/>
  <c r="AT54" i="63"/>
  <c r="AU54" i="63"/>
  <c r="AV54" i="63"/>
  <c r="AW54" i="63"/>
  <c r="AX54" i="63"/>
  <c r="AY54" i="63"/>
  <c r="AZ54" i="63"/>
  <c r="BA54" i="63"/>
  <c r="BB54" i="63"/>
  <c r="BC54" i="63"/>
  <c r="BD54" i="63"/>
  <c r="BE54" i="63"/>
  <c r="BF54" i="63"/>
  <c r="C55" i="63"/>
  <c r="D55" i="63"/>
  <c r="C56" i="63"/>
  <c r="D56" i="63"/>
  <c r="C57" i="63"/>
  <c r="D57" i="63"/>
  <c r="C58" i="63"/>
  <c r="D58" i="63"/>
  <c r="C59" i="63"/>
  <c r="D59" i="63"/>
  <c r="C60" i="63"/>
  <c r="D60" i="63"/>
  <c r="C61" i="63"/>
  <c r="D61" i="63"/>
  <c r="C62" i="63"/>
  <c r="D62" i="63"/>
  <c r="C63" i="63"/>
  <c r="D63" i="63"/>
  <c r="C64" i="63"/>
  <c r="D64" i="63"/>
  <c r="C65" i="63"/>
  <c r="D65" i="63"/>
  <c r="C66" i="63"/>
  <c r="D66" i="63"/>
  <c r="C67" i="63"/>
  <c r="D67" i="63"/>
  <c r="E68" i="63"/>
  <c r="C68" i="63" s="1"/>
  <c r="F68" i="63"/>
  <c r="D68" i="63" s="1"/>
  <c r="G68" i="63"/>
  <c r="H68" i="63"/>
  <c r="I68" i="63"/>
  <c r="J68" i="63"/>
  <c r="K68" i="63"/>
  <c r="L68" i="63"/>
  <c r="M68" i="63"/>
  <c r="N68" i="63"/>
  <c r="O68" i="63"/>
  <c r="P68" i="63"/>
  <c r="Q68" i="63"/>
  <c r="R68" i="63"/>
  <c r="S68" i="63"/>
  <c r="T68" i="63"/>
  <c r="U68" i="63"/>
  <c r="V68" i="63"/>
  <c r="W68" i="63"/>
  <c r="X68" i="63"/>
  <c r="Y68" i="63"/>
  <c r="Z68" i="63"/>
  <c r="AA68" i="63"/>
  <c r="AB68" i="63"/>
  <c r="AC68" i="63"/>
  <c r="AD68" i="63"/>
  <c r="AE68" i="63"/>
  <c r="AF68" i="63"/>
  <c r="AG68" i="63"/>
  <c r="AH68" i="63"/>
  <c r="AI68" i="63"/>
  <c r="AJ68" i="63"/>
  <c r="AK68" i="63"/>
  <c r="AL68" i="63"/>
  <c r="AM68" i="63"/>
  <c r="AN68" i="63"/>
  <c r="AO68" i="63"/>
  <c r="AP68" i="63"/>
  <c r="AQ68" i="63"/>
  <c r="AR68" i="63"/>
  <c r="AS68" i="63"/>
  <c r="AT68" i="63"/>
  <c r="AU68" i="63"/>
  <c r="AV68" i="63"/>
  <c r="AW68" i="63"/>
  <c r="AX68" i="63"/>
  <c r="AY68" i="63"/>
  <c r="AZ68" i="63"/>
  <c r="BA68" i="63"/>
  <c r="BB68" i="63"/>
  <c r="BC68" i="63"/>
  <c r="BD68" i="63"/>
  <c r="BE68" i="63"/>
  <c r="BF68" i="63"/>
  <c r="C69" i="63"/>
  <c r="D69" i="63"/>
  <c r="C70" i="63"/>
  <c r="D70" i="63"/>
  <c r="C71" i="63"/>
  <c r="D71" i="63"/>
  <c r="C72" i="63"/>
  <c r="D72" i="63"/>
  <c r="C73" i="63"/>
  <c r="D73" i="63"/>
  <c r="C74" i="63"/>
  <c r="D74" i="63"/>
  <c r="C75" i="63"/>
  <c r="D75" i="63"/>
  <c r="C76" i="63"/>
  <c r="D76" i="63"/>
  <c r="C77" i="63"/>
  <c r="D77" i="63"/>
  <c r="C78" i="63"/>
  <c r="D78" i="63"/>
  <c r="C79" i="63"/>
  <c r="D79" i="63"/>
  <c r="C80" i="63"/>
  <c r="D80" i="63"/>
  <c r="C81" i="63"/>
  <c r="D81" i="63"/>
  <c r="E82" i="63"/>
  <c r="C82" i="63" s="1"/>
  <c r="F82" i="63"/>
  <c r="G82" i="63"/>
  <c r="H82" i="63"/>
  <c r="I82" i="63"/>
  <c r="J82" i="63"/>
  <c r="K82" i="63"/>
  <c r="L82" i="63"/>
  <c r="D82" i="63" s="1"/>
  <c r="M82" i="63"/>
  <c r="N82" i="63"/>
  <c r="O82" i="63"/>
  <c r="P82" i="63"/>
  <c r="Q82" i="63"/>
  <c r="R82" i="63"/>
  <c r="S82" i="63"/>
  <c r="T82" i="63"/>
  <c r="U82" i="63"/>
  <c r="V82" i="63"/>
  <c r="W82" i="63"/>
  <c r="X82" i="63"/>
  <c r="Y82" i="63"/>
  <c r="Z82" i="63"/>
  <c r="AA82" i="63"/>
  <c r="AB82" i="63"/>
  <c r="AC82" i="63"/>
  <c r="AD82" i="63"/>
  <c r="AE82" i="63"/>
  <c r="AF82" i="63"/>
  <c r="AG82" i="63"/>
  <c r="AH82" i="63"/>
  <c r="AI82" i="63"/>
  <c r="AJ82" i="63"/>
  <c r="AK82" i="63"/>
  <c r="AL82" i="63"/>
  <c r="AM82" i="63"/>
  <c r="AN82" i="63"/>
  <c r="AO82" i="63"/>
  <c r="AP82" i="63"/>
  <c r="AQ82" i="63"/>
  <c r="AR82" i="63"/>
  <c r="AS82" i="63"/>
  <c r="AT82" i="63"/>
  <c r="AU82" i="63"/>
  <c r="AV82" i="63"/>
  <c r="AW82" i="63"/>
  <c r="AX82" i="63"/>
  <c r="AY82" i="63"/>
  <c r="AZ82" i="63"/>
  <c r="BA82" i="63"/>
  <c r="BB82" i="63"/>
  <c r="BC82" i="63"/>
  <c r="BD82" i="63"/>
  <c r="BE82" i="63"/>
  <c r="BF82" i="63"/>
  <c r="C83" i="63"/>
  <c r="D83" i="63"/>
  <c r="C84" i="63"/>
  <c r="D84" i="63"/>
  <c r="C85" i="63"/>
  <c r="D85" i="63"/>
  <c r="C86" i="63"/>
  <c r="D86" i="63"/>
  <c r="C87" i="63"/>
  <c r="D87" i="63"/>
  <c r="C88" i="63"/>
  <c r="D88" i="63"/>
  <c r="C89" i="63"/>
  <c r="D89" i="63"/>
  <c r="C90" i="63"/>
  <c r="D90" i="63"/>
  <c r="J10" i="62"/>
  <c r="Z10" i="62"/>
  <c r="AH10" i="62"/>
  <c r="E11" i="62"/>
  <c r="E10" i="62" s="1"/>
  <c r="F11" i="62"/>
  <c r="F10" i="62" s="1"/>
  <c r="G11" i="62"/>
  <c r="G10" i="62" s="1"/>
  <c r="H11" i="62"/>
  <c r="D11" i="62" s="1"/>
  <c r="I11" i="62"/>
  <c r="I10" i="62" s="1"/>
  <c r="J11" i="62"/>
  <c r="K11" i="62"/>
  <c r="K10" i="62" s="1"/>
  <c r="L11" i="62"/>
  <c r="L10" i="62" s="1"/>
  <c r="M11" i="62"/>
  <c r="M10" i="62" s="1"/>
  <c r="N11" i="62"/>
  <c r="N10" i="62" s="1"/>
  <c r="O11" i="62"/>
  <c r="O10" i="62" s="1"/>
  <c r="P11" i="62"/>
  <c r="P10" i="62" s="1"/>
  <c r="Q11" i="62"/>
  <c r="Q10" i="62" s="1"/>
  <c r="R11" i="62"/>
  <c r="R10" i="62" s="1"/>
  <c r="S11" i="62"/>
  <c r="S10" i="62" s="1"/>
  <c r="T11" i="62"/>
  <c r="T10" i="62" s="1"/>
  <c r="U11" i="62"/>
  <c r="U10" i="62" s="1"/>
  <c r="V11" i="62"/>
  <c r="V10" i="62" s="1"/>
  <c r="W11" i="62"/>
  <c r="W10" i="62" s="1"/>
  <c r="X11" i="62"/>
  <c r="X10" i="62" s="1"/>
  <c r="Y11" i="62"/>
  <c r="Y10" i="62" s="1"/>
  <c r="Z11" i="62"/>
  <c r="AA11" i="62"/>
  <c r="AA10" i="62" s="1"/>
  <c r="AB11" i="62"/>
  <c r="AB10" i="62" s="1"/>
  <c r="AC11" i="62"/>
  <c r="AC10" i="62" s="1"/>
  <c r="AD11" i="62"/>
  <c r="AD10" i="62" s="1"/>
  <c r="AE11" i="62"/>
  <c r="AE10" i="62" s="1"/>
  <c r="AF11" i="62"/>
  <c r="AF10" i="62" s="1"/>
  <c r="AG11" i="62"/>
  <c r="AG10" i="62" s="1"/>
  <c r="AH11" i="62"/>
  <c r="AI11" i="62"/>
  <c r="AI10" i="62" s="1"/>
  <c r="AJ11" i="62"/>
  <c r="AJ10" i="62" s="1"/>
  <c r="AK11" i="62"/>
  <c r="AK10" i="62" s="1"/>
  <c r="AL11" i="62"/>
  <c r="AL10" i="62" s="1"/>
  <c r="AM11" i="62"/>
  <c r="AM10" i="62" s="1"/>
  <c r="AN11" i="62"/>
  <c r="AN10" i="62" s="1"/>
  <c r="AO11" i="62"/>
  <c r="AO10" i="62" s="1"/>
  <c r="AP11" i="62"/>
  <c r="AP10" i="62" s="1"/>
  <c r="AQ11" i="62"/>
  <c r="AQ10" i="62" s="1"/>
  <c r="AR11" i="62"/>
  <c r="AR10" i="62" s="1"/>
  <c r="AS11" i="62"/>
  <c r="AS10" i="62" s="1"/>
  <c r="AT11" i="62"/>
  <c r="AT10" i="62" s="1"/>
  <c r="AU11" i="62"/>
  <c r="AU10" i="62" s="1"/>
  <c r="AV11" i="62"/>
  <c r="AV10" i="62" s="1"/>
  <c r="AW11" i="62"/>
  <c r="AW10" i="62" s="1"/>
  <c r="AX11" i="62"/>
  <c r="AX10" i="62" s="1"/>
  <c r="AY11" i="62"/>
  <c r="AY10" i="62" s="1"/>
  <c r="AZ11" i="62"/>
  <c r="AZ10" i="62" s="1"/>
  <c r="BA11" i="62"/>
  <c r="BA10" i="62" s="1"/>
  <c r="BB11" i="62"/>
  <c r="BB10" i="62" s="1"/>
  <c r="BC11" i="62"/>
  <c r="BC10" i="62" s="1"/>
  <c r="BD11" i="62"/>
  <c r="BD10" i="62" s="1"/>
  <c r="BE11" i="62"/>
  <c r="BE10" i="62" s="1"/>
  <c r="BF11" i="62"/>
  <c r="BF10" i="62" s="1"/>
  <c r="C12" i="62"/>
  <c r="D12" i="62"/>
  <c r="C13" i="62"/>
  <c r="D13" i="62"/>
  <c r="C14" i="62"/>
  <c r="D14" i="62"/>
  <c r="C15" i="62"/>
  <c r="D15" i="62"/>
  <c r="E16" i="62"/>
  <c r="F16" i="62"/>
  <c r="G16" i="62"/>
  <c r="I16" i="62"/>
  <c r="C16" i="62" s="1"/>
  <c r="J16" i="62"/>
  <c r="K16" i="62"/>
  <c r="L16" i="62"/>
  <c r="D16" i="62" s="1"/>
  <c r="M16" i="62"/>
  <c r="N16" i="62"/>
  <c r="O16" i="62"/>
  <c r="P16" i="62"/>
  <c r="Q16" i="62"/>
  <c r="R16" i="62"/>
  <c r="S16" i="62"/>
  <c r="T16" i="62"/>
  <c r="U16" i="62"/>
  <c r="V16" i="62"/>
  <c r="W16" i="62"/>
  <c r="X16" i="62"/>
  <c r="Y16" i="62"/>
  <c r="Z16" i="62"/>
  <c r="AA16" i="62"/>
  <c r="AB16" i="62"/>
  <c r="AC16" i="62"/>
  <c r="AD16" i="62"/>
  <c r="AE16" i="62"/>
  <c r="AF16" i="62"/>
  <c r="AG16" i="62"/>
  <c r="AH16" i="62"/>
  <c r="AI16" i="62"/>
  <c r="AJ16" i="62"/>
  <c r="AK16" i="62"/>
  <c r="AL16" i="62"/>
  <c r="AM16" i="62"/>
  <c r="AN16" i="62"/>
  <c r="AO16" i="62"/>
  <c r="AP16" i="62"/>
  <c r="AQ16" i="62"/>
  <c r="AR16" i="62"/>
  <c r="AS16" i="62"/>
  <c r="AT16" i="62"/>
  <c r="AU16" i="62"/>
  <c r="AV16" i="62"/>
  <c r="AW16" i="62"/>
  <c r="AX16" i="62"/>
  <c r="AY16" i="62"/>
  <c r="AZ16" i="62"/>
  <c r="BA16" i="62"/>
  <c r="BB16" i="62"/>
  <c r="BC16" i="62"/>
  <c r="BD16" i="62"/>
  <c r="BE16" i="62"/>
  <c r="BF16" i="62"/>
  <c r="C17" i="62"/>
  <c r="D17" i="62"/>
  <c r="C18" i="62"/>
  <c r="D18" i="62"/>
  <c r="C19" i="62"/>
  <c r="D19" i="62"/>
  <c r="C20" i="62"/>
  <c r="D20" i="62"/>
  <c r="C21" i="62"/>
  <c r="D21" i="62"/>
  <c r="C22" i="62"/>
  <c r="D22" i="62"/>
  <c r="C23" i="62"/>
  <c r="D23" i="62"/>
  <c r="E24" i="62"/>
  <c r="C24" i="62" s="1"/>
  <c r="F24" i="62"/>
  <c r="D24" i="62" s="1"/>
  <c r="G24" i="62"/>
  <c r="H24" i="62"/>
  <c r="I24" i="62"/>
  <c r="J24" i="62"/>
  <c r="K24" i="62"/>
  <c r="L24" i="62"/>
  <c r="M24" i="62"/>
  <c r="N24" i="62"/>
  <c r="O24" i="62"/>
  <c r="P24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C24" i="62"/>
  <c r="AD24" i="62"/>
  <c r="AE24" i="62"/>
  <c r="AF24" i="62"/>
  <c r="AG24" i="62"/>
  <c r="AH24" i="62"/>
  <c r="AI24" i="62"/>
  <c r="AJ24" i="62"/>
  <c r="AK24" i="62"/>
  <c r="AL24" i="62"/>
  <c r="AM24" i="62"/>
  <c r="AN24" i="62"/>
  <c r="AO24" i="62"/>
  <c r="AP24" i="62"/>
  <c r="AQ24" i="62"/>
  <c r="AR24" i="62"/>
  <c r="AS24" i="62"/>
  <c r="AT24" i="62"/>
  <c r="AU24" i="62"/>
  <c r="AV24" i="62"/>
  <c r="AW24" i="62"/>
  <c r="AX24" i="62"/>
  <c r="AY24" i="62"/>
  <c r="AZ24" i="62"/>
  <c r="BA24" i="62"/>
  <c r="BB24" i="62"/>
  <c r="BC24" i="62"/>
  <c r="BD24" i="62"/>
  <c r="BE24" i="62"/>
  <c r="BF24" i="62"/>
  <c r="C25" i="62"/>
  <c r="D25" i="62"/>
  <c r="C26" i="62"/>
  <c r="D26" i="62"/>
  <c r="C27" i="62"/>
  <c r="D27" i="62"/>
  <c r="C28" i="62"/>
  <c r="D28" i="62"/>
  <c r="C29" i="62"/>
  <c r="D29" i="62"/>
  <c r="C30" i="62"/>
  <c r="D30" i="62"/>
  <c r="C31" i="62"/>
  <c r="D31" i="62"/>
  <c r="C32" i="62"/>
  <c r="D32" i="62"/>
  <c r="C33" i="62"/>
  <c r="D33" i="62"/>
  <c r="E34" i="62"/>
  <c r="F34" i="62"/>
  <c r="G34" i="62"/>
  <c r="H34" i="62"/>
  <c r="I34" i="62"/>
  <c r="J34" i="62"/>
  <c r="K34" i="62"/>
  <c r="C34" i="62" s="1"/>
  <c r="L34" i="62"/>
  <c r="D34" i="62" s="1"/>
  <c r="M34" i="62"/>
  <c r="N34" i="62"/>
  <c r="O34" i="62"/>
  <c r="P34" i="62"/>
  <c r="Q34" i="62"/>
  <c r="R34" i="62"/>
  <c r="S34" i="62"/>
  <c r="T34" i="62"/>
  <c r="U34" i="62"/>
  <c r="V34" i="62"/>
  <c r="W34" i="62"/>
  <c r="X34" i="62"/>
  <c r="Y34" i="62"/>
  <c r="Z34" i="62"/>
  <c r="AA34" i="62"/>
  <c r="AB34" i="62"/>
  <c r="AC34" i="62"/>
  <c r="AD34" i="62"/>
  <c r="AE34" i="62"/>
  <c r="AF34" i="62"/>
  <c r="AG34" i="62"/>
  <c r="AH34" i="62"/>
  <c r="AI34" i="62"/>
  <c r="AJ34" i="62"/>
  <c r="AK34" i="62"/>
  <c r="AL34" i="62"/>
  <c r="AM34" i="62"/>
  <c r="AN34" i="62"/>
  <c r="AO34" i="62"/>
  <c r="AQ34" i="62"/>
  <c r="AR34" i="62"/>
  <c r="AS34" i="62"/>
  <c r="AT34" i="62"/>
  <c r="AU34" i="62"/>
  <c r="AV34" i="62"/>
  <c r="AW34" i="62"/>
  <c r="AX34" i="62"/>
  <c r="AY34" i="62"/>
  <c r="AZ34" i="62"/>
  <c r="BA34" i="62"/>
  <c r="BB34" i="62"/>
  <c r="BC34" i="62"/>
  <c r="BD34" i="62"/>
  <c r="BE34" i="62"/>
  <c r="BF34" i="62"/>
  <c r="C35" i="62"/>
  <c r="D35" i="62"/>
  <c r="C36" i="62"/>
  <c r="D36" i="62"/>
  <c r="C37" i="62"/>
  <c r="D37" i="62"/>
  <c r="C38" i="62"/>
  <c r="D38" i="62"/>
  <c r="C39" i="62"/>
  <c r="D39" i="62"/>
  <c r="C40" i="62"/>
  <c r="D40" i="62"/>
  <c r="C41" i="62"/>
  <c r="D41" i="62"/>
  <c r="E42" i="62"/>
  <c r="C42" i="62" s="1"/>
  <c r="F42" i="62"/>
  <c r="D42" i="62" s="1"/>
  <c r="G42" i="62"/>
  <c r="H42" i="62"/>
  <c r="I42" i="62"/>
  <c r="J42" i="62"/>
  <c r="K42" i="62"/>
  <c r="L42" i="62"/>
  <c r="M42" i="62"/>
  <c r="N42" i="62"/>
  <c r="O42" i="62"/>
  <c r="P42" i="62"/>
  <c r="Q42" i="62"/>
  <c r="R42" i="62"/>
  <c r="S42" i="62"/>
  <c r="T42" i="62"/>
  <c r="U42" i="62"/>
  <c r="V42" i="62"/>
  <c r="W42" i="62"/>
  <c r="X42" i="62"/>
  <c r="Y42" i="62"/>
  <c r="Z42" i="62"/>
  <c r="AA42" i="62"/>
  <c r="AB42" i="62"/>
  <c r="AC42" i="62"/>
  <c r="AD42" i="62"/>
  <c r="AE42" i="62"/>
  <c r="AF42" i="62"/>
  <c r="AG42" i="62"/>
  <c r="AH42" i="62"/>
  <c r="AI42" i="62"/>
  <c r="AJ42" i="62"/>
  <c r="AK42" i="62"/>
  <c r="AL42" i="62"/>
  <c r="AM42" i="62"/>
  <c r="AN42" i="62"/>
  <c r="AO42" i="62"/>
  <c r="AP42" i="62"/>
  <c r="AQ42" i="62"/>
  <c r="AR42" i="62"/>
  <c r="AS42" i="62"/>
  <c r="AT42" i="62"/>
  <c r="AU42" i="62"/>
  <c r="AV42" i="62"/>
  <c r="AW42" i="62"/>
  <c r="AX42" i="62"/>
  <c r="AY42" i="62"/>
  <c r="AZ42" i="62"/>
  <c r="BA42" i="62"/>
  <c r="BB42" i="62"/>
  <c r="BC42" i="62"/>
  <c r="BD42" i="62"/>
  <c r="BE42" i="62"/>
  <c r="BF42" i="62"/>
  <c r="C43" i="62"/>
  <c r="D43" i="62"/>
  <c r="C44" i="62"/>
  <c r="D44" i="62"/>
  <c r="C45" i="62"/>
  <c r="D45" i="62"/>
  <c r="C46" i="62"/>
  <c r="D46" i="62"/>
  <c r="C47" i="62"/>
  <c r="D47" i="62"/>
  <c r="C48" i="62"/>
  <c r="D48" i="62"/>
  <c r="C49" i="62"/>
  <c r="D49" i="62"/>
  <c r="C50" i="62"/>
  <c r="D50" i="62"/>
  <c r="C51" i="62"/>
  <c r="D51" i="62"/>
  <c r="C52" i="62"/>
  <c r="D52" i="62"/>
  <c r="C53" i="62"/>
  <c r="D53" i="62"/>
  <c r="E54" i="62"/>
  <c r="F54" i="62"/>
  <c r="D54" i="62" s="1"/>
  <c r="G54" i="62"/>
  <c r="H54" i="62"/>
  <c r="I54" i="62"/>
  <c r="C54" i="62" s="1"/>
  <c r="J54" i="62"/>
  <c r="K54" i="62"/>
  <c r="L54" i="62"/>
  <c r="M54" i="62"/>
  <c r="N54" i="62"/>
  <c r="O54" i="62"/>
  <c r="P54" i="62"/>
  <c r="Q54" i="62"/>
  <c r="R54" i="62"/>
  <c r="S54" i="62"/>
  <c r="T54" i="62"/>
  <c r="U54" i="62"/>
  <c r="V54" i="62"/>
  <c r="W54" i="62"/>
  <c r="X54" i="62"/>
  <c r="Y54" i="62"/>
  <c r="Z54" i="62"/>
  <c r="AA54" i="62"/>
  <c r="AB54" i="62"/>
  <c r="AC54" i="62"/>
  <c r="AD54" i="62"/>
  <c r="AE54" i="62"/>
  <c r="AF54" i="62"/>
  <c r="AG54" i="62"/>
  <c r="AH54" i="62"/>
  <c r="AI54" i="62"/>
  <c r="AJ54" i="62"/>
  <c r="AK54" i="62"/>
  <c r="AL54" i="62"/>
  <c r="AM54" i="62"/>
  <c r="AN54" i="62"/>
  <c r="AO54" i="62"/>
  <c r="AP54" i="62"/>
  <c r="AQ54" i="62"/>
  <c r="AR54" i="62"/>
  <c r="AS54" i="62"/>
  <c r="AT54" i="62"/>
  <c r="AU54" i="62"/>
  <c r="AV54" i="62"/>
  <c r="AW54" i="62"/>
  <c r="AX54" i="62"/>
  <c r="AY54" i="62"/>
  <c r="AZ54" i="62"/>
  <c r="BA54" i="62"/>
  <c r="BB54" i="62"/>
  <c r="BC54" i="62"/>
  <c r="BD54" i="62"/>
  <c r="BE54" i="62"/>
  <c r="BF54" i="62"/>
  <c r="C55" i="62"/>
  <c r="D55" i="62"/>
  <c r="C56" i="62"/>
  <c r="D56" i="62"/>
  <c r="C57" i="62"/>
  <c r="D57" i="62"/>
  <c r="C58" i="62"/>
  <c r="D58" i="62"/>
  <c r="C59" i="62"/>
  <c r="D59" i="62"/>
  <c r="C60" i="62"/>
  <c r="D60" i="62"/>
  <c r="C61" i="62"/>
  <c r="D61" i="62"/>
  <c r="C62" i="62"/>
  <c r="D62" i="62"/>
  <c r="C63" i="62"/>
  <c r="D63" i="62"/>
  <c r="C64" i="62"/>
  <c r="D64" i="62"/>
  <c r="C65" i="62"/>
  <c r="D65" i="62"/>
  <c r="C66" i="62"/>
  <c r="D66" i="62"/>
  <c r="C67" i="62"/>
  <c r="D67" i="62"/>
  <c r="E68" i="62"/>
  <c r="C68" i="62" s="1"/>
  <c r="F68" i="62"/>
  <c r="D68" i="62" s="1"/>
  <c r="G68" i="62"/>
  <c r="H68" i="62"/>
  <c r="I68" i="62"/>
  <c r="J68" i="62"/>
  <c r="K68" i="62"/>
  <c r="L68" i="62"/>
  <c r="M68" i="62"/>
  <c r="N68" i="62"/>
  <c r="O68" i="62"/>
  <c r="P68" i="62"/>
  <c r="Q68" i="62"/>
  <c r="R68" i="62"/>
  <c r="S68" i="62"/>
  <c r="T68" i="62"/>
  <c r="U68" i="62"/>
  <c r="V68" i="62"/>
  <c r="W68" i="62"/>
  <c r="X68" i="62"/>
  <c r="Y68" i="62"/>
  <c r="Z68" i="62"/>
  <c r="AA68" i="62"/>
  <c r="AB68" i="62"/>
  <c r="AC68" i="62"/>
  <c r="AD68" i="62"/>
  <c r="AE68" i="62"/>
  <c r="AF68" i="62"/>
  <c r="AG68" i="62"/>
  <c r="AH68" i="62"/>
  <c r="AI68" i="62"/>
  <c r="AJ68" i="62"/>
  <c r="AK68" i="62"/>
  <c r="AL68" i="62"/>
  <c r="AM68" i="62"/>
  <c r="AN68" i="62"/>
  <c r="AO68" i="62"/>
  <c r="AP68" i="62"/>
  <c r="AQ68" i="62"/>
  <c r="AR68" i="62"/>
  <c r="AS68" i="62"/>
  <c r="AT68" i="62"/>
  <c r="AU68" i="62"/>
  <c r="AV68" i="62"/>
  <c r="AW68" i="62"/>
  <c r="AX68" i="62"/>
  <c r="AY68" i="62"/>
  <c r="AZ68" i="62"/>
  <c r="BA68" i="62"/>
  <c r="BB68" i="62"/>
  <c r="BC68" i="62"/>
  <c r="BD68" i="62"/>
  <c r="BE68" i="62"/>
  <c r="BF68" i="62"/>
  <c r="C69" i="62"/>
  <c r="D69" i="62"/>
  <c r="C70" i="62"/>
  <c r="D70" i="62"/>
  <c r="C71" i="62"/>
  <c r="D71" i="62"/>
  <c r="C72" i="62"/>
  <c r="D72" i="62"/>
  <c r="C73" i="62"/>
  <c r="D73" i="62"/>
  <c r="C74" i="62"/>
  <c r="D74" i="62"/>
  <c r="C75" i="62"/>
  <c r="D75" i="62"/>
  <c r="C76" i="62"/>
  <c r="D76" i="62"/>
  <c r="C77" i="62"/>
  <c r="D77" i="62"/>
  <c r="C78" i="62"/>
  <c r="D78" i="62"/>
  <c r="C79" i="62"/>
  <c r="D79" i="62"/>
  <c r="C80" i="62"/>
  <c r="D80" i="62"/>
  <c r="C81" i="62"/>
  <c r="D81" i="62"/>
  <c r="E82" i="62"/>
  <c r="C82" i="62" s="1"/>
  <c r="F82" i="62"/>
  <c r="G82" i="62"/>
  <c r="H82" i="62"/>
  <c r="I82" i="62"/>
  <c r="J82" i="62"/>
  <c r="K82" i="62"/>
  <c r="L82" i="62"/>
  <c r="D82" i="62" s="1"/>
  <c r="M82" i="62"/>
  <c r="N82" i="62"/>
  <c r="O82" i="62"/>
  <c r="P82" i="62"/>
  <c r="Q82" i="62"/>
  <c r="R82" i="62"/>
  <c r="S82" i="62"/>
  <c r="T82" i="62"/>
  <c r="U82" i="62"/>
  <c r="V82" i="62"/>
  <c r="W82" i="62"/>
  <c r="X82" i="62"/>
  <c r="Y82" i="62"/>
  <c r="Z82" i="62"/>
  <c r="AA82" i="62"/>
  <c r="AB82" i="62"/>
  <c r="AC82" i="62"/>
  <c r="AD82" i="62"/>
  <c r="AE82" i="62"/>
  <c r="AF82" i="62"/>
  <c r="AG82" i="62"/>
  <c r="AH82" i="62"/>
  <c r="AI82" i="62"/>
  <c r="AJ82" i="62"/>
  <c r="AK82" i="62"/>
  <c r="AL82" i="62"/>
  <c r="AM82" i="62"/>
  <c r="AN82" i="62"/>
  <c r="AO82" i="62"/>
  <c r="AP82" i="62"/>
  <c r="AQ82" i="62"/>
  <c r="AR82" i="62"/>
  <c r="AS82" i="62"/>
  <c r="AT82" i="62"/>
  <c r="AU82" i="62"/>
  <c r="AV82" i="62"/>
  <c r="AW82" i="62"/>
  <c r="AX82" i="62"/>
  <c r="AY82" i="62"/>
  <c r="AZ82" i="62"/>
  <c r="BA82" i="62"/>
  <c r="BB82" i="62"/>
  <c r="BC82" i="62"/>
  <c r="BD82" i="62"/>
  <c r="BE82" i="62"/>
  <c r="BF82" i="62"/>
  <c r="C83" i="62"/>
  <c r="D83" i="62"/>
  <c r="C84" i="62"/>
  <c r="D84" i="62"/>
  <c r="C85" i="62"/>
  <c r="D85" i="62"/>
  <c r="C86" i="62"/>
  <c r="D86" i="62"/>
  <c r="C87" i="62"/>
  <c r="D87" i="62"/>
  <c r="C88" i="62"/>
  <c r="D88" i="62"/>
  <c r="C89" i="62"/>
  <c r="D89" i="62"/>
  <c r="C90" i="62"/>
  <c r="D90" i="62"/>
  <c r="AX10" i="61"/>
  <c r="E11" i="61"/>
  <c r="C11" i="61" s="1"/>
  <c r="F11" i="61"/>
  <c r="D11" i="61" s="1"/>
  <c r="G11" i="61"/>
  <c r="G10" i="61" s="1"/>
  <c r="H11" i="61"/>
  <c r="H10" i="61" s="1"/>
  <c r="I11" i="61"/>
  <c r="I10" i="61" s="1"/>
  <c r="J11" i="61"/>
  <c r="J10" i="61" s="1"/>
  <c r="K11" i="61"/>
  <c r="K10" i="61" s="1"/>
  <c r="L11" i="61"/>
  <c r="L10" i="61" s="1"/>
  <c r="M11" i="61"/>
  <c r="M10" i="61" s="1"/>
  <c r="N11" i="61"/>
  <c r="N10" i="61" s="1"/>
  <c r="O11" i="61"/>
  <c r="O10" i="61" s="1"/>
  <c r="P11" i="61"/>
  <c r="P10" i="61" s="1"/>
  <c r="Q11" i="61"/>
  <c r="Q10" i="61" s="1"/>
  <c r="R11" i="61"/>
  <c r="R10" i="61" s="1"/>
  <c r="S11" i="61"/>
  <c r="S10" i="61" s="1"/>
  <c r="T11" i="61"/>
  <c r="T10" i="61" s="1"/>
  <c r="U11" i="61"/>
  <c r="U10" i="61" s="1"/>
  <c r="V11" i="61"/>
  <c r="V10" i="61" s="1"/>
  <c r="W11" i="61"/>
  <c r="W10" i="61" s="1"/>
  <c r="X11" i="61"/>
  <c r="X10" i="61" s="1"/>
  <c r="Y11" i="61"/>
  <c r="Y10" i="61" s="1"/>
  <c r="Z11" i="61"/>
  <c r="Z10" i="61" s="1"/>
  <c r="AA11" i="61"/>
  <c r="AA10" i="61" s="1"/>
  <c r="AB11" i="61"/>
  <c r="AB10" i="61" s="1"/>
  <c r="AC11" i="61"/>
  <c r="AC10" i="61" s="1"/>
  <c r="AD11" i="61"/>
  <c r="AD10" i="61" s="1"/>
  <c r="AE11" i="61"/>
  <c r="AE10" i="61" s="1"/>
  <c r="AF11" i="61"/>
  <c r="AF10" i="61" s="1"/>
  <c r="AG11" i="61"/>
  <c r="AG10" i="61" s="1"/>
  <c r="AH11" i="61"/>
  <c r="AH10" i="61" s="1"/>
  <c r="AI11" i="61"/>
  <c r="AI10" i="61" s="1"/>
  <c r="AJ11" i="61"/>
  <c r="AJ10" i="61" s="1"/>
  <c r="AK11" i="61"/>
  <c r="AK10" i="61" s="1"/>
  <c r="AL11" i="61"/>
  <c r="AL10" i="61" s="1"/>
  <c r="AM11" i="61"/>
  <c r="AM10" i="61" s="1"/>
  <c r="AN11" i="61"/>
  <c r="AN10" i="61" s="1"/>
  <c r="AO11" i="61"/>
  <c r="AO10" i="61" s="1"/>
  <c r="AP11" i="61"/>
  <c r="AP10" i="61" s="1"/>
  <c r="AQ11" i="61"/>
  <c r="AQ10" i="61" s="1"/>
  <c r="AR11" i="61"/>
  <c r="AR10" i="61" s="1"/>
  <c r="AS11" i="61"/>
  <c r="AS10" i="61" s="1"/>
  <c r="AT11" i="61"/>
  <c r="AT10" i="61" s="1"/>
  <c r="AU11" i="61"/>
  <c r="AU10" i="61" s="1"/>
  <c r="AV11" i="61"/>
  <c r="AV10" i="61" s="1"/>
  <c r="AW11" i="61"/>
  <c r="AW10" i="61" s="1"/>
  <c r="AX11" i="61"/>
  <c r="AY11" i="61"/>
  <c r="AY10" i="61" s="1"/>
  <c r="AZ11" i="61"/>
  <c r="AZ10" i="61" s="1"/>
  <c r="BA11" i="61"/>
  <c r="BA10" i="61" s="1"/>
  <c r="BB11" i="61"/>
  <c r="BB10" i="61" s="1"/>
  <c r="BC11" i="61"/>
  <c r="BC10" i="61" s="1"/>
  <c r="BD11" i="61"/>
  <c r="BD10" i="61" s="1"/>
  <c r="BE11" i="61"/>
  <c r="BE10" i="61" s="1"/>
  <c r="BF11" i="61"/>
  <c r="BF10" i="61" s="1"/>
  <c r="C12" i="61"/>
  <c r="D12" i="61"/>
  <c r="C13" i="61"/>
  <c r="D13" i="61"/>
  <c r="C14" i="61"/>
  <c r="D14" i="61"/>
  <c r="C15" i="61"/>
  <c r="D15" i="61"/>
  <c r="E16" i="61"/>
  <c r="C16" i="61" s="1"/>
  <c r="F16" i="61"/>
  <c r="G16" i="61"/>
  <c r="I16" i="61"/>
  <c r="J16" i="61"/>
  <c r="K16" i="61"/>
  <c r="L16" i="61"/>
  <c r="M16" i="61"/>
  <c r="N16" i="61"/>
  <c r="D16" i="61" s="1"/>
  <c r="O16" i="61"/>
  <c r="P16" i="61"/>
  <c r="Q16" i="61"/>
  <c r="R16" i="61"/>
  <c r="S16" i="61"/>
  <c r="T16" i="61"/>
  <c r="U16" i="61"/>
  <c r="V16" i="61"/>
  <c r="W16" i="61"/>
  <c r="X16" i="61"/>
  <c r="Y16" i="61"/>
  <c r="Z16" i="61"/>
  <c r="AA16" i="61"/>
  <c r="AB16" i="61"/>
  <c r="AC16" i="61"/>
  <c r="AD16" i="61"/>
  <c r="AE16" i="61"/>
  <c r="AF16" i="61"/>
  <c r="AG16" i="61"/>
  <c r="AH16" i="61"/>
  <c r="AI16" i="61"/>
  <c r="AJ16" i="61"/>
  <c r="AK16" i="61"/>
  <c r="AL16" i="61"/>
  <c r="AM16" i="61"/>
  <c r="AN16" i="61"/>
  <c r="AO16" i="61"/>
  <c r="AP16" i="61"/>
  <c r="AQ16" i="61"/>
  <c r="AR16" i="61"/>
  <c r="AS16" i="61"/>
  <c r="AT16" i="61"/>
  <c r="AU16" i="61"/>
  <c r="AV16" i="61"/>
  <c r="AW16" i="61"/>
  <c r="AX16" i="61"/>
  <c r="AY16" i="61"/>
  <c r="AZ16" i="61"/>
  <c r="BA16" i="61"/>
  <c r="BB16" i="61"/>
  <c r="BC16" i="61"/>
  <c r="BD16" i="61"/>
  <c r="BE16" i="61"/>
  <c r="BF16" i="61"/>
  <c r="C17" i="61"/>
  <c r="D17" i="61"/>
  <c r="C18" i="61"/>
  <c r="D18" i="61"/>
  <c r="C19" i="61"/>
  <c r="D19" i="61"/>
  <c r="C20" i="61"/>
  <c r="D20" i="61"/>
  <c r="C21" i="61"/>
  <c r="D21" i="61"/>
  <c r="C22" i="61"/>
  <c r="D22" i="61"/>
  <c r="C23" i="61"/>
  <c r="D23" i="61"/>
  <c r="E24" i="61"/>
  <c r="C24" i="61" s="1"/>
  <c r="F24" i="61"/>
  <c r="D24" i="61" s="1"/>
  <c r="G24" i="61"/>
  <c r="H24" i="61"/>
  <c r="I24" i="6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Z24" i="61"/>
  <c r="AA24" i="61"/>
  <c r="AB24" i="61"/>
  <c r="AC24" i="61"/>
  <c r="AD24" i="61"/>
  <c r="AE24" i="61"/>
  <c r="AF24" i="61"/>
  <c r="AG24" i="61"/>
  <c r="AH24" i="61"/>
  <c r="AI24" i="61"/>
  <c r="AJ24" i="61"/>
  <c r="AK24" i="61"/>
  <c r="AL24" i="61"/>
  <c r="AM24" i="61"/>
  <c r="AN24" i="61"/>
  <c r="AO24" i="61"/>
  <c r="AP24" i="61"/>
  <c r="AQ24" i="61"/>
  <c r="AR24" i="61"/>
  <c r="AS24" i="61"/>
  <c r="AT24" i="61"/>
  <c r="AU24" i="61"/>
  <c r="AV24" i="61"/>
  <c r="AW24" i="61"/>
  <c r="AX24" i="61"/>
  <c r="AY24" i="61"/>
  <c r="AZ24" i="61"/>
  <c r="BA24" i="61"/>
  <c r="BB24" i="61"/>
  <c r="BC24" i="61"/>
  <c r="BD24" i="61"/>
  <c r="BE24" i="61"/>
  <c r="BF24" i="61"/>
  <c r="C25" i="61"/>
  <c r="D25" i="61"/>
  <c r="C26" i="61"/>
  <c r="D26" i="61"/>
  <c r="C27" i="61"/>
  <c r="D27" i="61"/>
  <c r="C28" i="61"/>
  <c r="D28" i="61"/>
  <c r="C29" i="61"/>
  <c r="D29" i="61"/>
  <c r="C30" i="61"/>
  <c r="D30" i="61"/>
  <c r="C31" i="61"/>
  <c r="D31" i="61"/>
  <c r="C32" i="61"/>
  <c r="D32" i="61"/>
  <c r="C33" i="61"/>
  <c r="D33" i="61"/>
  <c r="E34" i="61"/>
  <c r="F34" i="61"/>
  <c r="D34" i="61" s="1"/>
  <c r="G34" i="61"/>
  <c r="H34" i="61"/>
  <c r="I34" i="61"/>
  <c r="J34" i="61"/>
  <c r="K34" i="61"/>
  <c r="L34" i="61"/>
  <c r="M34" i="61"/>
  <c r="N34" i="61"/>
  <c r="O34" i="61"/>
  <c r="P34" i="61"/>
  <c r="Q34" i="61"/>
  <c r="R34" i="61"/>
  <c r="S34" i="61"/>
  <c r="C34" i="61" s="1"/>
  <c r="T34" i="61"/>
  <c r="U34" i="61"/>
  <c r="V34" i="61"/>
  <c r="W34" i="61"/>
  <c r="X34" i="61"/>
  <c r="Y34" i="61"/>
  <c r="Z34" i="61"/>
  <c r="AA34" i="61"/>
  <c r="AB34" i="61"/>
  <c r="AC34" i="61"/>
  <c r="AD34" i="61"/>
  <c r="AE34" i="61"/>
  <c r="AF34" i="61"/>
  <c r="AG34" i="61"/>
  <c r="AH34" i="61"/>
  <c r="AI34" i="61"/>
  <c r="AJ34" i="61"/>
  <c r="AK34" i="61"/>
  <c r="AL34" i="61"/>
  <c r="AM34" i="61"/>
  <c r="AN34" i="61"/>
  <c r="AO34" i="61"/>
  <c r="AQ34" i="61"/>
  <c r="AR34" i="61"/>
  <c r="AS34" i="61"/>
  <c r="AT34" i="61"/>
  <c r="AU34" i="61"/>
  <c r="AV34" i="61"/>
  <c r="AW34" i="61"/>
  <c r="AX34" i="61"/>
  <c r="AY34" i="61"/>
  <c r="AZ34" i="61"/>
  <c r="BA34" i="61"/>
  <c r="BB34" i="61"/>
  <c r="BC34" i="61"/>
  <c r="BD34" i="61"/>
  <c r="BE34" i="61"/>
  <c r="BF34" i="61"/>
  <c r="C35" i="61"/>
  <c r="D35" i="61"/>
  <c r="C36" i="61"/>
  <c r="D36" i="61"/>
  <c r="C37" i="61"/>
  <c r="D37" i="61"/>
  <c r="C38" i="61"/>
  <c r="D38" i="61"/>
  <c r="C39" i="61"/>
  <c r="D39" i="61"/>
  <c r="C40" i="61"/>
  <c r="D40" i="61"/>
  <c r="C41" i="61"/>
  <c r="D41" i="61"/>
  <c r="E42" i="61"/>
  <c r="C42" i="61" s="1"/>
  <c r="F42" i="61"/>
  <c r="D42" i="61" s="1"/>
  <c r="G42" i="61"/>
  <c r="H42" i="61"/>
  <c r="I42" i="61"/>
  <c r="J42" i="61"/>
  <c r="K42" i="61"/>
  <c r="L42" i="61"/>
  <c r="M42" i="61"/>
  <c r="N42" i="61"/>
  <c r="O42" i="61"/>
  <c r="P42" i="61"/>
  <c r="Q42" i="61"/>
  <c r="R42" i="61"/>
  <c r="S42" i="61"/>
  <c r="T42" i="61"/>
  <c r="U42" i="61"/>
  <c r="V42" i="61"/>
  <c r="W42" i="61"/>
  <c r="X42" i="61"/>
  <c r="Y42" i="61"/>
  <c r="Z42" i="61"/>
  <c r="AA42" i="61"/>
  <c r="AB42" i="61"/>
  <c r="AC42" i="61"/>
  <c r="AD42" i="61"/>
  <c r="AE42" i="61"/>
  <c r="AF42" i="61"/>
  <c r="AG42" i="61"/>
  <c r="AH42" i="61"/>
  <c r="AI42" i="61"/>
  <c r="AJ42" i="61"/>
  <c r="AK42" i="61"/>
  <c r="AL42" i="61"/>
  <c r="AM42" i="61"/>
  <c r="AN42" i="61"/>
  <c r="AO42" i="61"/>
  <c r="AP42" i="61"/>
  <c r="AQ42" i="61"/>
  <c r="AR42" i="61"/>
  <c r="AS42" i="61"/>
  <c r="AT42" i="61"/>
  <c r="AU42" i="61"/>
  <c r="AV42" i="61"/>
  <c r="AW42" i="61"/>
  <c r="AX42" i="61"/>
  <c r="AY42" i="61"/>
  <c r="AZ42" i="61"/>
  <c r="BA42" i="61"/>
  <c r="BB42" i="61"/>
  <c r="BC42" i="61"/>
  <c r="BD42" i="61"/>
  <c r="BE42" i="61"/>
  <c r="BF42" i="61"/>
  <c r="C43" i="61"/>
  <c r="D43" i="61"/>
  <c r="C44" i="61"/>
  <c r="D44" i="61"/>
  <c r="C45" i="61"/>
  <c r="D45" i="61"/>
  <c r="C46" i="61"/>
  <c r="D46" i="61"/>
  <c r="C47" i="61"/>
  <c r="D47" i="61"/>
  <c r="C48" i="61"/>
  <c r="D48" i="61"/>
  <c r="C49" i="61"/>
  <c r="D49" i="61"/>
  <c r="C50" i="61"/>
  <c r="D50" i="61"/>
  <c r="C51" i="61"/>
  <c r="D51" i="61"/>
  <c r="C52" i="61"/>
  <c r="D52" i="61"/>
  <c r="C53" i="61"/>
  <c r="D53" i="61"/>
  <c r="E54" i="61"/>
  <c r="C54" i="61" s="1"/>
  <c r="F54" i="61"/>
  <c r="D54" i="61" s="1"/>
  <c r="G54" i="61"/>
  <c r="H54" i="61"/>
  <c r="I54" i="61"/>
  <c r="J54" i="61"/>
  <c r="K54" i="61"/>
  <c r="L54" i="61"/>
  <c r="M54" i="61"/>
  <c r="N54" i="61"/>
  <c r="O54" i="61"/>
  <c r="P54" i="61"/>
  <c r="Q54" i="61"/>
  <c r="R54" i="61"/>
  <c r="S54" i="61"/>
  <c r="T54" i="61"/>
  <c r="U54" i="61"/>
  <c r="V54" i="61"/>
  <c r="W54" i="61"/>
  <c r="X54" i="61"/>
  <c r="Y54" i="61"/>
  <c r="Z54" i="61"/>
  <c r="AA54" i="61"/>
  <c r="AB54" i="61"/>
  <c r="AC54" i="61"/>
  <c r="AD54" i="61"/>
  <c r="AE54" i="61"/>
  <c r="AF54" i="61"/>
  <c r="AG54" i="61"/>
  <c r="AH54" i="61"/>
  <c r="AI54" i="61"/>
  <c r="AJ54" i="61"/>
  <c r="AK54" i="61"/>
  <c r="AL54" i="61"/>
  <c r="AM54" i="61"/>
  <c r="AN54" i="61"/>
  <c r="AO54" i="61"/>
  <c r="AP54" i="61"/>
  <c r="AQ54" i="61"/>
  <c r="AR54" i="61"/>
  <c r="AS54" i="61"/>
  <c r="AT54" i="61"/>
  <c r="AU54" i="61"/>
  <c r="AV54" i="61"/>
  <c r="AW54" i="61"/>
  <c r="AX54" i="61"/>
  <c r="AY54" i="61"/>
  <c r="AZ54" i="61"/>
  <c r="BA54" i="61"/>
  <c r="BB54" i="61"/>
  <c r="BC54" i="61"/>
  <c r="BD54" i="61"/>
  <c r="BE54" i="61"/>
  <c r="BF54" i="61"/>
  <c r="C55" i="61"/>
  <c r="D55" i="61"/>
  <c r="C56" i="61"/>
  <c r="D56" i="61"/>
  <c r="C57" i="61"/>
  <c r="D57" i="61"/>
  <c r="C58" i="61"/>
  <c r="D58" i="61"/>
  <c r="C59" i="61"/>
  <c r="D59" i="61"/>
  <c r="C60" i="61"/>
  <c r="D60" i="61"/>
  <c r="C61" i="61"/>
  <c r="D61" i="61"/>
  <c r="C62" i="61"/>
  <c r="D62" i="61"/>
  <c r="C63" i="61"/>
  <c r="D63" i="61"/>
  <c r="C64" i="61"/>
  <c r="D64" i="61"/>
  <c r="C65" i="61"/>
  <c r="D65" i="61"/>
  <c r="C66" i="61"/>
  <c r="D66" i="61"/>
  <c r="C67" i="61"/>
  <c r="D67" i="61"/>
  <c r="E68" i="61"/>
  <c r="C68" i="61" s="1"/>
  <c r="F68" i="61"/>
  <c r="D68" i="61" s="1"/>
  <c r="G68" i="61"/>
  <c r="H68" i="61"/>
  <c r="I68" i="61"/>
  <c r="J68" i="61"/>
  <c r="K68" i="61"/>
  <c r="L68" i="61"/>
  <c r="M68" i="61"/>
  <c r="N68" i="61"/>
  <c r="O68" i="61"/>
  <c r="P68" i="61"/>
  <c r="Q68" i="61"/>
  <c r="R68" i="61"/>
  <c r="S68" i="61"/>
  <c r="T68" i="61"/>
  <c r="U68" i="61"/>
  <c r="V68" i="61"/>
  <c r="W68" i="61"/>
  <c r="X68" i="61"/>
  <c r="Y68" i="61"/>
  <c r="Z68" i="61"/>
  <c r="AA68" i="61"/>
  <c r="AB68" i="61"/>
  <c r="AC68" i="61"/>
  <c r="AD68" i="61"/>
  <c r="AE68" i="61"/>
  <c r="AF68" i="61"/>
  <c r="AG68" i="61"/>
  <c r="AH68" i="61"/>
  <c r="AI68" i="61"/>
  <c r="AJ68" i="61"/>
  <c r="AK68" i="61"/>
  <c r="AL68" i="61"/>
  <c r="AM68" i="61"/>
  <c r="AN68" i="61"/>
  <c r="AO68" i="61"/>
  <c r="AP68" i="61"/>
  <c r="AQ68" i="61"/>
  <c r="AR68" i="61"/>
  <c r="AS68" i="61"/>
  <c r="AT68" i="61"/>
  <c r="AU68" i="61"/>
  <c r="AV68" i="61"/>
  <c r="AW68" i="61"/>
  <c r="AX68" i="61"/>
  <c r="AY68" i="61"/>
  <c r="AZ68" i="61"/>
  <c r="BA68" i="61"/>
  <c r="BB68" i="61"/>
  <c r="BC68" i="61"/>
  <c r="BD68" i="61"/>
  <c r="BE68" i="61"/>
  <c r="BF68" i="61"/>
  <c r="C69" i="61"/>
  <c r="D69" i="61"/>
  <c r="C70" i="61"/>
  <c r="D70" i="61"/>
  <c r="C71" i="61"/>
  <c r="D71" i="61"/>
  <c r="C72" i="61"/>
  <c r="D72" i="61"/>
  <c r="C73" i="61"/>
  <c r="D73" i="61"/>
  <c r="C74" i="61"/>
  <c r="D74" i="61"/>
  <c r="C75" i="61"/>
  <c r="D75" i="61"/>
  <c r="C76" i="61"/>
  <c r="D76" i="61"/>
  <c r="C77" i="61"/>
  <c r="D77" i="61"/>
  <c r="C78" i="61"/>
  <c r="D78" i="61"/>
  <c r="C79" i="61"/>
  <c r="D79" i="61"/>
  <c r="C80" i="61"/>
  <c r="D80" i="61"/>
  <c r="C81" i="61"/>
  <c r="D81" i="61"/>
  <c r="E82" i="61"/>
  <c r="F82" i="61"/>
  <c r="G82" i="61"/>
  <c r="H82" i="61"/>
  <c r="I82" i="61"/>
  <c r="C82" i="61" s="1"/>
  <c r="J82" i="61"/>
  <c r="K82" i="61"/>
  <c r="L82" i="61"/>
  <c r="D82" i="61" s="1"/>
  <c r="M82" i="61"/>
  <c r="N82" i="61"/>
  <c r="O82" i="61"/>
  <c r="P82" i="61"/>
  <c r="Q82" i="61"/>
  <c r="R82" i="61"/>
  <c r="S82" i="61"/>
  <c r="T82" i="61"/>
  <c r="U82" i="61"/>
  <c r="V82" i="61"/>
  <c r="W82" i="61"/>
  <c r="X82" i="61"/>
  <c r="Y82" i="61"/>
  <c r="Z82" i="61"/>
  <c r="AA82" i="61"/>
  <c r="AB82" i="61"/>
  <c r="AC82" i="61"/>
  <c r="AD82" i="61"/>
  <c r="AE82" i="61"/>
  <c r="AF82" i="61"/>
  <c r="AG82" i="61"/>
  <c r="AH82" i="61"/>
  <c r="AI82" i="61"/>
  <c r="AJ82" i="61"/>
  <c r="AK82" i="61"/>
  <c r="AL82" i="61"/>
  <c r="AM82" i="61"/>
  <c r="AN82" i="61"/>
  <c r="AO82" i="61"/>
  <c r="AP82" i="61"/>
  <c r="AQ82" i="61"/>
  <c r="AR82" i="61"/>
  <c r="AS82" i="61"/>
  <c r="AT82" i="61"/>
  <c r="AU82" i="61"/>
  <c r="AV82" i="61"/>
  <c r="AW82" i="61"/>
  <c r="AX82" i="61"/>
  <c r="AY82" i="61"/>
  <c r="AZ82" i="61"/>
  <c r="BA82" i="61"/>
  <c r="BB82" i="61"/>
  <c r="BC82" i="61"/>
  <c r="BD82" i="61"/>
  <c r="BE82" i="61"/>
  <c r="BF82" i="61"/>
  <c r="C83" i="61"/>
  <c r="D83" i="61"/>
  <c r="C84" i="61"/>
  <c r="D84" i="61"/>
  <c r="C85" i="61"/>
  <c r="D85" i="61"/>
  <c r="C86" i="61"/>
  <c r="D86" i="61"/>
  <c r="C87" i="61"/>
  <c r="D87" i="61"/>
  <c r="C88" i="61"/>
  <c r="D88" i="61"/>
  <c r="C89" i="61"/>
  <c r="D89" i="61"/>
  <c r="C90" i="61"/>
  <c r="D90" i="61"/>
  <c r="AH10" i="60"/>
  <c r="E11" i="60"/>
  <c r="E10" i="60" s="1"/>
  <c r="F11" i="60"/>
  <c r="F10" i="60" s="1"/>
  <c r="G11" i="60"/>
  <c r="C11" i="60" s="1"/>
  <c r="H11" i="60"/>
  <c r="D11" i="60" s="1"/>
  <c r="I11" i="60"/>
  <c r="I10" i="60" s="1"/>
  <c r="J11" i="60"/>
  <c r="J10" i="60" s="1"/>
  <c r="K11" i="60"/>
  <c r="K10" i="60" s="1"/>
  <c r="L11" i="60"/>
  <c r="L10" i="60" s="1"/>
  <c r="M11" i="60"/>
  <c r="M10" i="60" s="1"/>
  <c r="N11" i="60"/>
  <c r="N10" i="60" s="1"/>
  <c r="O11" i="60"/>
  <c r="O10" i="60" s="1"/>
  <c r="P11" i="60"/>
  <c r="P10" i="60" s="1"/>
  <c r="Q11" i="60"/>
  <c r="Q10" i="60" s="1"/>
  <c r="R11" i="60"/>
  <c r="R10" i="60" s="1"/>
  <c r="S11" i="60"/>
  <c r="S10" i="60" s="1"/>
  <c r="T11" i="60"/>
  <c r="T10" i="60" s="1"/>
  <c r="U11" i="60"/>
  <c r="U10" i="60" s="1"/>
  <c r="V11" i="60"/>
  <c r="V10" i="60" s="1"/>
  <c r="W11" i="60"/>
  <c r="W10" i="60" s="1"/>
  <c r="X11" i="60"/>
  <c r="X10" i="60" s="1"/>
  <c r="Y11" i="60"/>
  <c r="Y10" i="60" s="1"/>
  <c r="Z11" i="60"/>
  <c r="Z10" i="60" s="1"/>
  <c r="AA11" i="60"/>
  <c r="AA10" i="60" s="1"/>
  <c r="AB11" i="60"/>
  <c r="AB10" i="60" s="1"/>
  <c r="AC11" i="60"/>
  <c r="AC10" i="60" s="1"/>
  <c r="AD11" i="60"/>
  <c r="AD10" i="60" s="1"/>
  <c r="AE11" i="60"/>
  <c r="AE10" i="60" s="1"/>
  <c r="AF11" i="60"/>
  <c r="AF10" i="60" s="1"/>
  <c r="AG11" i="60"/>
  <c r="AG10" i="60" s="1"/>
  <c r="AH11" i="60"/>
  <c r="AI11" i="60"/>
  <c r="AI10" i="60" s="1"/>
  <c r="AJ11" i="60"/>
  <c r="AJ10" i="60" s="1"/>
  <c r="AK11" i="60"/>
  <c r="AK10" i="60" s="1"/>
  <c r="AL11" i="60"/>
  <c r="AL10" i="60" s="1"/>
  <c r="AM11" i="60"/>
  <c r="AM10" i="60" s="1"/>
  <c r="AN11" i="60"/>
  <c r="AN10" i="60" s="1"/>
  <c r="AO11" i="60"/>
  <c r="AO10" i="60" s="1"/>
  <c r="AP11" i="60"/>
  <c r="AP10" i="60" s="1"/>
  <c r="AQ11" i="60"/>
  <c r="AQ10" i="60" s="1"/>
  <c r="AR11" i="60"/>
  <c r="AR10" i="60" s="1"/>
  <c r="AS11" i="60"/>
  <c r="AS10" i="60" s="1"/>
  <c r="AT11" i="60"/>
  <c r="AT10" i="60" s="1"/>
  <c r="AU11" i="60"/>
  <c r="AU10" i="60" s="1"/>
  <c r="AV11" i="60"/>
  <c r="AV10" i="60" s="1"/>
  <c r="AW11" i="60"/>
  <c r="AW10" i="60" s="1"/>
  <c r="AX11" i="60"/>
  <c r="AX10" i="60" s="1"/>
  <c r="AY11" i="60"/>
  <c r="AY10" i="60" s="1"/>
  <c r="AZ11" i="60"/>
  <c r="AZ10" i="60" s="1"/>
  <c r="BA11" i="60"/>
  <c r="BA10" i="60" s="1"/>
  <c r="BB11" i="60"/>
  <c r="BB10" i="60" s="1"/>
  <c r="BC11" i="60"/>
  <c r="BC10" i="60" s="1"/>
  <c r="BD11" i="60"/>
  <c r="BD10" i="60" s="1"/>
  <c r="BE11" i="60"/>
  <c r="BE10" i="60" s="1"/>
  <c r="BF11" i="60"/>
  <c r="BF10" i="60" s="1"/>
  <c r="C12" i="60"/>
  <c r="D12" i="60"/>
  <c r="C13" i="60"/>
  <c r="D13" i="60"/>
  <c r="C14" i="60"/>
  <c r="D14" i="60"/>
  <c r="C15" i="60"/>
  <c r="D15" i="60"/>
  <c r="E16" i="60"/>
  <c r="F16" i="60"/>
  <c r="G16" i="60"/>
  <c r="C16" i="60" s="1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D16" i="60" s="1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C17" i="60"/>
  <c r="D17" i="60"/>
  <c r="C18" i="60"/>
  <c r="D18" i="60"/>
  <c r="C19" i="60"/>
  <c r="D19" i="60"/>
  <c r="C20" i="60"/>
  <c r="D20" i="60"/>
  <c r="C21" i="60"/>
  <c r="D21" i="60"/>
  <c r="C22" i="60"/>
  <c r="D22" i="60"/>
  <c r="C23" i="60"/>
  <c r="D23" i="60"/>
  <c r="E24" i="60"/>
  <c r="C24" i="60" s="1"/>
  <c r="F24" i="60"/>
  <c r="D24" i="60" s="1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C25" i="60"/>
  <c r="D25" i="60"/>
  <c r="C26" i="60"/>
  <c r="D26" i="60"/>
  <c r="C27" i="60"/>
  <c r="D27" i="60"/>
  <c r="C28" i="60"/>
  <c r="D28" i="60"/>
  <c r="C29" i="60"/>
  <c r="D29" i="60"/>
  <c r="C30" i="60"/>
  <c r="D30" i="60"/>
  <c r="C31" i="60"/>
  <c r="D31" i="60"/>
  <c r="C32" i="60"/>
  <c r="D32" i="60"/>
  <c r="C33" i="60"/>
  <c r="D33" i="60"/>
  <c r="C34" i="60"/>
  <c r="E34" i="60"/>
  <c r="F34" i="60"/>
  <c r="G34" i="60"/>
  <c r="H34" i="60"/>
  <c r="D34" i="60" s="1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C35" i="60"/>
  <c r="D35" i="60"/>
  <c r="C36" i="60"/>
  <c r="D36" i="60"/>
  <c r="C37" i="60"/>
  <c r="D37" i="60"/>
  <c r="C38" i="60"/>
  <c r="D38" i="60"/>
  <c r="C39" i="60"/>
  <c r="D39" i="60"/>
  <c r="C40" i="60"/>
  <c r="D40" i="60"/>
  <c r="C41" i="60"/>
  <c r="D41" i="60"/>
  <c r="E42" i="60"/>
  <c r="F42" i="60"/>
  <c r="D42" i="60" s="1"/>
  <c r="G42" i="60"/>
  <c r="C42" i="60" s="1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C43" i="60"/>
  <c r="D43" i="60"/>
  <c r="C44" i="60"/>
  <c r="D44" i="60"/>
  <c r="C45" i="60"/>
  <c r="D45" i="60"/>
  <c r="C46" i="60"/>
  <c r="D46" i="60"/>
  <c r="C47" i="60"/>
  <c r="D47" i="60"/>
  <c r="C48" i="60"/>
  <c r="D48" i="60"/>
  <c r="C49" i="60"/>
  <c r="D49" i="60"/>
  <c r="C50" i="60"/>
  <c r="D50" i="60"/>
  <c r="C51" i="60"/>
  <c r="D51" i="60"/>
  <c r="C52" i="60"/>
  <c r="D52" i="60"/>
  <c r="C53" i="60"/>
  <c r="D53" i="60"/>
  <c r="E54" i="60"/>
  <c r="C54" i="60" s="1"/>
  <c r="F54" i="60"/>
  <c r="D54" i="60" s="1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C55" i="60"/>
  <c r="D55" i="60"/>
  <c r="C56" i="60"/>
  <c r="D56" i="60"/>
  <c r="C57" i="60"/>
  <c r="D57" i="60"/>
  <c r="C58" i="60"/>
  <c r="D58" i="60"/>
  <c r="C59" i="60"/>
  <c r="D59" i="60"/>
  <c r="C60" i="60"/>
  <c r="D60" i="60"/>
  <c r="C61" i="60"/>
  <c r="D61" i="60"/>
  <c r="C62" i="60"/>
  <c r="D62" i="60"/>
  <c r="C63" i="60"/>
  <c r="D63" i="60"/>
  <c r="C64" i="60"/>
  <c r="D64" i="60"/>
  <c r="C65" i="60"/>
  <c r="D65" i="60"/>
  <c r="C66" i="60"/>
  <c r="D66" i="60"/>
  <c r="C67" i="60"/>
  <c r="D67" i="60"/>
  <c r="E68" i="60"/>
  <c r="F68" i="60"/>
  <c r="D68" i="60" s="1"/>
  <c r="G68" i="60"/>
  <c r="C68" i="60" s="1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C69" i="60"/>
  <c r="D69" i="60"/>
  <c r="C70" i="60"/>
  <c r="D70" i="60"/>
  <c r="C71" i="60"/>
  <c r="D71" i="60"/>
  <c r="C72" i="60"/>
  <c r="D72" i="60"/>
  <c r="C73" i="60"/>
  <c r="D73" i="60"/>
  <c r="C74" i="60"/>
  <c r="D74" i="60"/>
  <c r="C75" i="60"/>
  <c r="D75" i="60"/>
  <c r="C76" i="60"/>
  <c r="D76" i="60"/>
  <c r="C77" i="60"/>
  <c r="D77" i="60"/>
  <c r="C78" i="60"/>
  <c r="D78" i="60"/>
  <c r="C79" i="60"/>
  <c r="D79" i="60"/>
  <c r="C80" i="60"/>
  <c r="D80" i="60"/>
  <c r="C81" i="60"/>
  <c r="D81" i="60"/>
  <c r="E82" i="60"/>
  <c r="C82" i="60" s="1"/>
  <c r="F82" i="60"/>
  <c r="G82" i="60"/>
  <c r="H82" i="60"/>
  <c r="I82" i="60"/>
  <c r="J82" i="60"/>
  <c r="K82" i="60"/>
  <c r="L82" i="60"/>
  <c r="D82" i="60" s="1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C83" i="60"/>
  <c r="D83" i="60"/>
  <c r="C84" i="60"/>
  <c r="D84" i="60"/>
  <c r="C85" i="60"/>
  <c r="D85" i="60"/>
  <c r="C86" i="60"/>
  <c r="D86" i="60"/>
  <c r="C87" i="60"/>
  <c r="D87" i="60"/>
  <c r="C88" i="60"/>
  <c r="D88" i="60"/>
  <c r="C89" i="60"/>
  <c r="D89" i="60"/>
  <c r="C90" i="60"/>
  <c r="D90" i="60"/>
  <c r="J10" i="59"/>
  <c r="Z10" i="59"/>
  <c r="AH10" i="59"/>
  <c r="AP10" i="59"/>
  <c r="AX10" i="59"/>
  <c r="E11" i="59"/>
  <c r="E10" i="59" s="1"/>
  <c r="F11" i="59"/>
  <c r="F10" i="59" s="1"/>
  <c r="G11" i="59"/>
  <c r="C11" i="59" s="1"/>
  <c r="H11" i="59"/>
  <c r="D11" i="59" s="1"/>
  <c r="I11" i="59"/>
  <c r="I10" i="59" s="1"/>
  <c r="J11" i="59"/>
  <c r="K11" i="59"/>
  <c r="K10" i="59" s="1"/>
  <c r="L11" i="59"/>
  <c r="L10" i="59" s="1"/>
  <c r="M11" i="59"/>
  <c r="M10" i="59" s="1"/>
  <c r="N11" i="59"/>
  <c r="N10" i="59" s="1"/>
  <c r="O11" i="59"/>
  <c r="O10" i="59" s="1"/>
  <c r="P11" i="59"/>
  <c r="P10" i="59" s="1"/>
  <c r="Q11" i="59"/>
  <c r="Q10" i="59" s="1"/>
  <c r="R11" i="59"/>
  <c r="R10" i="59" s="1"/>
  <c r="S11" i="59"/>
  <c r="S10" i="59" s="1"/>
  <c r="T11" i="59"/>
  <c r="T10" i="59" s="1"/>
  <c r="U11" i="59"/>
  <c r="U10" i="59" s="1"/>
  <c r="V11" i="59"/>
  <c r="V10" i="59" s="1"/>
  <c r="W11" i="59"/>
  <c r="W10" i="59" s="1"/>
  <c r="X11" i="59"/>
  <c r="X10" i="59" s="1"/>
  <c r="Y11" i="59"/>
  <c r="Y10" i="59" s="1"/>
  <c r="Z11" i="59"/>
  <c r="AA11" i="59"/>
  <c r="AA10" i="59" s="1"/>
  <c r="AB11" i="59"/>
  <c r="AB10" i="59" s="1"/>
  <c r="AC11" i="59"/>
  <c r="AC10" i="59" s="1"/>
  <c r="AD11" i="59"/>
  <c r="AD10" i="59" s="1"/>
  <c r="AE11" i="59"/>
  <c r="AE10" i="59" s="1"/>
  <c r="AF11" i="59"/>
  <c r="AF10" i="59" s="1"/>
  <c r="AG11" i="59"/>
  <c r="AG10" i="59" s="1"/>
  <c r="AH11" i="59"/>
  <c r="AI11" i="59"/>
  <c r="AI10" i="59" s="1"/>
  <c r="AJ11" i="59"/>
  <c r="AJ10" i="59" s="1"/>
  <c r="AK11" i="59"/>
  <c r="AK10" i="59" s="1"/>
  <c r="AL11" i="59"/>
  <c r="AL10" i="59" s="1"/>
  <c r="AM11" i="59"/>
  <c r="AM10" i="59" s="1"/>
  <c r="AN11" i="59"/>
  <c r="AN10" i="59" s="1"/>
  <c r="AO11" i="59"/>
  <c r="AO10" i="59" s="1"/>
  <c r="AP11" i="59"/>
  <c r="AQ11" i="59"/>
  <c r="AQ10" i="59" s="1"/>
  <c r="AR11" i="59"/>
  <c r="AR10" i="59" s="1"/>
  <c r="AS11" i="59"/>
  <c r="AS10" i="59" s="1"/>
  <c r="AT11" i="59"/>
  <c r="AT10" i="59" s="1"/>
  <c r="AU11" i="59"/>
  <c r="AU10" i="59" s="1"/>
  <c r="AV11" i="59"/>
  <c r="AV10" i="59" s="1"/>
  <c r="AW11" i="59"/>
  <c r="AW10" i="59" s="1"/>
  <c r="AX11" i="59"/>
  <c r="AY11" i="59"/>
  <c r="AY10" i="59" s="1"/>
  <c r="AZ11" i="59"/>
  <c r="AZ10" i="59" s="1"/>
  <c r="BA11" i="59"/>
  <c r="BA10" i="59" s="1"/>
  <c r="BB11" i="59"/>
  <c r="BB10" i="59" s="1"/>
  <c r="BC11" i="59"/>
  <c r="BC10" i="59" s="1"/>
  <c r="BD11" i="59"/>
  <c r="BD10" i="59" s="1"/>
  <c r="BE11" i="59"/>
  <c r="BE10" i="59" s="1"/>
  <c r="BF11" i="59"/>
  <c r="BF10" i="59" s="1"/>
  <c r="C12" i="59"/>
  <c r="D12" i="59"/>
  <c r="C13" i="59"/>
  <c r="D13" i="59"/>
  <c r="C14" i="59"/>
  <c r="D14" i="59"/>
  <c r="C15" i="59"/>
  <c r="D15" i="59"/>
  <c r="D16" i="59"/>
  <c r="E16" i="59"/>
  <c r="F16" i="59"/>
  <c r="G16" i="59"/>
  <c r="C16" i="59" s="1"/>
  <c r="I16" i="59"/>
  <c r="J16" i="59"/>
  <c r="K16" i="59"/>
  <c r="L16" i="59"/>
  <c r="M16" i="59"/>
  <c r="N16" i="59"/>
  <c r="O16" i="59"/>
  <c r="P16" i="59"/>
  <c r="Q16" i="59"/>
  <c r="R16" i="59"/>
  <c r="S16" i="59"/>
  <c r="T16" i="59"/>
  <c r="U16" i="59"/>
  <c r="V16" i="59"/>
  <c r="W16" i="59"/>
  <c r="X16" i="59"/>
  <c r="Y16" i="59"/>
  <c r="Z16" i="59"/>
  <c r="AA16" i="59"/>
  <c r="AB16" i="59"/>
  <c r="AC16" i="59"/>
  <c r="AD16" i="59"/>
  <c r="AE16" i="59"/>
  <c r="AF16" i="59"/>
  <c r="AG16" i="59"/>
  <c r="AH16" i="59"/>
  <c r="AI16" i="59"/>
  <c r="AJ16" i="59"/>
  <c r="AK16" i="59"/>
  <c r="AL16" i="59"/>
  <c r="AM16" i="59"/>
  <c r="AN16" i="59"/>
  <c r="AO16" i="59"/>
  <c r="AP16" i="59"/>
  <c r="AQ16" i="59"/>
  <c r="AR16" i="59"/>
  <c r="AS16" i="59"/>
  <c r="AT16" i="59"/>
  <c r="AU16" i="59"/>
  <c r="AV16" i="59"/>
  <c r="AW16" i="59"/>
  <c r="AX16" i="59"/>
  <c r="AY16" i="59"/>
  <c r="AZ16" i="59"/>
  <c r="BA16" i="59"/>
  <c r="BB16" i="59"/>
  <c r="BC16" i="59"/>
  <c r="BD16" i="59"/>
  <c r="BE16" i="59"/>
  <c r="BF16" i="59"/>
  <c r="C17" i="59"/>
  <c r="D17" i="59"/>
  <c r="C18" i="59"/>
  <c r="D18" i="59"/>
  <c r="C19" i="59"/>
  <c r="D19" i="59"/>
  <c r="C20" i="59"/>
  <c r="D20" i="59"/>
  <c r="C21" i="59"/>
  <c r="D21" i="59"/>
  <c r="C22" i="59"/>
  <c r="D22" i="59"/>
  <c r="C23" i="59"/>
  <c r="D23" i="59"/>
  <c r="E24" i="59"/>
  <c r="C24" i="59" s="1"/>
  <c r="F24" i="59"/>
  <c r="D24" i="59" s="1"/>
  <c r="G24" i="59"/>
  <c r="H24" i="59"/>
  <c r="I24" i="59"/>
  <c r="J24" i="59"/>
  <c r="K24" i="59"/>
  <c r="L24" i="59"/>
  <c r="M24" i="59"/>
  <c r="N24" i="59"/>
  <c r="O24" i="59"/>
  <c r="P24" i="59"/>
  <c r="Q24" i="59"/>
  <c r="R24" i="59"/>
  <c r="S24" i="59"/>
  <c r="T24" i="59"/>
  <c r="U24" i="59"/>
  <c r="V24" i="59"/>
  <c r="W24" i="59"/>
  <c r="X24" i="59"/>
  <c r="Y24" i="59"/>
  <c r="Z24" i="59"/>
  <c r="AA24" i="59"/>
  <c r="AB24" i="59"/>
  <c r="AC24" i="59"/>
  <c r="AD24" i="59"/>
  <c r="AE24" i="59"/>
  <c r="AF24" i="59"/>
  <c r="AG24" i="59"/>
  <c r="AH24" i="59"/>
  <c r="AI24" i="59"/>
  <c r="AJ24" i="59"/>
  <c r="AK24" i="59"/>
  <c r="AL24" i="59"/>
  <c r="AM24" i="59"/>
  <c r="AN24" i="59"/>
  <c r="AO24" i="59"/>
  <c r="AP24" i="59"/>
  <c r="AQ24" i="59"/>
  <c r="AR24" i="59"/>
  <c r="AS24" i="59"/>
  <c r="AT24" i="59"/>
  <c r="AU24" i="59"/>
  <c r="AV24" i="59"/>
  <c r="AW24" i="59"/>
  <c r="AX24" i="59"/>
  <c r="AY24" i="59"/>
  <c r="AZ24" i="59"/>
  <c r="BA24" i="59"/>
  <c r="BB24" i="59"/>
  <c r="BC24" i="59"/>
  <c r="BD24" i="59"/>
  <c r="BE24" i="59"/>
  <c r="BF24" i="59"/>
  <c r="C25" i="59"/>
  <c r="D25" i="59"/>
  <c r="C26" i="59"/>
  <c r="D26" i="59"/>
  <c r="C27" i="59"/>
  <c r="D27" i="59"/>
  <c r="C28" i="59"/>
  <c r="D28" i="59"/>
  <c r="C29" i="59"/>
  <c r="D29" i="59"/>
  <c r="C30" i="59"/>
  <c r="D30" i="59"/>
  <c r="C31" i="59"/>
  <c r="D31" i="59"/>
  <c r="C32" i="59"/>
  <c r="D32" i="59"/>
  <c r="C33" i="59"/>
  <c r="D33" i="59"/>
  <c r="E34" i="59"/>
  <c r="F34" i="59"/>
  <c r="G34" i="59"/>
  <c r="H34" i="59"/>
  <c r="D34" i="59" s="1"/>
  <c r="I34" i="59"/>
  <c r="J34" i="59"/>
  <c r="K34" i="59"/>
  <c r="C34" i="59" s="1"/>
  <c r="L34" i="59"/>
  <c r="M34" i="59"/>
  <c r="N34" i="59"/>
  <c r="O34" i="59"/>
  <c r="P34" i="59"/>
  <c r="Q34" i="59"/>
  <c r="R34" i="59"/>
  <c r="S34" i="59"/>
  <c r="T34" i="59"/>
  <c r="U34" i="59"/>
  <c r="V34" i="59"/>
  <c r="W34" i="59"/>
  <c r="X34" i="59"/>
  <c r="Y34" i="59"/>
  <c r="Z34" i="59"/>
  <c r="AA34" i="59"/>
  <c r="AB34" i="59"/>
  <c r="AC34" i="59"/>
  <c r="AD34" i="59"/>
  <c r="AE34" i="59"/>
  <c r="AF34" i="59"/>
  <c r="AG34" i="59"/>
  <c r="AH34" i="59"/>
  <c r="AI34" i="59"/>
  <c r="AJ34" i="59"/>
  <c r="AK34" i="59"/>
  <c r="AL34" i="59"/>
  <c r="AM34" i="59"/>
  <c r="AN34" i="59"/>
  <c r="AO34" i="59"/>
  <c r="AQ34" i="59"/>
  <c r="AR34" i="59"/>
  <c r="AS34" i="59"/>
  <c r="AT34" i="59"/>
  <c r="AU34" i="59"/>
  <c r="AV34" i="59"/>
  <c r="AW34" i="59"/>
  <c r="AX34" i="59"/>
  <c r="AY34" i="59"/>
  <c r="AZ34" i="59"/>
  <c r="BA34" i="59"/>
  <c r="BB34" i="59"/>
  <c r="BC34" i="59"/>
  <c r="BD34" i="59"/>
  <c r="BE34" i="59"/>
  <c r="BF34" i="59"/>
  <c r="C35" i="59"/>
  <c r="D35" i="59"/>
  <c r="C36" i="59"/>
  <c r="D36" i="59"/>
  <c r="C37" i="59"/>
  <c r="D37" i="59"/>
  <c r="C38" i="59"/>
  <c r="D38" i="59"/>
  <c r="C39" i="59"/>
  <c r="D39" i="59"/>
  <c r="C40" i="59"/>
  <c r="D40" i="59"/>
  <c r="C41" i="59"/>
  <c r="D41" i="59"/>
  <c r="E42" i="59"/>
  <c r="F42" i="59"/>
  <c r="D42" i="59" s="1"/>
  <c r="G42" i="59"/>
  <c r="C42" i="59" s="1"/>
  <c r="H42" i="59"/>
  <c r="I42" i="59"/>
  <c r="J42" i="59"/>
  <c r="K42" i="59"/>
  <c r="L42" i="59"/>
  <c r="M42" i="59"/>
  <c r="N42" i="59"/>
  <c r="O42" i="59"/>
  <c r="P42" i="59"/>
  <c r="Q42" i="59"/>
  <c r="R42" i="59"/>
  <c r="S42" i="59"/>
  <c r="T42" i="59"/>
  <c r="U42" i="59"/>
  <c r="V42" i="59"/>
  <c r="W42" i="59"/>
  <c r="X42" i="59"/>
  <c r="Y42" i="59"/>
  <c r="Z42" i="59"/>
  <c r="AA42" i="59"/>
  <c r="AB42" i="59"/>
  <c r="AC42" i="59"/>
  <c r="AD42" i="59"/>
  <c r="AE42" i="59"/>
  <c r="AF42" i="59"/>
  <c r="AG42" i="59"/>
  <c r="AH42" i="59"/>
  <c r="AI42" i="59"/>
  <c r="AJ42" i="59"/>
  <c r="AK42" i="59"/>
  <c r="AL42" i="59"/>
  <c r="AM42" i="59"/>
  <c r="AN42" i="59"/>
  <c r="AO42" i="59"/>
  <c r="AP42" i="59"/>
  <c r="AQ42" i="59"/>
  <c r="AR42" i="59"/>
  <c r="AS42" i="59"/>
  <c r="AT42" i="59"/>
  <c r="AU42" i="59"/>
  <c r="AV42" i="59"/>
  <c r="AW42" i="59"/>
  <c r="AX42" i="59"/>
  <c r="AY42" i="59"/>
  <c r="AZ42" i="59"/>
  <c r="BA42" i="59"/>
  <c r="BB42" i="59"/>
  <c r="BC42" i="59"/>
  <c r="BD42" i="59"/>
  <c r="BE42" i="59"/>
  <c r="BF42" i="59"/>
  <c r="C43" i="59"/>
  <c r="D43" i="59"/>
  <c r="C44" i="59"/>
  <c r="D44" i="59"/>
  <c r="C45" i="59"/>
  <c r="D45" i="59"/>
  <c r="C46" i="59"/>
  <c r="D46" i="59"/>
  <c r="C47" i="59"/>
  <c r="D47" i="59"/>
  <c r="C48" i="59"/>
  <c r="D48" i="59"/>
  <c r="C49" i="59"/>
  <c r="D49" i="59"/>
  <c r="C50" i="59"/>
  <c r="D50" i="59"/>
  <c r="C51" i="59"/>
  <c r="D51" i="59"/>
  <c r="C52" i="59"/>
  <c r="D52" i="59"/>
  <c r="C53" i="59"/>
  <c r="D53" i="59"/>
  <c r="E54" i="59"/>
  <c r="C54" i="59" s="1"/>
  <c r="F54" i="59"/>
  <c r="D54" i="59" s="1"/>
  <c r="G54" i="59"/>
  <c r="H54" i="59"/>
  <c r="I54" i="59"/>
  <c r="J54" i="59"/>
  <c r="K54" i="59"/>
  <c r="L54" i="59"/>
  <c r="M54" i="59"/>
  <c r="N54" i="59"/>
  <c r="O54" i="59"/>
  <c r="P54" i="59"/>
  <c r="Q54" i="59"/>
  <c r="R54" i="59"/>
  <c r="S54" i="59"/>
  <c r="T54" i="59"/>
  <c r="U54" i="59"/>
  <c r="V54" i="59"/>
  <c r="W54" i="59"/>
  <c r="X54" i="59"/>
  <c r="Y54" i="59"/>
  <c r="Z54" i="59"/>
  <c r="AA54" i="59"/>
  <c r="AB54" i="59"/>
  <c r="AC54" i="59"/>
  <c r="AD54" i="59"/>
  <c r="AE54" i="59"/>
  <c r="AF54" i="59"/>
  <c r="AG54" i="59"/>
  <c r="AH54" i="59"/>
  <c r="AI54" i="59"/>
  <c r="AJ54" i="59"/>
  <c r="AK54" i="59"/>
  <c r="AL54" i="59"/>
  <c r="AM54" i="59"/>
  <c r="AN54" i="59"/>
  <c r="AO54" i="59"/>
  <c r="AP54" i="59"/>
  <c r="AQ54" i="59"/>
  <c r="AR54" i="59"/>
  <c r="AS54" i="59"/>
  <c r="AT54" i="59"/>
  <c r="AU54" i="59"/>
  <c r="AV54" i="59"/>
  <c r="AW54" i="59"/>
  <c r="AX54" i="59"/>
  <c r="AY54" i="59"/>
  <c r="AZ54" i="59"/>
  <c r="BA54" i="59"/>
  <c r="BB54" i="59"/>
  <c r="BC54" i="59"/>
  <c r="BD54" i="59"/>
  <c r="BE54" i="59"/>
  <c r="BF54" i="59"/>
  <c r="C55" i="59"/>
  <c r="D55" i="59"/>
  <c r="C56" i="59"/>
  <c r="D56" i="59"/>
  <c r="C57" i="59"/>
  <c r="D57" i="59"/>
  <c r="C58" i="59"/>
  <c r="D58" i="59"/>
  <c r="C59" i="59"/>
  <c r="D59" i="59"/>
  <c r="C60" i="59"/>
  <c r="D60" i="59"/>
  <c r="C61" i="59"/>
  <c r="D61" i="59"/>
  <c r="C62" i="59"/>
  <c r="D62" i="59"/>
  <c r="C63" i="59"/>
  <c r="D63" i="59"/>
  <c r="C64" i="59"/>
  <c r="D64" i="59"/>
  <c r="C65" i="59"/>
  <c r="D65" i="59"/>
  <c r="C66" i="59"/>
  <c r="D66" i="59"/>
  <c r="C67" i="59"/>
  <c r="D67" i="59"/>
  <c r="E68" i="59"/>
  <c r="F68" i="59"/>
  <c r="D68" i="59" s="1"/>
  <c r="G68" i="59"/>
  <c r="C68" i="59" s="1"/>
  <c r="H68" i="59"/>
  <c r="I68" i="59"/>
  <c r="J68" i="59"/>
  <c r="K68" i="59"/>
  <c r="L68" i="59"/>
  <c r="M68" i="59"/>
  <c r="N68" i="59"/>
  <c r="O68" i="59"/>
  <c r="P68" i="59"/>
  <c r="Q68" i="59"/>
  <c r="R68" i="59"/>
  <c r="S68" i="59"/>
  <c r="T68" i="59"/>
  <c r="U68" i="59"/>
  <c r="V68" i="59"/>
  <c r="W68" i="59"/>
  <c r="X68" i="59"/>
  <c r="Y68" i="59"/>
  <c r="Z68" i="59"/>
  <c r="AA68" i="59"/>
  <c r="AB68" i="59"/>
  <c r="AC68" i="59"/>
  <c r="AD68" i="59"/>
  <c r="AE68" i="59"/>
  <c r="AF68" i="59"/>
  <c r="AG68" i="59"/>
  <c r="AH68" i="59"/>
  <c r="AI68" i="59"/>
  <c r="AJ68" i="59"/>
  <c r="AK68" i="59"/>
  <c r="AL68" i="59"/>
  <c r="AM68" i="59"/>
  <c r="AN68" i="59"/>
  <c r="AO68" i="59"/>
  <c r="AP68" i="59"/>
  <c r="AQ68" i="59"/>
  <c r="AR68" i="59"/>
  <c r="AS68" i="59"/>
  <c r="AT68" i="59"/>
  <c r="AU68" i="59"/>
  <c r="AV68" i="59"/>
  <c r="AW68" i="59"/>
  <c r="AX68" i="59"/>
  <c r="AY68" i="59"/>
  <c r="AZ68" i="59"/>
  <c r="BA68" i="59"/>
  <c r="BB68" i="59"/>
  <c r="BC68" i="59"/>
  <c r="BD68" i="59"/>
  <c r="BE68" i="59"/>
  <c r="BF68" i="59"/>
  <c r="C69" i="59"/>
  <c r="D69" i="59"/>
  <c r="C70" i="59"/>
  <c r="D70" i="59"/>
  <c r="C71" i="59"/>
  <c r="D71" i="59"/>
  <c r="C72" i="59"/>
  <c r="D72" i="59"/>
  <c r="C73" i="59"/>
  <c r="D73" i="59"/>
  <c r="C74" i="59"/>
  <c r="D74" i="59"/>
  <c r="C75" i="59"/>
  <c r="D75" i="59"/>
  <c r="C76" i="59"/>
  <c r="D76" i="59"/>
  <c r="C77" i="59"/>
  <c r="D77" i="59"/>
  <c r="C78" i="59"/>
  <c r="D78" i="59"/>
  <c r="C79" i="59"/>
  <c r="D79" i="59"/>
  <c r="C80" i="59"/>
  <c r="D80" i="59"/>
  <c r="C81" i="59"/>
  <c r="D81" i="59"/>
  <c r="E82" i="59"/>
  <c r="C82" i="59" s="1"/>
  <c r="F82" i="59"/>
  <c r="G82" i="59"/>
  <c r="H82" i="59"/>
  <c r="I82" i="59"/>
  <c r="J82" i="59"/>
  <c r="K82" i="59"/>
  <c r="L82" i="59"/>
  <c r="M82" i="59"/>
  <c r="N82" i="59"/>
  <c r="O82" i="59"/>
  <c r="P82" i="59"/>
  <c r="Q82" i="59"/>
  <c r="R82" i="59"/>
  <c r="S82" i="59"/>
  <c r="T82" i="59"/>
  <c r="D82" i="59" s="1"/>
  <c r="U82" i="59"/>
  <c r="V82" i="59"/>
  <c r="W82" i="59"/>
  <c r="X82" i="59"/>
  <c r="Y82" i="59"/>
  <c r="Z82" i="59"/>
  <c r="AA82" i="59"/>
  <c r="AB82" i="59"/>
  <c r="AC82" i="59"/>
  <c r="AD82" i="59"/>
  <c r="AE82" i="59"/>
  <c r="AF82" i="59"/>
  <c r="AG82" i="59"/>
  <c r="AH82" i="59"/>
  <c r="AI82" i="59"/>
  <c r="AJ82" i="59"/>
  <c r="AK82" i="59"/>
  <c r="AL82" i="59"/>
  <c r="AM82" i="59"/>
  <c r="AN82" i="59"/>
  <c r="AO82" i="59"/>
  <c r="AP82" i="59"/>
  <c r="AQ82" i="59"/>
  <c r="AR82" i="59"/>
  <c r="AS82" i="59"/>
  <c r="AT82" i="59"/>
  <c r="AU82" i="59"/>
  <c r="AV82" i="59"/>
  <c r="AW82" i="59"/>
  <c r="AX82" i="59"/>
  <c r="AY82" i="59"/>
  <c r="AZ82" i="59"/>
  <c r="BA82" i="59"/>
  <c r="BB82" i="59"/>
  <c r="BC82" i="59"/>
  <c r="BD82" i="59"/>
  <c r="BE82" i="59"/>
  <c r="BF82" i="59"/>
  <c r="C83" i="59"/>
  <c r="D83" i="59"/>
  <c r="C84" i="59"/>
  <c r="D84" i="59"/>
  <c r="C85" i="59"/>
  <c r="D85" i="59"/>
  <c r="C86" i="59"/>
  <c r="D86" i="59"/>
  <c r="C87" i="59"/>
  <c r="D87" i="59"/>
  <c r="C88" i="59"/>
  <c r="D88" i="59"/>
  <c r="C89" i="59"/>
  <c r="D89" i="59"/>
  <c r="C90" i="59"/>
  <c r="D90" i="59"/>
  <c r="Z10" i="58"/>
  <c r="E11" i="58"/>
  <c r="C11" i="58" s="1"/>
  <c r="F11" i="58"/>
  <c r="F10" i="58" s="1"/>
  <c r="G11" i="58"/>
  <c r="G10" i="58" s="1"/>
  <c r="H11" i="58"/>
  <c r="D11" i="58" s="1"/>
  <c r="I11" i="58"/>
  <c r="I10" i="58" s="1"/>
  <c r="J11" i="58"/>
  <c r="J10" i="58" s="1"/>
  <c r="K11" i="58"/>
  <c r="K10" i="58" s="1"/>
  <c r="L11" i="58"/>
  <c r="L10" i="58" s="1"/>
  <c r="M11" i="58"/>
  <c r="M10" i="58" s="1"/>
  <c r="N11" i="58"/>
  <c r="N10" i="58" s="1"/>
  <c r="O11" i="58"/>
  <c r="O10" i="58" s="1"/>
  <c r="P11" i="58"/>
  <c r="P10" i="58" s="1"/>
  <c r="Q11" i="58"/>
  <c r="Q10" i="58" s="1"/>
  <c r="R11" i="58"/>
  <c r="R10" i="58" s="1"/>
  <c r="S11" i="58"/>
  <c r="S10" i="58" s="1"/>
  <c r="T11" i="58"/>
  <c r="T10" i="58" s="1"/>
  <c r="U11" i="58"/>
  <c r="U10" i="58" s="1"/>
  <c r="V11" i="58"/>
  <c r="V10" i="58" s="1"/>
  <c r="W11" i="58"/>
  <c r="W10" i="58" s="1"/>
  <c r="X11" i="58"/>
  <c r="X10" i="58" s="1"/>
  <c r="Y11" i="58"/>
  <c r="Y10" i="58" s="1"/>
  <c r="Z11" i="58"/>
  <c r="AA11" i="58"/>
  <c r="AA10" i="58" s="1"/>
  <c r="AB11" i="58"/>
  <c r="AB10" i="58" s="1"/>
  <c r="AC11" i="58"/>
  <c r="AC10" i="58" s="1"/>
  <c r="AD11" i="58"/>
  <c r="AD10" i="58" s="1"/>
  <c r="AE11" i="58"/>
  <c r="AE10" i="58" s="1"/>
  <c r="AF11" i="58"/>
  <c r="AF10" i="58" s="1"/>
  <c r="AG11" i="58"/>
  <c r="AG10" i="58" s="1"/>
  <c r="AH11" i="58"/>
  <c r="AH10" i="58" s="1"/>
  <c r="AI11" i="58"/>
  <c r="AI10" i="58" s="1"/>
  <c r="AJ11" i="58"/>
  <c r="AJ10" i="58" s="1"/>
  <c r="AK11" i="58"/>
  <c r="AK10" i="58" s="1"/>
  <c r="AL11" i="58"/>
  <c r="AL10" i="58" s="1"/>
  <c r="AM11" i="58"/>
  <c r="AM10" i="58" s="1"/>
  <c r="AN11" i="58"/>
  <c r="AN10" i="58" s="1"/>
  <c r="AO11" i="58"/>
  <c r="AO10" i="58" s="1"/>
  <c r="AP11" i="58"/>
  <c r="AP10" i="58" s="1"/>
  <c r="AQ11" i="58"/>
  <c r="AQ10" i="58" s="1"/>
  <c r="AR11" i="58"/>
  <c r="AR10" i="58" s="1"/>
  <c r="AS11" i="58"/>
  <c r="AS10" i="58" s="1"/>
  <c r="AT11" i="58"/>
  <c r="AT10" i="58" s="1"/>
  <c r="AU11" i="58"/>
  <c r="AU10" i="58" s="1"/>
  <c r="AV11" i="58"/>
  <c r="AV10" i="58" s="1"/>
  <c r="AW11" i="58"/>
  <c r="AW10" i="58" s="1"/>
  <c r="AX11" i="58"/>
  <c r="AX10" i="58" s="1"/>
  <c r="AY11" i="58"/>
  <c r="AY10" i="58" s="1"/>
  <c r="AZ11" i="58"/>
  <c r="AZ10" i="58" s="1"/>
  <c r="BA11" i="58"/>
  <c r="BA10" i="58" s="1"/>
  <c r="BB11" i="58"/>
  <c r="BB10" i="58" s="1"/>
  <c r="BC11" i="58"/>
  <c r="BC10" i="58" s="1"/>
  <c r="BD11" i="58"/>
  <c r="BD10" i="58" s="1"/>
  <c r="BE11" i="58"/>
  <c r="BE10" i="58" s="1"/>
  <c r="BF11" i="58"/>
  <c r="BF10" i="58" s="1"/>
  <c r="C12" i="58"/>
  <c r="D12" i="58"/>
  <c r="C13" i="58"/>
  <c r="D13" i="58"/>
  <c r="C14" i="58"/>
  <c r="D14" i="58"/>
  <c r="C15" i="58"/>
  <c r="D15" i="58"/>
  <c r="E16" i="58"/>
  <c r="F16" i="58"/>
  <c r="G16" i="58"/>
  <c r="I16" i="58"/>
  <c r="C16" i="58" s="1"/>
  <c r="J16" i="58"/>
  <c r="K16" i="58"/>
  <c r="L16" i="58"/>
  <c r="D16" i="58" s="1"/>
  <c r="M16" i="58"/>
  <c r="N16" i="58"/>
  <c r="O16" i="58"/>
  <c r="P16" i="58"/>
  <c r="Q16" i="58"/>
  <c r="R16" i="58"/>
  <c r="S16" i="58"/>
  <c r="T16" i="58"/>
  <c r="U16" i="58"/>
  <c r="V16" i="58"/>
  <c r="W16" i="58"/>
  <c r="X16" i="58"/>
  <c r="Y16" i="58"/>
  <c r="Z16" i="58"/>
  <c r="AA16" i="58"/>
  <c r="AB16" i="58"/>
  <c r="AC16" i="58"/>
  <c r="AD16" i="58"/>
  <c r="AE16" i="58"/>
  <c r="AF16" i="58"/>
  <c r="AG16" i="58"/>
  <c r="AH16" i="58"/>
  <c r="AI16" i="58"/>
  <c r="AJ16" i="58"/>
  <c r="AK16" i="58"/>
  <c r="AL16" i="58"/>
  <c r="AM16" i="58"/>
  <c r="AN16" i="58"/>
  <c r="AO16" i="58"/>
  <c r="AP16" i="58"/>
  <c r="AQ16" i="58"/>
  <c r="AR16" i="58"/>
  <c r="AS16" i="58"/>
  <c r="AT16" i="58"/>
  <c r="AU16" i="58"/>
  <c r="AV16" i="58"/>
  <c r="AW16" i="58"/>
  <c r="AX16" i="58"/>
  <c r="AY16" i="58"/>
  <c r="AZ16" i="58"/>
  <c r="BA16" i="58"/>
  <c r="BB16" i="58"/>
  <c r="BC16" i="58"/>
  <c r="BD16" i="58"/>
  <c r="BE16" i="58"/>
  <c r="BF16" i="58"/>
  <c r="C17" i="58"/>
  <c r="D17" i="58"/>
  <c r="C18" i="58"/>
  <c r="D18" i="58"/>
  <c r="C19" i="58"/>
  <c r="D19" i="58"/>
  <c r="C20" i="58"/>
  <c r="D20" i="58"/>
  <c r="C21" i="58"/>
  <c r="D21" i="58"/>
  <c r="C22" i="58"/>
  <c r="D22" i="58"/>
  <c r="C23" i="58"/>
  <c r="D23" i="58"/>
  <c r="E24" i="58"/>
  <c r="C24" i="58" s="1"/>
  <c r="F24" i="58"/>
  <c r="D24" i="58" s="1"/>
  <c r="G24" i="58"/>
  <c r="H24" i="58"/>
  <c r="I24" i="58"/>
  <c r="J24" i="58"/>
  <c r="K24" i="58"/>
  <c r="L24" i="58"/>
  <c r="M24" i="58"/>
  <c r="N24" i="58"/>
  <c r="O24" i="58"/>
  <c r="P24" i="58"/>
  <c r="Q24" i="58"/>
  <c r="R24" i="58"/>
  <c r="S24" i="58"/>
  <c r="T24" i="58"/>
  <c r="U24" i="58"/>
  <c r="V24" i="58"/>
  <c r="W24" i="58"/>
  <c r="X24" i="58"/>
  <c r="Y24" i="58"/>
  <c r="Z24" i="58"/>
  <c r="AA24" i="58"/>
  <c r="AB24" i="58"/>
  <c r="AC24" i="58"/>
  <c r="AD24" i="58"/>
  <c r="AE24" i="58"/>
  <c r="AF24" i="58"/>
  <c r="AG24" i="58"/>
  <c r="AH24" i="58"/>
  <c r="AI24" i="58"/>
  <c r="AJ24" i="58"/>
  <c r="AK24" i="58"/>
  <c r="AL24" i="58"/>
  <c r="AM24" i="58"/>
  <c r="AN24" i="58"/>
  <c r="AO24" i="58"/>
  <c r="AP24" i="58"/>
  <c r="AQ24" i="58"/>
  <c r="AR24" i="58"/>
  <c r="AS24" i="58"/>
  <c r="AT24" i="58"/>
  <c r="AU24" i="58"/>
  <c r="AV24" i="58"/>
  <c r="AW24" i="58"/>
  <c r="AX24" i="58"/>
  <c r="AY24" i="58"/>
  <c r="AZ24" i="58"/>
  <c r="BA24" i="58"/>
  <c r="BB24" i="58"/>
  <c r="BC24" i="58"/>
  <c r="BD24" i="58"/>
  <c r="BE24" i="58"/>
  <c r="BF24" i="58"/>
  <c r="C25" i="58"/>
  <c r="D25" i="58"/>
  <c r="C26" i="58"/>
  <c r="D26" i="58"/>
  <c r="C27" i="58"/>
  <c r="D27" i="58"/>
  <c r="C28" i="58"/>
  <c r="D28" i="58"/>
  <c r="C29" i="58"/>
  <c r="D29" i="58"/>
  <c r="C30" i="58"/>
  <c r="D30" i="58"/>
  <c r="C31" i="58"/>
  <c r="D31" i="58"/>
  <c r="C32" i="58"/>
  <c r="D32" i="58"/>
  <c r="C33" i="58"/>
  <c r="D33" i="58"/>
  <c r="E34" i="58"/>
  <c r="F34" i="58"/>
  <c r="G34" i="58"/>
  <c r="H34" i="58"/>
  <c r="I34" i="58"/>
  <c r="J34" i="58"/>
  <c r="K34" i="58"/>
  <c r="C34" i="58" s="1"/>
  <c r="L34" i="58"/>
  <c r="D34" i="58" s="1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AE34" i="58"/>
  <c r="AF34" i="58"/>
  <c r="AG34" i="58"/>
  <c r="AH34" i="58"/>
  <c r="AI34" i="58"/>
  <c r="AJ34" i="58"/>
  <c r="AK34" i="58"/>
  <c r="AL34" i="58"/>
  <c r="AM34" i="58"/>
  <c r="AN34" i="58"/>
  <c r="AO34" i="58"/>
  <c r="AQ34" i="58"/>
  <c r="AR34" i="58"/>
  <c r="AS34" i="58"/>
  <c r="AT34" i="58"/>
  <c r="AU34" i="58"/>
  <c r="AV34" i="58"/>
  <c r="AW34" i="58"/>
  <c r="AX34" i="58"/>
  <c r="AY34" i="58"/>
  <c r="AZ34" i="58"/>
  <c r="BA34" i="58"/>
  <c r="BB34" i="58"/>
  <c r="BC34" i="58"/>
  <c r="BD34" i="58"/>
  <c r="BE34" i="58"/>
  <c r="BF34" i="58"/>
  <c r="C35" i="58"/>
  <c r="D35" i="58"/>
  <c r="C36" i="58"/>
  <c r="D36" i="58"/>
  <c r="C37" i="58"/>
  <c r="D37" i="58"/>
  <c r="C38" i="58"/>
  <c r="D38" i="58"/>
  <c r="C39" i="58"/>
  <c r="D39" i="58"/>
  <c r="C40" i="58"/>
  <c r="D40" i="58"/>
  <c r="C41" i="58"/>
  <c r="D41" i="58"/>
  <c r="E42" i="58"/>
  <c r="C42" i="58" s="1"/>
  <c r="F42" i="58"/>
  <c r="D42" i="58" s="1"/>
  <c r="G42" i="58"/>
  <c r="H42" i="58"/>
  <c r="I42" i="58"/>
  <c r="J42" i="58"/>
  <c r="K42" i="58"/>
  <c r="L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AA42" i="58"/>
  <c r="AB42" i="58"/>
  <c r="AC42" i="58"/>
  <c r="AD42" i="58"/>
  <c r="AE42" i="58"/>
  <c r="AF42" i="58"/>
  <c r="AG42" i="58"/>
  <c r="AH42" i="58"/>
  <c r="AI42" i="58"/>
  <c r="AJ42" i="58"/>
  <c r="AK42" i="58"/>
  <c r="AL42" i="58"/>
  <c r="AM42" i="58"/>
  <c r="AN42" i="58"/>
  <c r="AO42" i="58"/>
  <c r="AP42" i="58"/>
  <c r="AQ42" i="58"/>
  <c r="AR42" i="58"/>
  <c r="AS42" i="58"/>
  <c r="AT42" i="58"/>
  <c r="AU42" i="58"/>
  <c r="AV42" i="58"/>
  <c r="AW42" i="58"/>
  <c r="AX42" i="58"/>
  <c r="AY42" i="58"/>
  <c r="AZ42" i="58"/>
  <c r="BA42" i="58"/>
  <c r="BB42" i="58"/>
  <c r="BC42" i="58"/>
  <c r="BD42" i="58"/>
  <c r="BE42" i="58"/>
  <c r="BF42" i="58"/>
  <c r="C43" i="58"/>
  <c r="D43" i="58"/>
  <c r="C44" i="58"/>
  <c r="D44" i="58"/>
  <c r="C45" i="58"/>
  <c r="D45" i="58"/>
  <c r="C46" i="58"/>
  <c r="D46" i="58"/>
  <c r="C47" i="58"/>
  <c r="D47" i="58"/>
  <c r="C48" i="58"/>
  <c r="D48" i="58"/>
  <c r="C49" i="58"/>
  <c r="D49" i="58"/>
  <c r="C50" i="58"/>
  <c r="D50" i="58"/>
  <c r="C51" i="58"/>
  <c r="D51" i="58"/>
  <c r="C52" i="58"/>
  <c r="D52" i="58"/>
  <c r="C53" i="58"/>
  <c r="D53" i="58"/>
  <c r="E54" i="58"/>
  <c r="C54" i="58" s="1"/>
  <c r="F54" i="58"/>
  <c r="D54" i="58" s="1"/>
  <c r="G54" i="58"/>
  <c r="H54" i="58"/>
  <c r="I54" i="58"/>
  <c r="J54" i="58"/>
  <c r="K54" i="58"/>
  <c r="L54" i="58"/>
  <c r="M54" i="58"/>
  <c r="N54" i="58"/>
  <c r="O54" i="58"/>
  <c r="P54" i="58"/>
  <c r="Q54" i="58"/>
  <c r="R54" i="58"/>
  <c r="S54" i="58"/>
  <c r="T54" i="58"/>
  <c r="U54" i="58"/>
  <c r="V54" i="58"/>
  <c r="W54" i="58"/>
  <c r="X54" i="58"/>
  <c r="Y54" i="58"/>
  <c r="Z54" i="58"/>
  <c r="AA54" i="58"/>
  <c r="AB54" i="58"/>
  <c r="AC54" i="58"/>
  <c r="AD54" i="58"/>
  <c r="AE54" i="58"/>
  <c r="AF54" i="58"/>
  <c r="AG54" i="58"/>
  <c r="AH54" i="58"/>
  <c r="AI54" i="58"/>
  <c r="AJ54" i="58"/>
  <c r="AK54" i="58"/>
  <c r="AL54" i="58"/>
  <c r="AM54" i="58"/>
  <c r="AN54" i="58"/>
  <c r="AO54" i="58"/>
  <c r="AP54" i="58"/>
  <c r="AQ54" i="58"/>
  <c r="AR54" i="58"/>
  <c r="AS54" i="58"/>
  <c r="AT54" i="58"/>
  <c r="AU54" i="58"/>
  <c r="AV54" i="58"/>
  <c r="AW54" i="58"/>
  <c r="AX54" i="58"/>
  <c r="AY54" i="58"/>
  <c r="AZ54" i="58"/>
  <c r="BA54" i="58"/>
  <c r="BB54" i="58"/>
  <c r="BC54" i="58"/>
  <c r="BD54" i="58"/>
  <c r="BE54" i="58"/>
  <c r="BF54" i="58"/>
  <c r="C55" i="58"/>
  <c r="D55" i="58"/>
  <c r="C56" i="58"/>
  <c r="D56" i="58"/>
  <c r="C57" i="58"/>
  <c r="D57" i="58"/>
  <c r="C58" i="58"/>
  <c r="D58" i="58"/>
  <c r="C59" i="58"/>
  <c r="D59" i="58"/>
  <c r="C60" i="58"/>
  <c r="D60" i="58"/>
  <c r="C61" i="58"/>
  <c r="D61" i="58"/>
  <c r="C62" i="58"/>
  <c r="D62" i="58"/>
  <c r="C63" i="58"/>
  <c r="D63" i="58"/>
  <c r="C64" i="58"/>
  <c r="D64" i="58"/>
  <c r="C65" i="58"/>
  <c r="D65" i="58"/>
  <c r="C66" i="58"/>
  <c r="D66" i="58"/>
  <c r="C67" i="58"/>
  <c r="D67" i="58"/>
  <c r="E68" i="58"/>
  <c r="C68" i="58" s="1"/>
  <c r="F68" i="58"/>
  <c r="D68" i="58" s="1"/>
  <c r="G68" i="58"/>
  <c r="H68" i="58"/>
  <c r="I68" i="58"/>
  <c r="J68" i="58"/>
  <c r="K68" i="58"/>
  <c r="L68" i="58"/>
  <c r="M68" i="58"/>
  <c r="N68" i="58"/>
  <c r="O68" i="58"/>
  <c r="P68" i="58"/>
  <c r="Q68" i="58"/>
  <c r="R68" i="58"/>
  <c r="S68" i="58"/>
  <c r="T68" i="58"/>
  <c r="U68" i="58"/>
  <c r="V68" i="58"/>
  <c r="W68" i="58"/>
  <c r="X68" i="58"/>
  <c r="Y68" i="58"/>
  <c r="Z68" i="58"/>
  <c r="AA68" i="58"/>
  <c r="AB68" i="58"/>
  <c r="AC68" i="58"/>
  <c r="AD68" i="58"/>
  <c r="AE68" i="58"/>
  <c r="AF68" i="58"/>
  <c r="AG68" i="58"/>
  <c r="AH68" i="58"/>
  <c r="AI68" i="58"/>
  <c r="AJ68" i="58"/>
  <c r="AK68" i="58"/>
  <c r="AL68" i="58"/>
  <c r="AM68" i="58"/>
  <c r="AN68" i="58"/>
  <c r="AO68" i="58"/>
  <c r="AP68" i="58"/>
  <c r="AQ68" i="58"/>
  <c r="AR68" i="58"/>
  <c r="AS68" i="58"/>
  <c r="AT68" i="58"/>
  <c r="AU68" i="58"/>
  <c r="AV68" i="58"/>
  <c r="AW68" i="58"/>
  <c r="AX68" i="58"/>
  <c r="AY68" i="58"/>
  <c r="AZ68" i="58"/>
  <c r="BA68" i="58"/>
  <c r="BB68" i="58"/>
  <c r="BC68" i="58"/>
  <c r="BD68" i="58"/>
  <c r="BE68" i="58"/>
  <c r="BF68" i="58"/>
  <c r="C69" i="58"/>
  <c r="D69" i="58"/>
  <c r="C70" i="58"/>
  <c r="D70" i="58"/>
  <c r="C71" i="58"/>
  <c r="D71" i="58"/>
  <c r="C72" i="58"/>
  <c r="D72" i="58"/>
  <c r="C73" i="58"/>
  <c r="D73" i="58"/>
  <c r="C74" i="58"/>
  <c r="D74" i="58"/>
  <c r="C75" i="58"/>
  <c r="D75" i="58"/>
  <c r="C76" i="58"/>
  <c r="D76" i="58"/>
  <c r="C77" i="58"/>
  <c r="D77" i="58"/>
  <c r="C78" i="58"/>
  <c r="D78" i="58"/>
  <c r="C79" i="58"/>
  <c r="D79" i="58"/>
  <c r="C80" i="58"/>
  <c r="D80" i="58"/>
  <c r="C81" i="58"/>
  <c r="D81" i="58"/>
  <c r="E82" i="58"/>
  <c r="C82" i="58" s="1"/>
  <c r="F82" i="58"/>
  <c r="G82" i="58"/>
  <c r="H82" i="58"/>
  <c r="I82" i="58"/>
  <c r="J82" i="58"/>
  <c r="K82" i="58"/>
  <c r="L82" i="58"/>
  <c r="D82" i="58" s="1"/>
  <c r="M82" i="58"/>
  <c r="N82" i="58"/>
  <c r="O82" i="58"/>
  <c r="P82" i="58"/>
  <c r="Q82" i="58"/>
  <c r="R82" i="58"/>
  <c r="S82" i="58"/>
  <c r="T82" i="58"/>
  <c r="U82" i="58"/>
  <c r="V82" i="58"/>
  <c r="W82" i="58"/>
  <c r="X82" i="58"/>
  <c r="Y82" i="58"/>
  <c r="Z82" i="58"/>
  <c r="AA82" i="58"/>
  <c r="AB82" i="58"/>
  <c r="AC82" i="58"/>
  <c r="AD82" i="58"/>
  <c r="AE82" i="58"/>
  <c r="AF82" i="58"/>
  <c r="AG82" i="58"/>
  <c r="AH82" i="58"/>
  <c r="AI82" i="58"/>
  <c r="AJ82" i="58"/>
  <c r="AK82" i="58"/>
  <c r="AL82" i="58"/>
  <c r="AM82" i="58"/>
  <c r="AN82" i="58"/>
  <c r="AO82" i="58"/>
  <c r="AP82" i="58"/>
  <c r="AQ82" i="58"/>
  <c r="AR82" i="58"/>
  <c r="AS82" i="58"/>
  <c r="AT82" i="58"/>
  <c r="AU82" i="58"/>
  <c r="AV82" i="58"/>
  <c r="AW82" i="58"/>
  <c r="AX82" i="58"/>
  <c r="AY82" i="58"/>
  <c r="AZ82" i="58"/>
  <c r="BA82" i="58"/>
  <c r="BB82" i="58"/>
  <c r="BC82" i="58"/>
  <c r="BD82" i="58"/>
  <c r="BE82" i="58"/>
  <c r="BF82" i="58"/>
  <c r="C83" i="58"/>
  <c r="D83" i="58"/>
  <c r="C84" i="58"/>
  <c r="D84" i="58"/>
  <c r="C85" i="58"/>
  <c r="D85" i="58"/>
  <c r="C86" i="58"/>
  <c r="D86" i="58"/>
  <c r="C87" i="58"/>
  <c r="D87" i="58"/>
  <c r="C88" i="58"/>
  <c r="D88" i="58"/>
  <c r="C89" i="58"/>
  <c r="D89" i="58"/>
  <c r="C90" i="58"/>
  <c r="D90" i="58"/>
  <c r="E11" i="57"/>
  <c r="C11" i="57" s="1"/>
  <c r="F11" i="57"/>
  <c r="D11" i="57" s="1"/>
  <c r="G11" i="57"/>
  <c r="G10" i="57" s="1"/>
  <c r="H11" i="57"/>
  <c r="H10" i="57" s="1"/>
  <c r="I11" i="57"/>
  <c r="I10" i="57" s="1"/>
  <c r="J11" i="57"/>
  <c r="J10" i="57" s="1"/>
  <c r="K11" i="57"/>
  <c r="K10" i="57" s="1"/>
  <c r="L11" i="57"/>
  <c r="L10" i="57" s="1"/>
  <c r="M11" i="57"/>
  <c r="M10" i="57" s="1"/>
  <c r="N11" i="57"/>
  <c r="N10" i="57" s="1"/>
  <c r="O11" i="57"/>
  <c r="O10" i="57" s="1"/>
  <c r="P11" i="57"/>
  <c r="P10" i="57" s="1"/>
  <c r="Q11" i="57"/>
  <c r="Q10" i="57" s="1"/>
  <c r="R11" i="57"/>
  <c r="R10" i="57" s="1"/>
  <c r="S11" i="57"/>
  <c r="S10" i="57" s="1"/>
  <c r="T11" i="57"/>
  <c r="T10" i="57" s="1"/>
  <c r="U11" i="57"/>
  <c r="U10" i="57" s="1"/>
  <c r="V11" i="57"/>
  <c r="V10" i="57" s="1"/>
  <c r="W11" i="57"/>
  <c r="W10" i="57" s="1"/>
  <c r="X11" i="57"/>
  <c r="X10" i="57" s="1"/>
  <c r="Y11" i="57"/>
  <c r="Y10" i="57" s="1"/>
  <c r="Z11" i="57"/>
  <c r="Z10" i="57" s="1"/>
  <c r="AA11" i="57"/>
  <c r="AA10" i="57" s="1"/>
  <c r="AB11" i="57"/>
  <c r="AB10" i="57" s="1"/>
  <c r="AC11" i="57"/>
  <c r="AC10" i="57" s="1"/>
  <c r="AD11" i="57"/>
  <c r="AD10" i="57" s="1"/>
  <c r="AE11" i="57"/>
  <c r="AE10" i="57" s="1"/>
  <c r="AF11" i="57"/>
  <c r="AF10" i="57" s="1"/>
  <c r="AG11" i="57"/>
  <c r="AG10" i="57" s="1"/>
  <c r="AH11" i="57"/>
  <c r="AH10" i="57" s="1"/>
  <c r="AI11" i="57"/>
  <c r="AI10" i="57" s="1"/>
  <c r="AJ11" i="57"/>
  <c r="AJ10" i="57" s="1"/>
  <c r="AK11" i="57"/>
  <c r="AK10" i="57" s="1"/>
  <c r="AL11" i="57"/>
  <c r="AL10" i="57" s="1"/>
  <c r="AM11" i="57"/>
  <c r="AM10" i="57" s="1"/>
  <c r="AN11" i="57"/>
  <c r="AN10" i="57" s="1"/>
  <c r="AO11" i="57"/>
  <c r="AO10" i="57" s="1"/>
  <c r="AP11" i="57"/>
  <c r="AP10" i="57" s="1"/>
  <c r="AQ11" i="57"/>
  <c r="AQ10" i="57" s="1"/>
  <c r="AR11" i="57"/>
  <c r="AR10" i="57" s="1"/>
  <c r="AS11" i="57"/>
  <c r="AS10" i="57" s="1"/>
  <c r="AT11" i="57"/>
  <c r="AT10" i="57" s="1"/>
  <c r="AU11" i="57"/>
  <c r="AU10" i="57" s="1"/>
  <c r="AV11" i="57"/>
  <c r="AV10" i="57" s="1"/>
  <c r="AW11" i="57"/>
  <c r="AW10" i="57" s="1"/>
  <c r="AX11" i="57"/>
  <c r="AX10" i="57" s="1"/>
  <c r="AY11" i="57"/>
  <c r="AY10" i="57" s="1"/>
  <c r="AZ11" i="57"/>
  <c r="AZ10" i="57" s="1"/>
  <c r="BA11" i="57"/>
  <c r="BA10" i="57" s="1"/>
  <c r="BB11" i="57"/>
  <c r="BB10" i="57" s="1"/>
  <c r="BC11" i="57"/>
  <c r="BC10" i="57" s="1"/>
  <c r="BD11" i="57"/>
  <c r="BD10" i="57" s="1"/>
  <c r="BE11" i="57"/>
  <c r="BE10" i="57" s="1"/>
  <c r="BF11" i="57"/>
  <c r="BF10" i="57" s="1"/>
  <c r="C12" i="57"/>
  <c r="D12" i="57"/>
  <c r="C13" i="57"/>
  <c r="D13" i="57"/>
  <c r="C14" i="57"/>
  <c r="D14" i="57"/>
  <c r="C15" i="57"/>
  <c r="D15" i="57"/>
  <c r="E16" i="57"/>
  <c r="C16" i="57" s="1"/>
  <c r="F16" i="57"/>
  <c r="D16" i="57" s="1"/>
  <c r="G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AC16" i="57"/>
  <c r="AD16" i="57"/>
  <c r="AE16" i="57"/>
  <c r="AF16" i="57"/>
  <c r="AG16" i="57"/>
  <c r="AH16" i="57"/>
  <c r="AI16" i="57"/>
  <c r="AJ16" i="57"/>
  <c r="AK16" i="57"/>
  <c r="AL16" i="57"/>
  <c r="AM16" i="57"/>
  <c r="AN16" i="57"/>
  <c r="AO16" i="57"/>
  <c r="AP16" i="57"/>
  <c r="AQ16" i="57"/>
  <c r="AR16" i="57"/>
  <c r="AS16" i="57"/>
  <c r="AT16" i="57"/>
  <c r="AU16" i="57"/>
  <c r="AV16" i="57"/>
  <c r="AW16" i="57"/>
  <c r="AX16" i="57"/>
  <c r="AY16" i="57"/>
  <c r="AZ16" i="57"/>
  <c r="BA16" i="57"/>
  <c r="BB16" i="57"/>
  <c r="BC16" i="57"/>
  <c r="BD16" i="57"/>
  <c r="BE16" i="57"/>
  <c r="BF16" i="57"/>
  <c r="C17" i="57"/>
  <c r="D17" i="57"/>
  <c r="C18" i="57"/>
  <c r="D18" i="57"/>
  <c r="C19" i="57"/>
  <c r="D19" i="57"/>
  <c r="C20" i="57"/>
  <c r="D20" i="57"/>
  <c r="C21" i="57"/>
  <c r="D21" i="57"/>
  <c r="C22" i="57"/>
  <c r="D22" i="57"/>
  <c r="C23" i="57"/>
  <c r="D23" i="57"/>
  <c r="E24" i="57"/>
  <c r="C24" i="57" s="1"/>
  <c r="F24" i="57"/>
  <c r="D24" i="57" s="1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Y24" i="57"/>
  <c r="Z24" i="57"/>
  <c r="AA24" i="57"/>
  <c r="AB24" i="57"/>
  <c r="AC24" i="57"/>
  <c r="AD24" i="57"/>
  <c r="AE24" i="57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AT24" i="57"/>
  <c r="AU24" i="57"/>
  <c r="AV24" i="57"/>
  <c r="AW24" i="57"/>
  <c r="AX24" i="57"/>
  <c r="AY24" i="57"/>
  <c r="AZ24" i="57"/>
  <c r="BA24" i="57"/>
  <c r="BB24" i="57"/>
  <c r="BC24" i="57"/>
  <c r="BD24" i="57"/>
  <c r="BE24" i="57"/>
  <c r="BF24" i="57"/>
  <c r="C25" i="57"/>
  <c r="D25" i="57"/>
  <c r="C26" i="57"/>
  <c r="D26" i="57"/>
  <c r="C27" i="57"/>
  <c r="D27" i="57"/>
  <c r="C28" i="57"/>
  <c r="D28" i="57"/>
  <c r="C29" i="57"/>
  <c r="D29" i="57"/>
  <c r="C30" i="57"/>
  <c r="D30" i="57"/>
  <c r="C31" i="57"/>
  <c r="D31" i="57"/>
  <c r="C32" i="57"/>
  <c r="D32" i="57"/>
  <c r="C33" i="57"/>
  <c r="D33" i="57"/>
  <c r="E34" i="57"/>
  <c r="F34" i="57"/>
  <c r="D34" i="57" s="1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C34" i="57" s="1"/>
  <c r="T34" i="57"/>
  <c r="U34" i="57"/>
  <c r="V34" i="57"/>
  <c r="W34" i="57"/>
  <c r="X34" i="57"/>
  <c r="Y34" i="57"/>
  <c r="Z34" i="57"/>
  <c r="AA34" i="57"/>
  <c r="AB34" i="57"/>
  <c r="AC34" i="57"/>
  <c r="AD34" i="57"/>
  <c r="AE34" i="57"/>
  <c r="AF34" i="57"/>
  <c r="AG34" i="57"/>
  <c r="AH34" i="57"/>
  <c r="AI34" i="57"/>
  <c r="AJ34" i="57"/>
  <c r="AK34" i="57"/>
  <c r="AL34" i="57"/>
  <c r="AM34" i="57"/>
  <c r="AN34" i="57"/>
  <c r="AO34" i="57"/>
  <c r="AQ34" i="57"/>
  <c r="AR34" i="57"/>
  <c r="AS34" i="57"/>
  <c r="AT34" i="57"/>
  <c r="AU34" i="57"/>
  <c r="AV34" i="57"/>
  <c r="AW34" i="57"/>
  <c r="AX34" i="57"/>
  <c r="AY34" i="57"/>
  <c r="AZ34" i="57"/>
  <c r="BA34" i="57"/>
  <c r="BB34" i="57"/>
  <c r="BC34" i="57"/>
  <c r="BD34" i="57"/>
  <c r="BE34" i="57"/>
  <c r="BF34" i="57"/>
  <c r="C35" i="57"/>
  <c r="D35" i="57"/>
  <c r="C36" i="57"/>
  <c r="D36" i="57"/>
  <c r="C37" i="57"/>
  <c r="D37" i="57"/>
  <c r="C38" i="57"/>
  <c r="D38" i="57"/>
  <c r="C39" i="57"/>
  <c r="D39" i="57"/>
  <c r="C40" i="57"/>
  <c r="D40" i="57"/>
  <c r="C41" i="57"/>
  <c r="D41" i="57"/>
  <c r="E42" i="57"/>
  <c r="C42" i="57" s="1"/>
  <c r="F42" i="57"/>
  <c r="D42" i="57" s="1"/>
  <c r="G42" i="57"/>
  <c r="H42" i="57"/>
  <c r="I42" i="57"/>
  <c r="J42" i="57"/>
  <c r="K42" i="57"/>
  <c r="L42" i="57"/>
  <c r="M42" i="57"/>
  <c r="N42" i="57"/>
  <c r="O42" i="57"/>
  <c r="P42" i="57"/>
  <c r="Q42" i="57"/>
  <c r="R42" i="57"/>
  <c r="S42" i="57"/>
  <c r="T42" i="57"/>
  <c r="U42" i="57"/>
  <c r="V42" i="57"/>
  <c r="W42" i="57"/>
  <c r="X42" i="57"/>
  <c r="Y42" i="57"/>
  <c r="Z42" i="57"/>
  <c r="AA42" i="57"/>
  <c r="AB42" i="57"/>
  <c r="AC42" i="57"/>
  <c r="AD42" i="57"/>
  <c r="AE42" i="57"/>
  <c r="AF42" i="57"/>
  <c r="AG42" i="57"/>
  <c r="AH42" i="57"/>
  <c r="AI42" i="57"/>
  <c r="AJ42" i="57"/>
  <c r="AK42" i="57"/>
  <c r="AL42" i="57"/>
  <c r="AM42" i="57"/>
  <c r="AN42" i="57"/>
  <c r="AO42" i="57"/>
  <c r="AP42" i="57"/>
  <c r="AQ42" i="57"/>
  <c r="AR42" i="57"/>
  <c r="AS42" i="57"/>
  <c r="AT42" i="57"/>
  <c r="AU42" i="57"/>
  <c r="AV42" i="57"/>
  <c r="AW42" i="57"/>
  <c r="AX42" i="57"/>
  <c r="AY42" i="57"/>
  <c r="AZ42" i="57"/>
  <c r="BA42" i="57"/>
  <c r="BB42" i="57"/>
  <c r="BC42" i="57"/>
  <c r="BD42" i="57"/>
  <c r="BE42" i="57"/>
  <c r="BF42" i="57"/>
  <c r="C43" i="57"/>
  <c r="D43" i="57"/>
  <c r="C44" i="57"/>
  <c r="D44" i="57"/>
  <c r="C45" i="57"/>
  <c r="D45" i="57"/>
  <c r="C46" i="57"/>
  <c r="D46" i="57"/>
  <c r="C47" i="57"/>
  <c r="D47" i="57"/>
  <c r="C48" i="57"/>
  <c r="D48" i="57"/>
  <c r="C49" i="57"/>
  <c r="D49" i="57"/>
  <c r="C50" i="57"/>
  <c r="D50" i="57"/>
  <c r="C51" i="57"/>
  <c r="D51" i="57"/>
  <c r="C52" i="57"/>
  <c r="D52" i="57"/>
  <c r="C53" i="57"/>
  <c r="D53" i="57"/>
  <c r="E54" i="57"/>
  <c r="C54" i="57" s="1"/>
  <c r="F54" i="57"/>
  <c r="D54" i="57" s="1"/>
  <c r="G54" i="57"/>
  <c r="H54" i="57"/>
  <c r="I54" i="57"/>
  <c r="J54" i="57"/>
  <c r="K54" i="57"/>
  <c r="L54" i="57"/>
  <c r="M54" i="57"/>
  <c r="N54" i="57"/>
  <c r="O54" i="57"/>
  <c r="P54" i="57"/>
  <c r="Q54" i="57"/>
  <c r="R54" i="57"/>
  <c r="S54" i="57"/>
  <c r="T54" i="57"/>
  <c r="U54" i="57"/>
  <c r="V54" i="57"/>
  <c r="W54" i="57"/>
  <c r="X54" i="57"/>
  <c r="Y54" i="57"/>
  <c r="Z54" i="57"/>
  <c r="AA54" i="57"/>
  <c r="AB54" i="57"/>
  <c r="AC54" i="57"/>
  <c r="AD54" i="57"/>
  <c r="AE54" i="57"/>
  <c r="AF54" i="57"/>
  <c r="AG54" i="57"/>
  <c r="AH54" i="57"/>
  <c r="AI54" i="57"/>
  <c r="AJ54" i="57"/>
  <c r="AK54" i="57"/>
  <c r="AL54" i="57"/>
  <c r="AM54" i="57"/>
  <c r="AN54" i="57"/>
  <c r="AO54" i="57"/>
  <c r="AP54" i="57"/>
  <c r="AQ54" i="57"/>
  <c r="AR54" i="57"/>
  <c r="AS54" i="57"/>
  <c r="AT54" i="57"/>
  <c r="AU54" i="57"/>
  <c r="AV54" i="57"/>
  <c r="AW54" i="57"/>
  <c r="AX54" i="57"/>
  <c r="AY54" i="57"/>
  <c r="AZ54" i="57"/>
  <c r="BA54" i="57"/>
  <c r="BB54" i="57"/>
  <c r="BC54" i="57"/>
  <c r="BD54" i="57"/>
  <c r="BE54" i="57"/>
  <c r="BF54" i="57"/>
  <c r="C55" i="57"/>
  <c r="D55" i="57"/>
  <c r="C56" i="57"/>
  <c r="D56" i="57"/>
  <c r="C57" i="57"/>
  <c r="D57" i="57"/>
  <c r="C58" i="57"/>
  <c r="D58" i="57"/>
  <c r="C59" i="57"/>
  <c r="D59" i="57"/>
  <c r="C60" i="57"/>
  <c r="D60" i="57"/>
  <c r="C61" i="57"/>
  <c r="D61" i="57"/>
  <c r="C62" i="57"/>
  <c r="D62" i="57"/>
  <c r="C63" i="57"/>
  <c r="D63" i="57"/>
  <c r="C64" i="57"/>
  <c r="D64" i="57"/>
  <c r="C65" i="57"/>
  <c r="D65" i="57"/>
  <c r="C66" i="57"/>
  <c r="D66" i="57"/>
  <c r="C67" i="57"/>
  <c r="D67" i="57"/>
  <c r="E68" i="57"/>
  <c r="C68" i="57" s="1"/>
  <c r="F68" i="57"/>
  <c r="D68" i="57" s="1"/>
  <c r="G68" i="57"/>
  <c r="H68" i="57"/>
  <c r="I68" i="57"/>
  <c r="J68" i="57"/>
  <c r="K68" i="57"/>
  <c r="L68" i="57"/>
  <c r="M68" i="57"/>
  <c r="N68" i="57"/>
  <c r="O68" i="57"/>
  <c r="P68" i="57"/>
  <c r="Q68" i="57"/>
  <c r="R68" i="57"/>
  <c r="S68" i="57"/>
  <c r="T68" i="57"/>
  <c r="U68" i="57"/>
  <c r="V68" i="57"/>
  <c r="W68" i="57"/>
  <c r="X68" i="57"/>
  <c r="Y68" i="57"/>
  <c r="Z68" i="57"/>
  <c r="AA68" i="57"/>
  <c r="AB68" i="57"/>
  <c r="AC68" i="57"/>
  <c r="AD68" i="57"/>
  <c r="AE68" i="57"/>
  <c r="AF68" i="57"/>
  <c r="AG68" i="57"/>
  <c r="AH68" i="57"/>
  <c r="AI68" i="57"/>
  <c r="AJ68" i="57"/>
  <c r="AK68" i="57"/>
  <c r="AL68" i="57"/>
  <c r="AM68" i="57"/>
  <c r="AN68" i="57"/>
  <c r="AO68" i="57"/>
  <c r="AP68" i="57"/>
  <c r="AQ68" i="57"/>
  <c r="AR68" i="57"/>
  <c r="AS68" i="57"/>
  <c r="AT68" i="57"/>
  <c r="AU68" i="57"/>
  <c r="AV68" i="57"/>
  <c r="AW68" i="57"/>
  <c r="AX68" i="57"/>
  <c r="AY68" i="57"/>
  <c r="AZ68" i="57"/>
  <c r="BA68" i="57"/>
  <c r="BB68" i="57"/>
  <c r="BC68" i="57"/>
  <c r="BD68" i="57"/>
  <c r="BE68" i="57"/>
  <c r="BF68" i="57"/>
  <c r="C69" i="57"/>
  <c r="D69" i="57"/>
  <c r="C70" i="57"/>
  <c r="D70" i="57"/>
  <c r="C71" i="57"/>
  <c r="D71" i="57"/>
  <c r="C72" i="57"/>
  <c r="D72" i="57"/>
  <c r="C73" i="57"/>
  <c r="D73" i="57"/>
  <c r="C74" i="57"/>
  <c r="D74" i="57"/>
  <c r="C75" i="57"/>
  <c r="D75" i="57"/>
  <c r="C76" i="57"/>
  <c r="D76" i="57"/>
  <c r="C77" i="57"/>
  <c r="D77" i="57"/>
  <c r="C78" i="57"/>
  <c r="D78" i="57"/>
  <c r="C79" i="57"/>
  <c r="D79" i="57"/>
  <c r="C80" i="57"/>
  <c r="D80" i="57"/>
  <c r="C81" i="57"/>
  <c r="D81" i="57"/>
  <c r="E82" i="57"/>
  <c r="F82" i="57"/>
  <c r="G82" i="57"/>
  <c r="C82" i="57" s="1"/>
  <c r="H82" i="57"/>
  <c r="I82" i="57"/>
  <c r="J82" i="57"/>
  <c r="K82" i="57"/>
  <c r="L82" i="57"/>
  <c r="D82" i="57" s="1"/>
  <c r="M82" i="57"/>
  <c r="N82" i="57"/>
  <c r="O82" i="57"/>
  <c r="P82" i="57"/>
  <c r="Q82" i="57"/>
  <c r="R82" i="57"/>
  <c r="S82" i="57"/>
  <c r="T82" i="57"/>
  <c r="U82" i="57"/>
  <c r="V82" i="57"/>
  <c r="W82" i="57"/>
  <c r="X82" i="57"/>
  <c r="Y82" i="57"/>
  <c r="Z82" i="57"/>
  <c r="AA82" i="57"/>
  <c r="AB82" i="57"/>
  <c r="AC82" i="57"/>
  <c r="AD82" i="57"/>
  <c r="AE82" i="57"/>
  <c r="AF82" i="57"/>
  <c r="AG82" i="57"/>
  <c r="AH82" i="57"/>
  <c r="AI82" i="57"/>
  <c r="AJ82" i="57"/>
  <c r="AK82" i="57"/>
  <c r="AL82" i="57"/>
  <c r="AM82" i="57"/>
  <c r="AN82" i="57"/>
  <c r="AO82" i="57"/>
  <c r="AP82" i="57"/>
  <c r="AQ82" i="57"/>
  <c r="AR82" i="57"/>
  <c r="AS82" i="57"/>
  <c r="AT82" i="57"/>
  <c r="AU82" i="57"/>
  <c r="AV82" i="57"/>
  <c r="AW82" i="57"/>
  <c r="AX82" i="57"/>
  <c r="AY82" i="57"/>
  <c r="AZ82" i="57"/>
  <c r="BA82" i="57"/>
  <c r="BB82" i="57"/>
  <c r="BC82" i="57"/>
  <c r="BD82" i="57"/>
  <c r="BE82" i="57"/>
  <c r="BF82" i="57"/>
  <c r="C83" i="57"/>
  <c r="D83" i="57"/>
  <c r="C84" i="57"/>
  <c r="D84" i="57"/>
  <c r="C85" i="57"/>
  <c r="D85" i="57"/>
  <c r="C86" i="57"/>
  <c r="D86" i="57"/>
  <c r="C87" i="57"/>
  <c r="D87" i="57"/>
  <c r="C88" i="57"/>
  <c r="D88" i="57"/>
  <c r="C89" i="57"/>
  <c r="D89" i="57"/>
  <c r="C90" i="57"/>
  <c r="D90" i="57"/>
  <c r="L10" i="56"/>
  <c r="T10" i="56"/>
  <c r="AB10" i="56"/>
  <c r="AJ10" i="56"/>
  <c r="AR10" i="56"/>
  <c r="AZ10" i="56"/>
  <c r="BH10" i="56"/>
  <c r="E11" i="56"/>
  <c r="F11" i="56"/>
  <c r="F10" i="56" s="1"/>
  <c r="G11" i="56"/>
  <c r="G10" i="56" s="1"/>
  <c r="H11" i="56"/>
  <c r="H10" i="56" s="1"/>
  <c r="I11" i="56"/>
  <c r="I10" i="56" s="1"/>
  <c r="J11" i="56"/>
  <c r="J10" i="56" s="1"/>
  <c r="K11" i="56"/>
  <c r="K10" i="56" s="1"/>
  <c r="L11" i="56"/>
  <c r="M11" i="56"/>
  <c r="N11" i="56"/>
  <c r="N10" i="56" s="1"/>
  <c r="O11" i="56"/>
  <c r="O10" i="56" s="1"/>
  <c r="P11" i="56"/>
  <c r="P10" i="56" s="1"/>
  <c r="Q11" i="56"/>
  <c r="Q10" i="56" s="1"/>
  <c r="R11" i="56"/>
  <c r="R10" i="56" s="1"/>
  <c r="S11" i="56"/>
  <c r="S10" i="56" s="1"/>
  <c r="T11" i="56"/>
  <c r="U11" i="56"/>
  <c r="V11" i="56"/>
  <c r="V10" i="56" s="1"/>
  <c r="W11" i="56"/>
  <c r="W10" i="56" s="1"/>
  <c r="X11" i="56"/>
  <c r="X10" i="56" s="1"/>
  <c r="Y11" i="56"/>
  <c r="Y10" i="56" s="1"/>
  <c r="Z11" i="56"/>
  <c r="Z10" i="56" s="1"/>
  <c r="AA11" i="56"/>
  <c r="AA10" i="56" s="1"/>
  <c r="AB11" i="56"/>
  <c r="AC11" i="56"/>
  <c r="AD11" i="56"/>
  <c r="AD10" i="56" s="1"/>
  <c r="AE11" i="56"/>
  <c r="AE10" i="56" s="1"/>
  <c r="AF11" i="56"/>
  <c r="AF10" i="56" s="1"/>
  <c r="AG11" i="56"/>
  <c r="AG10" i="56" s="1"/>
  <c r="AH11" i="56"/>
  <c r="AH10" i="56" s="1"/>
  <c r="AI11" i="56"/>
  <c r="AI10" i="56" s="1"/>
  <c r="AJ11" i="56"/>
  <c r="AK11" i="56"/>
  <c r="AL11" i="56"/>
  <c r="AL10" i="56" s="1"/>
  <c r="AM11" i="56"/>
  <c r="AM10" i="56" s="1"/>
  <c r="AN11" i="56"/>
  <c r="AN10" i="56" s="1"/>
  <c r="AO11" i="56"/>
  <c r="AO10" i="56" s="1"/>
  <c r="AP11" i="56"/>
  <c r="AP10" i="56" s="1"/>
  <c r="AQ11" i="56"/>
  <c r="AQ10" i="56" s="1"/>
  <c r="AR11" i="56"/>
  <c r="AS11" i="56"/>
  <c r="AT11" i="56"/>
  <c r="AT10" i="56" s="1"/>
  <c r="AU11" i="56"/>
  <c r="AU10" i="56" s="1"/>
  <c r="AV11" i="56"/>
  <c r="AV10" i="56" s="1"/>
  <c r="AW11" i="56"/>
  <c r="AW10" i="56" s="1"/>
  <c r="AX11" i="56"/>
  <c r="AX10" i="56" s="1"/>
  <c r="AY11" i="56"/>
  <c r="AY10" i="56" s="1"/>
  <c r="AZ11" i="56"/>
  <c r="BA11" i="56"/>
  <c r="BB11" i="56"/>
  <c r="BB10" i="56" s="1"/>
  <c r="BC11" i="56"/>
  <c r="BC10" i="56" s="1"/>
  <c r="BD11" i="56"/>
  <c r="BD10" i="56" s="1"/>
  <c r="BE11" i="56"/>
  <c r="BE10" i="56" s="1"/>
  <c r="BF11" i="56"/>
  <c r="BF10" i="56" s="1"/>
  <c r="BG11" i="56"/>
  <c r="BG10" i="56" s="1"/>
  <c r="BH11" i="56"/>
  <c r="C12" i="56"/>
  <c r="D12" i="56"/>
  <c r="C13" i="56"/>
  <c r="D13" i="56"/>
  <c r="C14" i="56"/>
  <c r="D14" i="56"/>
  <c r="C15" i="56"/>
  <c r="D15" i="56"/>
  <c r="E16" i="56"/>
  <c r="C16" i="56" s="1"/>
  <c r="F16" i="56"/>
  <c r="D16" i="56" s="1"/>
  <c r="G16" i="56"/>
  <c r="I16" i="56"/>
  <c r="J16" i="56"/>
  <c r="K16" i="56"/>
  <c r="L16" i="56"/>
  <c r="M16" i="56"/>
  <c r="M10" i="56" s="1"/>
  <c r="N16" i="56"/>
  <c r="O16" i="56"/>
  <c r="P16" i="56"/>
  <c r="Q16" i="56"/>
  <c r="R16" i="56"/>
  <c r="S16" i="56"/>
  <c r="T16" i="56"/>
  <c r="U16" i="56"/>
  <c r="U10" i="56" s="1"/>
  <c r="V16" i="56"/>
  <c r="W16" i="56"/>
  <c r="X16" i="56"/>
  <c r="Y16" i="56"/>
  <c r="Z16" i="56"/>
  <c r="AA16" i="56"/>
  <c r="AB16" i="56"/>
  <c r="AC16" i="56"/>
  <c r="AC10" i="56" s="1"/>
  <c r="AD16" i="56"/>
  <c r="AE16" i="56"/>
  <c r="AF16" i="56"/>
  <c r="AG16" i="56"/>
  <c r="AH16" i="56"/>
  <c r="AI16" i="56"/>
  <c r="AJ16" i="56"/>
  <c r="AK16" i="56"/>
  <c r="AK10" i="56" s="1"/>
  <c r="AL16" i="56"/>
  <c r="AM16" i="56"/>
  <c r="AN16" i="56"/>
  <c r="AO16" i="56"/>
  <c r="AP16" i="56"/>
  <c r="AQ16" i="56"/>
  <c r="AR16" i="56"/>
  <c r="AS16" i="56"/>
  <c r="AS10" i="56" s="1"/>
  <c r="AT16" i="56"/>
  <c r="AU16" i="56"/>
  <c r="AV16" i="56"/>
  <c r="AW16" i="56"/>
  <c r="AX16" i="56"/>
  <c r="AY16" i="56"/>
  <c r="AZ16" i="56"/>
  <c r="BA16" i="56"/>
  <c r="BA10" i="56" s="1"/>
  <c r="BB16" i="56"/>
  <c r="BC16" i="56"/>
  <c r="BD16" i="56"/>
  <c r="BE16" i="56"/>
  <c r="BF16" i="56"/>
  <c r="BG16" i="56"/>
  <c r="BH16" i="56"/>
  <c r="C17" i="56"/>
  <c r="D17" i="56"/>
  <c r="C18" i="56"/>
  <c r="D18" i="56"/>
  <c r="C19" i="56"/>
  <c r="D19" i="56"/>
  <c r="C20" i="56"/>
  <c r="D20" i="56"/>
  <c r="C21" i="56"/>
  <c r="D21" i="56"/>
  <c r="C22" i="56"/>
  <c r="D22" i="56"/>
  <c r="C23" i="56"/>
  <c r="D23" i="56"/>
  <c r="E24" i="56"/>
  <c r="E10" i="56" s="1"/>
  <c r="F24" i="56"/>
  <c r="D24" i="56" s="1"/>
  <c r="G24" i="56"/>
  <c r="H24" i="56"/>
  <c r="I24" i="56"/>
  <c r="J24" i="56"/>
  <c r="K24" i="56"/>
  <c r="L24" i="56"/>
  <c r="M24" i="56"/>
  <c r="N24" i="56"/>
  <c r="O24" i="56"/>
  <c r="P24" i="56"/>
  <c r="Q24" i="56"/>
  <c r="R24" i="56"/>
  <c r="S24" i="56"/>
  <c r="T24" i="56"/>
  <c r="U24" i="56"/>
  <c r="V24" i="56"/>
  <c r="W24" i="56"/>
  <c r="X24" i="56"/>
  <c r="Y24" i="56"/>
  <c r="Z24" i="56"/>
  <c r="AA24" i="56"/>
  <c r="AB24" i="56"/>
  <c r="AC24" i="56"/>
  <c r="AD24" i="56"/>
  <c r="AE24" i="56"/>
  <c r="AF24" i="56"/>
  <c r="AG24" i="56"/>
  <c r="AH24" i="56"/>
  <c r="AI24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BD24" i="56"/>
  <c r="BE24" i="56"/>
  <c r="BF24" i="56"/>
  <c r="BG24" i="56"/>
  <c r="BH24" i="56"/>
  <c r="C25" i="56"/>
  <c r="D25" i="56"/>
  <c r="C26" i="56"/>
  <c r="D26" i="56"/>
  <c r="C27" i="56"/>
  <c r="D27" i="56"/>
  <c r="C28" i="56"/>
  <c r="D28" i="56"/>
  <c r="C29" i="56"/>
  <c r="D29" i="56"/>
  <c r="C30" i="56"/>
  <c r="D30" i="56"/>
  <c r="C31" i="56"/>
  <c r="D31" i="56"/>
  <c r="C32" i="56"/>
  <c r="D32" i="56"/>
  <c r="C33" i="56"/>
  <c r="D33" i="56"/>
  <c r="E34" i="56"/>
  <c r="C34" i="56" s="1"/>
  <c r="F34" i="56"/>
  <c r="D34" i="56" s="1"/>
  <c r="G34" i="56"/>
  <c r="H34" i="56"/>
  <c r="I34" i="56"/>
  <c r="J34" i="56"/>
  <c r="K34" i="56"/>
  <c r="L34" i="56"/>
  <c r="M34" i="56"/>
  <c r="N34" i="56"/>
  <c r="O34" i="56"/>
  <c r="P34" i="56"/>
  <c r="Q34" i="56"/>
  <c r="R34" i="56"/>
  <c r="S34" i="56"/>
  <c r="T34" i="56"/>
  <c r="U34" i="56"/>
  <c r="V34" i="56"/>
  <c r="W34" i="56"/>
  <c r="X34" i="56"/>
  <c r="Y34" i="56"/>
  <c r="Z34" i="56"/>
  <c r="AA34" i="56"/>
  <c r="AB34" i="56"/>
  <c r="AC34" i="56"/>
  <c r="AD34" i="56"/>
  <c r="AE34" i="56"/>
  <c r="AF34" i="56"/>
  <c r="AG34" i="56"/>
  <c r="AH34" i="56"/>
  <c r="AI34" i="56"/>
  <c r="AJ34" i="56"/>
  <c r="AK34" i="56"/>
  <c r="AL34" i="56"/>
  <c r="AM34" i="56"/>
  <c r="AN34" i="56"/>
  <c r="AO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BD34" i="56"/>
  <c r="BE34" i="56"/>
  <c r="BF34" i="56"/>
  <c r="BG34" i="56"/>
  <c r="BH34" i="56"/>
  <c r="C35" i="56"/>
  <c r="D35" i="56"/>
  <c r="C36" i="56"/>
  <c r="D36" i="56"/>
  <c r="C37" i="56"/>
  <c r="D37" i="56"/>
  <c r="C38" i="56"/>
  <c r="D38" i="56"/>
  <c r="C39" i="56"/>
  <c r="D39" i="56"/>
  <c r="C40" i="56"/>
  <c r="D40" i="56"/>
  <c r="C41" i="56"/>
  <c r="D41" i="56"/>
  <c r="E42" i="56"/>
  <c r="C42" i="56" s="1"/>
  <c r="F42" i="56"/>
  <c r="D42" i="56" s="1"/>
  <c r="G42" i="56"/>
  <c r="H42" i="56"/>
  <c r="I42" i="56"/>
  <c r="J42" i="56"/>
  <c r="K42" i="56"/>
  <c r="L42" i="56"/>
  <c r="M42" i="56"/>
  <c r="N42" i="56"/>
  <c r="O42" i="56"/>
  <c r="P42" i="56"/>
  <c r="Q42" i="56"/>
  <c r="R42" i="56"/>
  <c r="S42" i="56"/>
  <c r="T42" i="56"/>
  <c r="U42" i="56"/>
  <c r="V42" i="56"/>
  <c r="W42" i="56"/>
  <c r="X42" i="56"/>
  <c r="Y42" i="56"/>
  <c r="Z42" i="56"/>
  <c r="AA42" i="56"/>
  <c r="AB42" i="56"/>
  <c r="AC42" i="56"/>
  <c r="AD42" i="56"/>
  <c r="AE42" i="56"/>
  <c r="AF42" i="56"/>
  <c r="AG42" i="56"/>
  <c r="AH42" i="56"/>
  <c r="AI42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BD42" i="56"/>
  <c r="BE42" i="56"/>
  <c r="BF42" i="56"/>
  <c r="BG42" i="56"/>
  <c r="BH42" i="56"/>
  <c r="C43" i="56"/>
  <c r="D43" i="56"/>
  <c r="C44" i="56"/>
  <c r="D44" i="56"/>
  <c r="C45" i="56"/>
  <c r="D45" i="56"/>
  <c r="C46" i="56"/>
  <c r="D46" i="56"/>
  <c r="C47" i="56"/>
  <c r="D47" i="56"/>
  <c r="C48" i="56"/>
  <c r="D48" i="56"/>
  <c r="C49" i="56"/>
  <c r="D49" i="56"/>
  <c r="C50" i="56"/>
  <c r="D50" i="56"/>
  <c r="C51" i="56"/>
  <c r="D51" i="56"/>
  <c r="C52" i="56"/>
  <c r="D52" i="56"/>
  <c r="C53" i="56"/>
  <c r="D53" i="56"/>
  <c r="E54" i="56"/>
  <c r="C54" i="56" s="1"/>
  <c r="F54" i="56"/>
  <c r="D54" i="56" s="1"/>
  <c r="G54" i="56"/>
  <c r="H54" i="56"/>
  <c r="I54" i="56"/>
  <c r="J54" i="56"/>
  <c r="K54" i="56"/>
  <c r="L54" i="56"/>
  <c r="M54" i="56"/>
  <c r="N54" i="56"/>
  <c r="O54" i="56"/>
  <c r="P54" i="56"/>
  <c r="Q54" i="56"/>
  <c r="R54" i="56"/>
  <c r="S54" i="56"/>
  <c r="T54" i="56"/>
  <c r="U54" i="56"/>
  <c r="V54" i="56"/>
  <c r="W54" i="56"/>
  <c r="X54" i="56"/>
  <c r="Y54" i="56"/>
  <c r="Z54" i="56"/>
  <c r="AA54" i="56"/>
  <c r="AB54" i="56"/>
  <c r="AC54" i="56"/>
  <c r="AD54" i="56"/>
  <c r="AE54" i="56"/>
  <c r="AF54" i="56"/>
  <c r="AG54" i="56"/>
  <c r="AH54" i="56"/>
  <c r="AI54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BD54" i="56"/>
  <c r="BE54" i="56"/>
  <c r="BF54" i="56"/>
  <c r="BG54" i="56"/>
  <c r="BH54" i="56"/>
  <c r="C55" i="56"/>
  <c r="D55" i="56"/>
  <c r="C56" i="56"/>
  <c r="D56" i="56"/>
  <c r="C57" i="56"/>
  <c r="D57" i="56"/>
  <c r="C58" i="56"/>
  <c r="D58" i="56"/>
  <c r="C59" i="56"/>
  <c r="D59" i="56"/>
  <c r="C60" i="56"/>
  <c r="D60" i="56"/>
  <c r="C61" i="56"/>
  <c r="D61" i="56"/>
  <c r="C62" i="56"/>
  <c r="D62" i="56"/>
  <c r="C63" i="56"/>
  <c r="D63" i="56"/>
  <c r="C64" i="56"/>
  <c r="D64" i="56"/>
  <c r="C65" i="56"/>
  <c r="D65" i="56"/>
  <c r="C66" i="56"/>
  <c r="D66" i="56"/>
  <c r="C67" i="56"/>
  <c r="D67" i="56"/>
  <c r="E68" i="56"/>
  <c r="F68" i="56"/>
  <c r="D68" i="56" s="1"/>
  <c r="G68" i="56"/>
  <c r="H68" i="56"/>
  <c r="I68" i="56"/>
  <c r="J68" i="56"/>
  <c r="K68" i="56"/>
  <c r="C68" i="56" s="1"/>
  <c r="L68" i="56"/>
  <c r="M68" i="56"/>
  <c r="N68" i="56"/>
  <c r="O68" i="56"/>
  <c r="P68" i="56"/>
  <c r="Q68" i="56"/>
  <c r="R68" i="56"/>
  <c r="S68" i="56"/>
  <c r="T68" i="56"/>
  <c r="U68" i="56"/>
  <c r="V68" i="56"/>
  <c r="W68" i="56"/>
  <c r="X68" i="56"/>
  <c r="Y68" i="56"/>
  <c r="Z68" i="56"/>
  <c r="AA68" i="56"/>
  <c r="AB68" i="56"/>
  <c r="AC68" i="56"/>
  <c r="AD68" i="56"/>
  <c r="AE68" i="56"/>
  <c r="AF68" i="56"/>
  <c r="AG68" i="56"/>
  <c r="AH68" i="56"/>
  <c r="AI68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BD68" i="56"/>
  <c r="BE68" i="56"/>
  <c r="BF68" i="56"/>
  <c r="BG68" i="56"/>
  <c r="BH68" i="56"/>
  <c r="C69" i="56"/>
  <c r="D69" i="56"/>
  <c r="C70" i="56"/>
  <c r="D70" i="56"/>
  <c r="C71" i="56"/>
  <c r="D71" i="56"/>
  <c r="C72" i="56"/>
  <c r="D72" i="56"/>
  <c r="C73" i="56"/>
  <c r="D73" i="56"/>
  <c r="C74" i="56"/>
  <c r="D74" i="56"/>
  <c r="C75" i="56"/>
  <c r="D75" i="56"/>
  <c r="C76" i="56"/>
  <c r="D76" i="56"/>
  <c r="C77" i="56"/>
  <c r="D77" i="56"/>
  <c r="C78" i="56"/>
  <c r="D78" i="56"/>
  <c r="C79" i="56"/>
  <c r="D79" i="56"/>
  <c r="C80" i="56"/>
  <c r="D80" i="56"/>
  <c r="C81" i="56"/>
  <c r="D81" i="56"/>
  <c r="E82" i="56"/>
  <c r="C82" i="56" s="1"/>
  <c r="F82" i="56"/>
  <c r="D82" i="56" s="1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T82" i="56"/>
  <c r="U82" i="56"/>
  <c r="V82" i="56"/>
  <c r="W82" i="56"/>
  <c r="X82" i="56"/>
  <c r="Y82" i="56"/>
  <c r="Z82" i="56"/>
  <c r="AA82" i="56"/>
  <c r="AB82" i="56"/>
  <c r="AC82" i="56"/>
  <c r="AD82" i="56"/>
  <c r="AE82" i="56"/>
  <c r="AF82" i="56"/>
  <c r="AG82" i="56"/>
  <c r="AH82" i="56"/>
  <c r="AI82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BD82" i="56"/>
  <c r="BE82" i="56"/>
  <c r="BF82" i="56"/>
  <c r="BG82" i="56"/>
  <c r="BH82" i="56"/>
  <c r="C83" i="56"/>
  <c r="D83" i="56"/>
  <c r="C84" i="56"/>
  <c r="D84" i="56"/>
  <c r="C85" i="56"/>
  <c r="D85" i="56"/>
  <c r="C86" i="56"/>
  <c r="D86" i="56"/>
  <c r="C87" i="56"/>
  <c r="D87" i="56"/>
  <c r="C88" i="56"/>
  <c r="D88" i="56"/>
  <c r="C89" i="56"/>
  <c r="D89" i="56"/>
  <c r="C90" i="56"/>
  <c r="D90" i="56"/>
  <c r="BD10" i="55"/>
  <c r="E11" i="55"/>
  <c r="E10" i="55" s="1"/>
  <c r="F11" i="55"/>
  <c r="F10" i="55" s="1"/>
  <c r="G11" i="55"/>
  <c r="G10" i="55" s="1"/>
  <c r="H11" i="55"/>
  <c r="I11" i="55"/>
  <c r="I10" i="55" s="1"/>
  <c r="J11" i="55"/>
  <c r="K11" i="55"/>
  <c r="L11" i="55"/>
  <c r="L10" i="55" s="1"/>
  <c r="M11" i="55"/>
  <c r="M10" i="55" s="1"/>
  <c r="N11" i="55"/>
  <c r="N10" i="55" s="1"/>
  <c r="O11" i="55"/>
  <c r="O10" i="55" s="1"/>
  <c r="P11" i="55"/>
  <c r="Q11" i="55"/>
  <c r="Q10" i="55" s="1"/>
  <c r="R11" i="55"/>
  <c r="S11" i="55"/>
  <c r="T11" i="55"/>
  <c r="T10" i="55" s="1"/>
  <c r="U11" i="55"/>
  <c r="U10" i="55" s="1"/>
  <c r="V11" i="55"/>
  <c r="V10" i="55" s="1"/>
  <c r="W11" i="55"/>
  <c r="W10" i="55" s="1"/>
  <c r="X11" i="55"/>
  <c r="Y11" i="55"/>
  <c r="Y10" i="55" s="1"/>
  <c r="Z11" i="55"/>
  <c r="AA11" i="55"/>
  <c r="AB11" i="55"/>
  <c r="AB10" i="55" s="1"/>
  <c r="AC11" i="55"/>
  <c r="AC10" i="55" s="1"/>
  <c r="AD11" i="55"/>
  <c r="AD10" i="55" s="1"/>
  <c r="AE11" i="55"/>
  <c r="AE10" i="55" s="1"/>
  <c r="AF11" i="55"/>
  <c r="AG11" i="55"/>
  <c r="AG10" i="55" s="1"/>
  <c r="AH11" i="55"/>
  <c r="AI11" i="55"/>
  <c r="AJ11" i="55"/>
  <c r="AJ10" i="55" s="1"/>
  <c r="AK11" i="55"/>
  <c r="AK10" i="55" s="1"/>
  <c r="AL11" i="55"/>
  <c r="AL10" i="55" s="1"/>
  <c r="AM11" i="55"/>
  <c r="AM10" i="55" s="1"/>
  <c r="AN11" i="55"/>
  <c r="AO11" i="55"/>
  <c r="AO10" i="55" s="1"/>
  <c r="AP11" i="55"/>
  <c r="AQ11" i="55"/>
  <c r="AR11" i="55"/>
  <c r="AR10" i="55" s="1"/>
  <c r="AS11" i="55"/>
  <c r="AS10" i="55" s="1"/>
  <c r="AT11" i="55"/>
  <c r="AT10" i="55" s="1"/>
  <c r="AU11" i="55"/>
  <c r="AU10" i="55" s="1"/>
  <c r="AV11" i="55"/>
  <c r="AW11" i="55"/>
  <c r="AW10" i="55" s="1"/>
  <c r="AX11" i="55"/>
  <c r="AY11" i="55"/>
  <c r="AZ11" i="55"/>
  <c r="AZ10" i="55" s="1"/>
  <c r="BA11" i="55"/>
  <c r="BA10" i="55" s="1"/>
  <c r="BB11" i="55"/>
  <c r="BB10" i="55" s="1"/>
  <c r="BC11" i="55"/>
  <c r="BC10" i="55" s="1"/>
  <c r="BD11" i="55"/>
  <c r="BE11" i="55"/>
  <c r="BE10" i="55" s="1"/>
  <c r="BF11" i="55"/>
  <c r="BG11" i="55"/>
  <c r="BH11" i="55"/>
  <c r="BH10" i="55" s="1"/>
  <c r="BI11" i="55"/>
  <c r="BI10" i="55" s="1"/>
  <c r="BJ11" i="55"/>
  <c r="BJ10" i="55" s="1"/>
  <c r="C12" i="55"/>
  <c r="D12" i="55"/>
  <c r="C13" i="55"/>
  <c r="D13" i="55"/>
  <c r="C14" i="55"/>
  <c r="D14" i="55"/>
  <c r="C15" i="55"/>
  <c r="D15" i="55"/>
  <c r="E16" i="55"/>
  <c r="F16" i="55"/>
  <c r="G16" i="55"/>
  <c r="I16" i="55"/>
  <c r="C16" i="55" s="1"/>
  <c r="J16" i="55"/>
  <c r="K16" i="55"/>
  <c r="K10" i="55" s="1"/>
  <c r="L16" i="55"/>
  <c r="D16" i="55" s="1"/>
  <c r="M16" i="55"/>
  <c r="N16" i="55"/>
  <c r="O16" i="55"/>
  <c r="P16" i="55"/>
  <c r="Q16" i="55"/>
  <c r="R16" i="55"/>
  <c r="S16" i="55"/>
  <c r="S10" i="55" s="1"/>
  <c r="T16" i="55"/>
  <c r="U16" i="55"/>
  <c r="V16" i="55"/>
  <c r="W16" i="55"/>
  <c r="X16" i="55"/>
  <c r="Y16" i="55"/>
  <c r="Z16" i="55"/>
  <c r="AA16" i="55"/>
  <c r="AA10" i="55" s="1"/>
  <c r="AB16" i="55"/>
  <c r="AC16" i="55"/>
  <c r="AD16" i="55"/>
  <c r="AE16" i="55"/>
  <c r="AF16" i="55"/>
  <c r="AG16" i="55"/>
  <c r="AH16" i="55"/>
  <c r="AI16" i="55"/>
  <c r="AI10" i="55" s="1"/>
  <c r="AJ16" i="55"/>
  <c r="AK16" i="55"/>
  <c r="AL16" i="55"/>
  <c r="AM16" i="55"/>
  <c r="AN16" i="55"/>
  <c r="AO16" i="55"/>
  <c r="AP16" i="55"/>
  <c r="AQ16" i="55"/>
  <c r="AQ10" i="55" s="1"/>
  <c r="AR16" i="55"/>
  <c r="AS16" i="55"/>
  <c r="AT16" i="55"/>
  <c r="AU16" i="55"/>
  <c r="AV16" i="55"/>
  <c r="AW16" i="55"/>
  <c r="AX16" i="55"/>
  <c r="AY16" i="55"/>
  <c r="AY10" i="55" s="1"/>
  <c r="AZ16" i="55"/>
  <c r="BA16" i="55"/>
  <c r="BB16" i="55"/>
  <c r="BC16" i="55"/>
  <c r="BD16" i="55"/>
  <c r="BE16" i="55"/>
  <c r="BF16" i="55"/>
  <c r="BG16" i="55"/>
  <c r="BG10" i="55" s="1"/>
  <c r="BH16" i="55"/>
  <c r="BI16" i="55"/>
  <c r="BJ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E24" i="55"/>
  <c r="F24" i="55"/>
  <c r="D24" i="55" s="1"/>
  <c r="G24" i="55"/>
  <c r="C24" i="55" s="1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AD24" i="55"/>
  <c r="AE24" i="55"/>
  <c r="AF24" i="55"/>
  <c r="AG24" i="55"/>
  <c r="AH24" i="55"/>
  <c r="AI24" i="55"/>
  <c r="AJ24" i="55"/>
  <c r="AK24" i="55"/>
  <c r="AL24" i="55"/>
  <c r="AM24" i="55"/>
  <c r="AN24" i="55"/>
  <c r="AO24" i="55"/>
  <c r="AP24" i="55"/>
  <c r="AQ24" i="55"/>
  <c r="AR24" i="55"/>
  <c r="AS24" i="55"/>
  <c r="AT24" i="55"/>
  <c r="AU24" i="55"/>
  <c r="AV24" i="55"/>
  <c r="AW24" i="55"/>
  <c r="AX24" i="55"/>
  <c r="AY24" i="55"/>
  <c r="AZ24" i="55"/>
  <c r="BA24" i="55"/>
  <c r="BB24" i="55"/>
  <c r="BC24" i="55"/>
  <c r="BD24" i="55"/>
  <c r="BE24" i="55"/>
  <c r="BF24" i="55"/>
  <c r="BG24" i="55"/>
  <c r="BH24" i="55"/>
  <c r="BI24" i="55"/>
  <c r="BJ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C31" i="55"/>
  <c r="D31" i="55"/>
  <c r="C32" i="55"/>
  <c r="D32" i="55"/>
  <c r="C33" i="55"/>
  <c r="D33" i="55"/>
  <c r="E34" i="55"/>
  <c r="F34" i="55"/>
  <c r="G34" i="55"/>
  <c r="H34" i="55"/>
  <c r="I34" i="55"/>
  <c r="C34" i="55" s="1"/>
  <c r="J34" i="55"/>
  <c r="K34" i="55"/>
  <c r="L34" i="55"/>
  <c r="D34" i="55" s="1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B34" i="55"/>
  <c r="AC34" i="55"/>
  <c r="AD34" i="55"/>
  <c r="AE34" i="55"/>
  <c r="AF34" i="55"/>
  <c r="AG34" i="55"/>
  <c r="AH34" i="55"/>
  <c r="AI34" i="55"/>
  <c r="AJ34" i="55"/>
  <c r="AK34" i="55"/>
  <c r="AL34" i="55"/>
  <c r="AM34" i="55"/>
  <c r="AN34" i="55"/>
  <c r="AO34" i="55"/>
  <c r="AQ34" i="55"/>
  <c r="AR34" i="55"/>
  <c r="AS34" i="55"/>
  <c r="AT34" i="55"/>
  <c r="AU34" i="55"/>
  <c r="AV34" i="55"/>
  <c r="AW34" i="55"/>
  <c r="AX34" i="55"/>
  <c r="AX10" i="55" s="1"/>
  <c r="AY34" i="55"/>
  <c r="AZ34" i="55"/>
  <c r="BA34" i="55"/>
  <c r="BB34" i="55"/>
  <c r="BC34" i="55"/>
  <c r="BD34" i="55"/>
  <c r="BE34" i="55"/>
  <c r="BF34" i="55"/>
  <c r="BF10" i="55" s="1"/>
  <c r="BG34" i="55"/>
  <c r="BH34" i="55"/>
  <c r="BI34" i="55"/>
  <c r="BJ34" i="55"/>
  <c r="C35" i="55"/>
  <c r="D35" i="55"/>
  <c r="C36" i="55"/>
  <c r="D36" i="55"/>
  <c r="C37" i="55"/>
  <c r="D37" i="55"/>
  <c r="C38" i="55"/>
  <c r="D38" i="55"/>
  <c r="C39" i="55"/>
  <c r="D39" i="55"/>
  <c r="C40" i="55"/>
  <c r="D40" i="55"/>
  <c r="C41" i="55"/>
  <c r="D41" i="55"/>
  <c r="E42" i="55"/>
  <c r="F42" i="55"/>
  <c r="G42" i="55"/>
  <c r="H42" i="55"/>
  <c r="D42" i="55" s="1"/>
  <c r="I42" i="55"/>
  <c r="J42" i="55"/>
  <c r="J10" i="55" s="1"/>
  <c r="K42" i="55"/>
  <c r="C42" i="55" s="1"/>
  <c r="L42" i="55"/>
  <c r="M42" i="55"/>
  <c r="N42" i="55"/>
  <c r="O42" i="55"/>
  <c r="P42" i="55"/>
  <c r="P10" i="55" s="1"/>
  <c r="Q42" i="55"/>
  <c r="R42" i="55"/>
  <c r="R10" i="55" s="1"/>
  <c r="S42" i="55"/>
  <c r="T42" i="55"/>
  <c r="U42" i="55"/>
  <c r="V42" i="55"/>
  <c r="W42" i="55"/>
  <c r="X42" i="55"/>
  <c r="X10" i="55" s="1"/>
  <c r="Y42" i="55"/>
  <c r="Z42" i="55"/>
  <c r="Z10" i="55" s="1"/>
  <c r="AA42" i="55"/>
  <c r="AB42" i="55"/>
  <c r="AC42" i="55"/>
  <c r="AD42" i="55"/>
  <c r="AE42" i="55"/>
  <c r="AF42" i="55"/>
  <c r="AF10" i="55" s="1"/>
  <c r="AG42" i="55"/>
  <c r="AH42" i="55"/>
  <c r="AH10" i="55" s="1"/>
  <c r="AI42" i="55"/>
  <c r="AJ42" i="55"/>
  <c r="AK42" i="55"/>
  <c r="AL42" i="55"/>
  <c r="AM42" i="55"/>
  <c r="AN42" i="55"/>
  <c r="AN10" i="55" s="1"/>
  <c r="AO42" i="55"/>
  <c r="AP42" i="55"/>
  <c r="AP10" i="55" s="1"/>
  <c r="AQ42" i="55"/>
  <c r="AR42" i="55"/>
  <c r="AS42" i="55"/>
  <c r="AT42" i="55"/>
  <c r="AU42" i="55"/>
  <c r="AV42" i="55"/>
  <c r="AV10" i="55" s="1"/>
  <c r="AW42" i="55"/>
  <c r="AX42" i="55"/>
  <c r="AY42" i="55"/>
  <c r="AZ42" i="55"/>
  <c r="BA42" i="55"/>
  <c r="BB42" i="55"/>
  <c r="BC42" i="55"/>
  <c r="BD42" i="55"/>
  <c r="BE42" i="55"/>
  <c r="BF42" i="55"/>
  <c r="BG42" i="55"/>
  <c r="BH42" i="55"/>
  <c r="BI42" i="55"/>
  <c r="BJ42" i="55"/>
  <c r="C43" i="55"/>
  <c r="D43" i="55"/>
  <c r="C44" i="55"/>
  <c r="D44" i="55"/>
  <c r="C45" i="55"/>
  <c r="D45" i="55"/>
  <c r="C46" i="55"/>
  <c r="D46" i="55"/>
  <c r="C47" i="55"/>
  <c r="D47" i="55"/>
  <c r="C48" i="55"/>
  <c r="D48" i="55"/>
  <c r="C49" i="55"/>
  <c r="D49" i="55"/>
  <c r="C50" i="55"/>
  <c r="D50" i="55"/>
  <c r="C51" i="55"/>
  <c r="D51" i="55"/>
  <c r="C52" i="55"/>
  <c r="D52" i="55"/>
  <c r="C53" i="55"/>
  <c r="D53" i="55"/>
  <c r="E54" i="55"/>
  <c r="C54" i="55" s="1"/>
  <c r="F54" i="55"/>
  <c r="D54" i="55" s="1"/>
  <c r="G54" i="55"/>
  <c r="H54" i="55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AB54" i="55"/>
  <c r="AC54" i="55"/>
  <c r="AD54" i="55"/>
  <c r="AE54" i="55"/>
  <c r="AF54" i="55"/>
  <c r="AG54" i="55"/>
  <c r="AH54" i="55"/>
  <c r="AI54" i="55"/>
  <c r="AJ54" i="55"/>
  <c r="AK54" i="55"/>
  <c r="AL54" i="55"/>
  <c r="AM54" i="55"/>
  <c r="AN54" i="55"/>
  <c r="AO54" i="55"/>
  <c r="AP54" i="55"/>
  <c r="AQ54" i="55"/>
  <c r="AR54" i="55"/>
  <c r="AS54" i="55"/>
  <c r="AT54" i="55"/>
  <c r="AU54" i="55"/>
  <c r="AV54" i="55"/>
  <c r="AW54" i="55"/>
  <c r="AX54" i="55"/>
  <c r="AY54" i="55"/>
  <c r="AZ54" i="55"/>
  <c r="BA54" i="55"/>
  <c r="BB54" i="55"/>
  <c r="BC54" i="55"/>
  <c r="BD54" i="55"/>
  <c r="BE54" i="55"/>
  <c r="BF54" i="55"/>
  <c r="BG54" i="55"/>
  <c r="BH54" i="55"/>
  <c r="BI54" i="55"/>
  <c r="BJ54" i="55"/>
  <c r="C55" i="55"/>
  <c r="D55" i="55"/>
  <c r="C56" i="55"/>
  <c r="D56" i="55"/>
  <c r="C57" i="55"/>
  <c r="D57" i="55"/>
  <c r="C58" i="55"/>
  <c r="D58" i="55"/>
  <c r="C59" i="55"/>
  <c r="D59" i="55"/>
  <c r="C60" i="55"/>
  <c r="D60" i="55"/>
  <c r="C61" i="55"/>
  <c r="D61" i="55"/>
  <c r="C62" i="55"/>
  <c r="D62" i="55"/>
  <c r="C63" i="55"/>
  <c r="D63" i="55"/>
  <c r="C64" i="55"/>
  <c r="D64" i="55"/>
  <c r="C65" i="55"/>
  <c r="D65" i="55"/>
  <c r="C66" i="55"/>
  <c r="D66" i="55"/>
  <c r="C67" i="55"/>
  <c r="D67" i="55"/>
  <c r="E68" i="55"/>
  <c r="F68" i="55"/>
  <c r="G68" i="55"/>
  <c r="C68" i="55" s="1"/>
  <c r="H68" i="55"/>
  <c r="D68" i="55" s="1"/>
  <c r="I68" i="55"/>
  <c r="J68" i="55"/>
  <c r="K68" i="55"/>
  <c r="L68" i="55"/>
  <c r="M68" i="55"/>
  <c r="N68" i="55"/>
  <c r="O68" i="55"/>
  <c r="P68" i="55"/>
  <c r="Q68" i="55"/>
  <c r="R68" i="55"/>
  <c r="S68" i="55"/>
  <c r="T68" i="55"/>
  <c r="U68" i="55"/>
  <c r="V68" i="55"/>
  <c r="W68" i="55"/>
  <c r="X68" i="55"/>
  <c r="Y68" i="55"/>
  <c r="Z68" i="55"/>
  <c r="AA68" i="55"/>
  <c r="AB68" i="55"/>
  <c r="AC68" i="55"/>
  <c r="AD68" i="55"/>
  <c r="AE68" i="55"/>
  <c r="AF68" i="55"/>
  <c r="AG68" i="55"/>
  <c r="AH68" i="55"/>
  <c r="AI68" i="55"/>
  <c r="AJ68" i="55"/>
  <c r="AK68" i="55"/>
  <c r="AL68" i="55"/>
  <c r="AM68" i="55"/>
  <c r="AN68" i="55"/>
  <c r="AO68" i="55"/>
  <c r="AP68" i="55"/>
  <c r="AQ68" i="55"/>
  <c r="AR68" i="55"/>
  <c r="AS68" i="55"/>
  <c r="AT68" i="55"/>
  <c r="AU68" i="55"/>
  <c r="AV68" i="55"/>
  <c r="AW68" i="55"/>
  <c r="AX68" i="55"/>
  <c r="AY68" i="55"/>
  <c r="AZ68" i="55"/>
  <c r="BA68" i="55"/>
  <c r="BB68" i="55"/>
  <c r="BC68" i="55"/>
  <c r="BD68" i="55"/>
  <c r="BE68" i="55"/>
  <c r="BF68" i="55"/>
  <c r="BG68" i="55"/>
  <c r="BH68" i="55"/>
  <c r="BI68" i="55"/>
  <c r="BJ68" i="55"/>
  <c r="C69" i="55"/>
  <c r="D69" i="55"/>
  <c r="C70" i="55"/>
  <c r="D70" i="55"/>
  <c r="C71" i="55"/>
  <c r="D71" i="55"/>
  <c r="C72" i="55"/>
  <c r="D72" i="55"/>
  <c r="C73" i="55"/>
  <c r="D73" i="55"/>
  <c r="C74" i="55"/>
  <c r="D74" i="55"/>
  <c r="C75" i="55"/>
  <c r="D75" i="55"/>
  <c r="C76" i="55"/>
  <c r="D76" i="55"/>
  <c r="C77" i="55"/>
  <c r="D77" i="55"/>
  <c r="C78" i="55"/>
  <c r="D78" i="55"/>
  <c r="C79" i="55"/>
  <c r="D79" i="55"/>
  <c r="C80" i="55"/>
  <c r="D80" i="55"/>
  <c r="C81" i="55"/>
  <c r="D81" i="55"/>
  <c r="E82" i="55"/>
  <c r="C82" i="55" s="1"/>
  <c r="F82" i="55"/>
  <c r="G82" i="55"/>
  <c r="H82" i="55"/>
  <c r="I82" i="55"/>
  <c r="J82" i="55"/>
  <c r="D82" i="55" s="1"/>
  <c r="K82" i="55"/>
  <c r="L82" i="55"/>
  <c r="M82" i="55"/>
  <c r="N82" i="55"/>
  <c r="O82" i="55"/>
  <c r="P82" i="55"/>
  <c r="Q82" i="55"/>
  <c r="R82" i="55"/>
  <c r="S82" i="55"/>
  <c r="T82" i="55"/>
  <c r="U82" i="55"/>
  <c r="V82" i="55"/>
  <c r="W82" i="55"/>
  <c r="X82" i="55"/>
  <c r="Y82" i="55"/>
  <c r="Z82" i="55"/>
  <c r="AA82" i="55"/>
  <c r="AB82" i="55"/>
  <c r="AC82" i="55"/>
  <c r="AD82" i="55"/>
  <c r="AE82" i="55"/>
  <c r="AF82" i="55"/>
  <c r="AG82" i="55"/>
  <c r="AH82" i="55"/>
  <c r="AI82" i="55"/>
  <c r="AJ82" i="55"/>
  <c r="AK82" i="55"/>
  <c r="AL82" i="55"/>
  <c r="AM82" i="55"/>
  <c r="AN82" i="55"/>
  <c r="AO82" i="55"/>
  <c r="AP82" i="55"/>
  <c r="AQ82" i="55"/>
  <c r="AR82" i="55"/>
  <c r="AS82" i="55"/>
  <c r="AT82" i="55"/>
  <c r="AU82" i="55"/>
  <c r="AV82" i="55"/>
  <c r="AW82" i="55"/>
  <c r="AX82" i="55"/>
  <c r="AY82" i="55"/>
  <c r="AZ82" i="55"/>
  <c r="BA82" i="55"/>
  <c r="BB82" i="55"/>
  <c r="BC82" i="55"/>
  <c r="BD82" i="55"/>
  <c r="BE82" i="55"/>
  <c r="BF82" i="55"/>
  <c r="BG82" i="55"/>
  <c r="BH82" i="55"/>
  <c r="BI82" i="55"/>
  <c r="BJ82" i="55"/>
  <c r="C83" i="55"/>
  <c r="D83" i="55"/>
  <c r="C84" i="55"/>
  <c r="D84" i="55"/>
  <c r="C85" i="55"/>
  <c r="D85" i="55"/>
  <c r="C86" i="55"/>
  <c r="D86" i="55"/>
  <c r="C87" i="55"/>
  <c r="D87" i="55"/>
  <c r="C88" i="55"/>
  <c r="D88" i="55"/>
  <c r="C89" i="55"/>
  <c r="D89" i="55"/>
  <c r="C90" i="55"/>
  <c r="D90" i="55"/>
  <c r="E11" i="54"/>
  <c r="E10" i="54" s="1"/>
  <c r="F11" i="54"/>
  <c r="F10" i="54" s="1"/>
  <c r="G11" i="54"/>
  <c r="G10" i="54" s="1"/>
  <c r="H11" i="54"/>
  <c r="H10" i="54" s="1"/>
  <c r="I11" i="54"/>
  <c r="I10" i="54" s="1"/>
  <c r="J11" i="54"/>
  <c r="K11" i="54"/>
  <c r="K10" i="54" s="1"/>
  <c r="L11" i="54"/>
  <c r="L10" i="54" s="1"/>
  <c r="M11" i="54"/>
  <c r="M10" i="54" s="1"/>
  <c r="N11" i="54"/>
  <c r="N10" i="54" s="1"/>
  <c r="O11" i="54"/>
  <c r="O10" i="54" s="1"/>
  <c r="P11" i="54"/>
  <c r="P10" i="54" s="1"/>
  <c r="Q11" i="54"/>
  <c r="Q10" i="54" s="1"/>
  <c r="R11" i="54"/>
  <c r="S11" i="54"/>
  <c r="S10" i="54" s="1"/>
  <c r="T11" i="54"/>
  <c r="T10" i="54" s="1"/>
  <c r="U11" i="54"/>
  <c r="U10" i="54" s="1"/>
  <c r="V11" i="54"/>
  <c r="V10" i="54" s="1"/>
  <c r="W11" i="54"/>
  <c r="W10" i="54" s="1"/>
  <c r="X11" i="54"/>
  <c r="X10" i="54" s="1"/>
  <c r="Y11" i="54"/>
  <c r="Y10" i="54" s="1"/>
  <c r="Z11" i="54"/>
  <c r="AA11" i="54"/>
  <c r="AA10" i="54" s="1"/>
  <c r="AB11" i="54"/>
  <c r="AB10" i="54" s="1"/>
  <c r="AC11" i="54"/>
  <c r="AC10" i="54" s="1"/>
  <c r="AD11" i="54"/>
  <c r="AD10" i="54" s="1"/>
  <c r="AE11" i="54"/>
  <c r="AE10" i="54" s="1"/>
  <c r="AF11" i="54"/>
  <c r="AF10" i="54" s="1"/>
  <c r="AG11" i="54"/>
  <c r="AG10" i="54" s="1"/>
  <c r="AH11" i="54"/>
  <c r="AI11" i="54"/>
  <c r="AI10" i="54" s="1"/>
  <c r="AJ11" i="54"/>
  <c r="AJ10" i="54" s="1"/>
  <c r="AK11" i="54"/>
  <c r="AK10" i="54" s="1"/>
  <c r="AL11" i="54"/>
  <c r="AL10" i="54" s="1"/>
  <c r="AM11" i="54"/>
  <c r="AM10" i="54" s="1"/>
  <c r="AN11" i="54"/>
  <c r="AN10" i="54" s="1"/>
  <c r="AO11" i="54"/>
  <c r="AO10" i="54" s="1"/>
  <c r="AP11" i="54"/>
  <c r="AQ11" i="54"/>
  <c r="AQ10" i="54" s="1"/>
  <c r="AR11" i="54"/>
  <c r="AR10" i="54" s="1"/>
  <c r="AS11" i="54"/>
  <c r="AS10" i="54" s="1"/>
  <c r="AT11" i="54"/>
  <c r="AT10" i="54" s="1"/>
  <c r="AU11" i="54"/>
  <c r="AU10" i="54" s="1"/>
  <c r="AV11" i="54"/>
  <c r="AV10" i="54" s="1"/>
  <c r="AW11" i="54"/>
  <c r="AW10" i="54" s="1"/>
  <c r="AX11" i="54"/>
  <c r="AY11" i="54"/>
  <c r="AY10" i="54" s="1"/>
  <c r="AZ11" i="54"/>
  <c r="AZ10" i="54" s="1"/>
  <c r="BA11" i="54"/>
  <c r="BA10" i="54" s="1"/>
  <c r="BB11" i="54"/>
  <c r="BB10" i="54" s="1"/>
  <c r="BC11" i="54"/>
  <c r="BC10" i="54" s="1"/>
  <c r="BD11" i="54"/>
  <c r="BD10" i="54" s="1"/>
  <c r="BE11" i="54"/>
  <c r="BE10" i="54" s="1"/>
  <c r="BF11" i="54"/>
  <c r="BG11" i="54"/>
  <c r="BG10" i="54" s="1"/>
  <c r="BH11" i="54"/>
  <c r="BH10" i="54" s="1"/>
  <c r="BI11" i="54"/>
  <c r="BI10" i="54" s="1"/>
  <c r="BJ11" i="54"/>
  <c r="BJ10" i="54" s="1"/>
  <c r="C12" i="54"/>
  <c r="D12" i="54"/>
  <c r="C13" i="54"/>
  <c r="D13" i="54"/>
  <c r="C14" i="54"/>
  <c r="D14" i="54"/>
  <c r="C15" i="54"/>
  <c r="D15" i="54"/>
  <c r="E16" i="54"/>
  <c r="C16" i="54" s="1"/>
  <c r="F16" i="54"/>
  <c r="G16" i="54"/>
  <c r="I16" i="54"/>
  <c r="J16" i="54"/>
  <c r="K16" i="54"/>
  <c r="L16" i="54"/>
  <c r="M16" i="54"/>
  <c r="N16" i="54"/>
  <c r="D16" i="54" s="1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BH16" i="54"/>
  <c r="BI16" i="54"/>
  <c r="BJ16" i="54"/>
  <c r="C17" i="54"/>
  <c r="D17" i="54"/>
  <c r="C18" i="54"/>
  <c r="D18" i="54"/>
  <c r="C19" i="54"/>
  <c r="D19" i="54"/>
  <c r="C20" i="54"/>
  <c r="D20" i="54"/>
  <c r="C21" i="54"/>
  <c r="D21" i="54"/>
  <c r="C22" i="54"/>
  <c r="D22" i="54"/>
  <c r="C23" i="54"/>
  <c r="D23" i="54"/>
  <c r="E24" i="54"/>
  <c r="C24" i="54" s="1"/>
  <c r="F24" i="54"/>
  <c r="D24" i="54" s="1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BH24" i="54"/>
  <c r="BI24" i="54"/>
  <c r="BJ24" i="54"/>
  <c r="C25" i="54"/>
  <c r="D25" i="54"/>
  <c r="C26" i="54"/>
  <c r="D26" i="54"/>
  <c r="C27" i="54"/>
  <c r="D27" i="54"/>
  <c r="C28" i="54"/>
  <c r="D28" i="54"/>
  <c r="C29" i="54"/>
  <c r="D29" i="54"/>
  <c r="C30" i="54"/>
  <c r="D30" i="54"/>
  <c r="C31" i="54"/>
  <c r="D31" i="54"/>
  <c r="C32" i="54"/>
  <c r="D32" i="54"/>
  <c r="C33" i="54"/>
  <c r="D33" i="54"/>
  <c r="E34" i="54"/>
  <c r="F34" i="54"/>
  <c r="D34" i="54" s="1"/>
  <c r="G34" i="54"/>
  <c r="H34" i="54"/>
  <c r="I34" i="54"/>
  <c r="J34" i="54"/>
  <c r="K34" i="54"/>
  <c r="C34" i="54" s="1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BH34" i="54"/>
  <c r="BI34" i="54"/>
  <c r="BJ34" i="54"/>
  <c r="C35" i="54"/>
  <c r="D35" i="54"/>
  <c r="C36" i="54"/>
  <c r="D36" i="54"/>
  <c r="C37" i="54"/>
  <c r="D37" i="54"/>
  <c r="C38" i="54"/>
  <c r="D38" i="54"/>
  <c r="C39" i="54"/>
  <c r="D39" i="54"/>
  <c r="C40" i="54"/>
  <c r="D40" i="54"/>
  <c r="C41" i="54"/>
  <c r="D41" i="54"/>
  <c r="E42" i="54"/>
  <c r="C42" i="54" s="1"/>
  <c r="F42" i="54"/>
  <c r="D42" i="54" s="1"/>
  <c r="G42" i="54"/>
  <c r="H42" i="54"/>
  <c r="I42" i="54"/>
  <c r="J42" i="54"/>
  <c r="J10" i="54" s="1"/>
  <c r="K42" i="54"/>
  <c r="L42" i="54"/>
  <c r="M42" i="54"/>
  <c r="N42" i="54"/>
  <c r="O42" i="54"/>
  <c r="P42" i="54"/>
  <c r="Q42" i="54"/>
  <c r="R42" i="54"/>
  <c r="R10" i="54" s="1"/>
  <c r="S42" i="54"/>
  <c r="T42" i="54"/>
  <c r="U42" i="54"/>
  <c r="V42" i="54"/>
  <c r="W42" i="54"/>
  <c r="X42" i="54"/>
  <c r="Y42" i="54"/>
  <c r="Z42" i="54"/>
  <c r="Z10" i="54" s="1"/>
  <c r="AA42" i="54"/>
  <c r="AB42" i="54"/>
  <c r="AC42" i="54"/>
  <c r="AD42" i="54"/>
  <c r="AE42" i="54"/>
  <c r="AF42" i="54"/>
  <c r="AG42" i="54"/>
  <c r="AH42" i="54"/>
  <c r="AH10" i="54" s="1"/>
  <c r="AI42" i="54"/>
  <c r="AJ42" i="54"/>
  <c r="AK42" i="54"/>
  <c r="AL42" i="54"/>
  <c r="AM42" i="54"/>
  <c r="AN42" i="54"/>
  <c r="AO42" i="54"/>
  <c r="AP42" i="54"/>
  <c r="AP10" i="54" s="1"/>
  <c r="AQ42" i="54"/>
  <c r="AR42" i="54"/>
  <c r="AS42" i="54"/>
  <c r="AT42" i="54"/>
  <c r="AU42" i="54"/>
  <c r="AV42" i="54"/>
  <c r="AW42" i="54"/>
  <c r="AX42" i="54"/>
  <c r="AX10" i="54" s="1"/>
  <c r="AY42" i="54"/>
  <c r="AZ42" i="54"/>
  <c r="BA42" i="54"/>
  <c r="BB42" i="54"/>
  <c r="BC42" i="54"/>
  <c r="BD42" i="54"/>
  <c r="BE42" i="54"/>
  <c r="BF42" i="54"/>
  <c r="BF10" i="54" s="1"/>
  <c r="BG42" i="54"/>
  <c r="BH42" i="54"/>
  <c r="BI42" i="54"/>
  <c r="BJ42" i="54"/>
  <c r="C43" i="54"/>
  <c r="D43" i="54"/>
  <c r="C44" i="54"/>
  <c r="D44" i="54"/>
  <c r="C45" i="54"/>
  <c r="D45" i="54"/>
  <c r="C46" i="54"/>
  <c r="D46" i="54"/>
  <c r="C47" i="54"/>
  <c r="D47" i="54"/>
  <c r="C48" i="54"/>
  <c r="D48" i="54"/>
  <c r="C49" i="54"/>
  <c r="D49" i="54"/>
  <c r="C50" i="54"/>
  <c r="D50" i="54"/>
  <c r="C51" i="54"/>
  <c r="D51" i="54"/>
  <c r="C52" i="54"/>
  <c r="D52" i="54"/>
  <c r="C53" i="54"/>
  <c r="D53" i="54"/>
  <c r="E54" i="54"/>
  <c r="C54" i="54" s="1"/>
  <c r="F54" i="54"/>
  <c r="D54" i="54" s="1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BH54" i="54"/>
  <c r="BI54" i="54"/>
  <c r="BJ54" i="54"/>
  <c r="C55" i="54"/>
  <c r="D55" i="54"/>
  <c r="C56" i="54"/>
  <c r="D56" i="54"/>
  <c r="C57" i="54"/>
  <c r="D57" i="54"/>
  <c r="C58" i="54"/>
  <c r="D58" i="54"/>
  <c r="C59" i="54"/>
  <c r="D59" i="54"/>
  <c r="C60" i="54"/>
  <c r="D60" i="54"/>
  <c r="C61" i="54"/>
  <c r="D61" i="54"/>
  <c r="C62" i="54"/>
  <c r="D62" i="54"/>
  <c r="C63" i="54"/>
  <c r="D63" i="54"/>
  <c r="C64" i="54"/>
  <c r="D64" i="54"/>
  <c r="C65" i="54"/>
  <c r="D65" i="54"/>
  <c r="C66" i="54"/>
  <c r="D66" i="54"/>
  <c r="C67" i="54"/>
  <c r="D67" i="54"/>
  <c r="E68" i="54"/>
  <c r="C68" i="54" s="1"/>
  <c r="F68" i="54"/>
  <c r="D68" i="54" s="1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BH68" i="54"/>
  <c r="BI68" i="54"/>
  <c r="BJ68" i="54"/>
  <c r="C69" i="54"/>
  <c r="D69" i="54"/>
  <c r="C70" i="54"/>
  <c r="D70" i="54"/>
  <c r="C71" i="54"/>
  <c r="D71" i="54"/>
  <c r="C72" i="54"/>
  <c r="D72" i="54"/>
  <c r="C73" i="54"/>
  <c r="D73" i="54"/>
  <c r="C74" i="54"/>
  <c r="D74" i="54"/>
  <c r="C75" i="54"/>
  <c r="D75" i="54"/>
  <c r="C76" i="54"/>
  <c r="D76" i="54"/>
  <c r="C77" i="54"/>
  <c r="D77" i="54"/>
  <c r="C78" i="54"/>
  <c r="D78" i="54"/>
  <c r="C79" i="54"/>
  <c r="D79" i="54"/>
  <c r="C80" i="54"/>
  <c r="D80" i="54"/>
  <c r="C81" i="54"/>
  <c r="D81" i="54"/>
  <c r="D82" i="54"/>
  <c r="E82" i="54"/>
  <c r="F82" i="54"/>
  <c r="G82" i="54"/>
  <c r="H82" i="54"/>
  <c r="I82" i="54"/>
  <c r="J82" i="54"/>
  <c r="K82" i="54"/>
  <c r="C82" i="54" s="1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BH82" i="54"/>
  <c r="BI82" i="54"/>
  <c r="BJ82" i="54"/>
  <c r="C83" i="54"/>
  <c r="D83" i="54"/>
  <c r="C84" i="54"/>
  <c r="D84" i="54"/>
  <c r="C85" i="54"/>
  <c r="D85" i="54"/>
  <c r="C86" i="54"/>
  <c r="D86" i="54"/>
  <c r="C87" i="54"/>
  <c r="D87" i="54"/>
  <c r="C88" i="54"/>
  <c r="D88" i="54"/>
  <c r="C89" i="54"/>
  <c r="D89" i="54"/>
  <c r="C90" i="54"/>
  <c r="D90" i="54"/>
  <c r="AV10" i="53"/>
  <c r="E11" i="53"/>
  <c r="E10" i="53" s="1"/>
  <c r="F11" i="53"/>
  <c r="F10" i="53" s="1"/>
  <c r="G11" i="53"/>
  <c r="G10" i="53" s="1"/>
  <c r="H11" i="53"/>
  <c r="I11" i="53"/>
  <c r="I10" i="53" s="1"/>
  <c r="J11" i="53"/>
  <c r="J10" i="53" s="1"/>
  <c r="K11" i="53"/>
  <c r="K10" i="53" s="1"/>
  <c r="L11" i="53"/>
  <c r="L10" i="53" s="1"/>
  <c r="M11" i="53"/>
  <c r="M10" i="53" s="1"/>
  <c r="N11" i="53"/>
  <c r="N10" i="53" s="1"/>
  <c r="O11" i="53"/>
  <c r="O10" i="53" s="1"/>
  <c r="P11" i="53"/>
  <c r="Q11" i="53"/>
  <c r="Q10" i="53" s="1"/>
  <c r="R11" i="53"/>
  <c r="R10" i="53" s="1"/>
  <c r="S11" i="53"/>
  <c r="S10" i="53" s="1"/>
  <c r="T11" i="53"/>
  <c r="T10" i="53" s="1"/>
  <c r="U11" i="53"/>
  <c r="U10" i="53" s="1"/>
  <c r="V11" i="53"/>
  <c r="V10" i="53" s="1"/>
  <c r="W11" i="53"/>
  <c r="W10" i="53" s="1"/>
  <c r="X11" i="53"/>
  <c r="Y11" i="53"/>
  <c r="Y10" i="53" s="1"/>
  <c r="Z11" i="53"/>
  <c r="Z10" i="53" s="1"/>
  <c r="AA11" i="53"/>
  <c r="AA10" i="53" s="1"/>
  <c r="AB11" i="53"/>
  <c r="AB10" i="53" s="1"/>
  <c r="AC11" i="53"/>
  <c r="AC10" i="53" s="1"/>
  <c r="AD11" i="53"/>
  <c r="AD10" i="53" s="1"/>
  <c r="AE11" i="53"/>
  <c r="AE10" i="53" s="1"/>
  <c r="AF11" i="53"/>
  <c r="AG11" i="53"/>
  <c r="AG10" i="53" s="1"/>
  <c r="AH11" i="53"/>
  <c r="AH10" i="53" s="1"/>
  <c r="AI11" i="53"/>
  <c r="AI10" i="53" s="1"/>
  <c r="AJ11" i="53"/>
  <c r="AJ10" i="53" s="1"/>
  <c r="AK11" i="53"/>
  <c r="AK10" i="53" s="1"/>
  <c r="AL11" i="53"/>
  <c r="AL10" i="53" s="1"/>
  <c r="AM11" i="53"/>
  <c r="AM10" i="53" s="1"/>
  <c r="AN11" i="53"/>
  <c r="AO11" i="53"/>
  <c r="AO10" i="53" s="1"/>
  <c r="AP11" i="53"/>
  <c r="AP10" i="53" s="1"/>
  <c r="AQ11" i="53"/>
  <c r="AQ10" i="53" s="1"/>
  <c r="AR11" i="53"/>
  <c r="AR10" i="53" s="1"/>
  <c r="AS11" i="53"/>
  <c r="AS10" i="53" s="1"/>
  <c r="AT11" i="53"/>
  <c r="AT10" i="53" s="1"/>
  <c r="AU11" i="53"/>
  <c r="AU10" i="53" s="1"/>
  <c r="AV11" i="53"/>
  <c r="AW11" i="53"/>
  <c r="AW10" i="53" s="1"/>
  <c r="AX11" i="53"/>
  <c r="AX10" i="53" s="1"/>
  <c r="AY11" i="53"/>
  <c r="AY10" i="53" s="1"/>
  <c r="AZ11" i="53"/>
  <c r="AZ10" i="53" s="1"/>
  <c r="BA11" i="53"/>
  <c r="BA10" i="53" s="1"/>
  <c r="BB11" i="53"/>
  <c r="BB10" i="53" s="1"/>
  <c r="BC11" i="53"/>
  <c r="BC10" i="53" s="1"/>
  <c r="BD11" i="53"/>
  <c r="BE11" i="53"/>
  <c r="BE10" i="53" s="1"/>
  <c r="BF11" i="53"/>
  <c r="BF10" i="53" s="1"/>
  <c r="BG11" i="53"/>
  <c r="BG10" i="53" s="1"/>
  <c r="BH11" i="53"/>
  <c r="BH10" i="53" s="1"/>
  <c r="BI11" i="53"/>
  <c r="BI10" i="53" s="1"/>
  <c r="BJ11" i="53"/>
  <c r="BJ10" i="53" s="1"/>
  <c r="C12" i="53"/>
  <c r="D12" i="53"/>
  <c r="C13" i="53"/>
  <c r="D13" i="53"/>
  <c r="C14" i="53"/>
  <c r="D14" i="53"/>
  <c r="C15" i="53"/>
  <c r="D15" i="53"/>
  <c r="E16" i="53"/>
  <c r="C16" i="53" s="1"/>
  <c r="F16" i="53"/>
  <c r="D16" i="53" s="1"/>
  <c r="G16" i="53"/>
  <c r="I16" i="53"/>
  <c r="J16" i="53"/>
  <c r="K16" i="53"/>
  <c r="L16" i="53"/>
  <c r="M16" i="53"/>
  <c r="N16" i="53"/>
  <c r="O16" i="53"/>
  <c r="P16" i="53"/>
  <c r="Q16" i="53"/>
  <c r="R16" i="53"/>
  <c r="S16" i="53"/>
  <c r="T16" i="53"/>
  <c r="U16" i="53"/>
  <c r="V16" i="53"/>
  <c r="W16" i="53"/>
  <c r="X16" i="53"/>
  <c r="Y16" i="53"/>
  <c r="Z16" i="53"/>
  <c r="AA16" i="53"/>
  <c r="AB16" i="53"/>
  <c r="AC16" i="53"/>
  <c r="AD16" i="53"/>
  <c r="AE16" i="53"/>
  <c r="AF16" i="53"/>
  <c r="AG16" i="53"/>
  <c r="AH16" i="53"/>
  <c r="AI16" i="53"/>
  <c r="AJ16" i="53"/>
  <c r="AK16" i="53"/>
  <c r="AL16" i="53"/>
  <c r="AM16" i="53"/>
  <c r="AN16" i="53"/>
  <c r="AO16" i="53"/>
  <c r="AP16" i="53"/>
  <c r="AQ16" i="53"/>
  <c r="AR16" i="53"/>
  <c r="AS16" i="53"/>
  <c r="AT16" i="53"/>
  <c r="AU16" i="53"/>
  <c r="AV16" i="53"/>
  <c r="AW16" i="53"/>
  <c r="AX16" i="53"/>
  <c r="AY16" i="53"/>
  <c r="AZ16" i="53"/>
  <c r="BA16" i="53"/>
  <c r="BB16" i="53"/>
  <c r="BC16" i="53"/>
  <c r="BD16" i="53"/>
  <c r="BE16" i="53"/>
  <c r="BF16" i="53"/>
  <c r="BG16" i="53"/>
  <c r="BH16" i="53"/>
  <c r="BI16" i="53"/>
  <c r="BJ16" i="53"/>
  <c r="C17" i="53"/>
  <c r="D17" i="53"/>
  <c r="C18" i="53"/>
  <c r="D18" i="53"/>
  <c r="C19" i="53"/>
  <c r="D19" i="53"/>
  <c r="C20" i="53"/>
  <c r="D20" i="53"/>
  <c r="C21" i="53"/>
  <c r="D21" i="53"/>
  <c r="C22" i="53"/>
  <c r="D22" i="53"/>
  <c r="C23" i="53"/>
  <c r="D23" i="53"/>
  <c r="E24" i="53"/>
  <c r="C24" i="53" s="1"/>
  <c r="F24" i="53"/>
  <c r="D24" i="53" s="1"/>
  <c r="G24" i="53"/>
  <c r="H24" i="53"/>
  <c r="I24" i="53"/>
  <c r="J24" i="53"/>
  <c r="K24" i="53"/>
  <c r="L24" i="53"/>
  <c r="M24" i="53"/>
  <c r="N24" i="53"/>
  <c r="O24" i="53"/>
  <c r="P24" i="53"/>
  <c r="Q24" i="53"/>
  <c r="R24" i="53"/>
  <c r="S24" i="53"/>
  <c r="T24" i="53"/>
  <c r="U24" i="53"/>
  <c r="V24" i="53"/>
  <c r="W24" i="53"/>
  <c r="X24" i="53"/>
  <c r="Y24" i="53"/>
  <c r="Z24" i="53"/>
  <c r="AA24" i="53"/>
  <c r="AB24" i="53"/>
  <c r="AC24" i="53"/>
  <c r="AD24" i="53"/>
  <c r="AE24" i="53"/>
  <c r="AF24" i="53"/>
  <c r="AG24" i="53"/>
  <c r="AH24" i="53"/>
  <c r="AI24" i="53"/>
  <c r="AJ24" i="53"/>
  <c r="AK24" i="53"/>
  <c r="AL24" i="53"/>
  <c r="AM24" i="53"/>
  <c r="AN24" i="53"/>
  <c r="AO24" i="53"/>
  <c r="AP24" i="53"/>
  <c r="AQ24" i="53"/>
  <c r="AR24" i="53"/>
  <c r="AS24" i="53"/>
  <c r="AT24" i="53"/>
  <c r="AU24" i="53"/>
  <c r="AV24" i="53"/>
  <c r="AW24" i="53"/>
  <c r="AX24" i="53"/>
  <c r="AY24" i="53"/>
  <c r="AZ24" i="53"/>
  <c r="BA24" i="53"/>
  <c r="BB24" i="53"/>
  <c r="BC24" i="53"/>
  <c r="BD24" i="53"/>
  <c r="BE24" i="53"/>
  <c r="BF24" i="53"/>
  <c r="BG24" i="53"/>
  <c r="BH24" i="53"/>
  <c r="BI24" i="53"/>
  <c r="BJ24" i="53"/>
  <c r="C25" i="53"/>
  <c r="D25" i="53"/>
  <c r="C26" i="53"/>
  <c r="D26" i="53"/>
  <c r="C27" i="53"/>
  <c r="D27" i="53"/>
  <c r="C28" i="53"/>
  <c r="D28" i="53"/>
  <c r="C29" i="53"/>
  <c r="D29" i="53"/>
  <c r="C30" i="53"/>
  <c r="D30" i="53"/>
  <c r="C31" i="53"/>
  <c r="D31" i="53"/>
  <c r="C32" i="53"/>
  <c r="D32" i="53"/>
  <c r="C33" i="53"/>
  <c r="D33" i="53"/>
  <c r="E34" i="53"/>
  <c r="C34" i="53" s="1"/>
  <c r="F34" i="53"/>
  <c r="G34" i="53"/>
  <c r="H34" i="53"/>
  <c r="D34" i="53" s="1"/>
  <c r="I34" i="53"/>
  <c r="J34" i="53"/>
  <c r="K34" i="53"/>
  <c r="L34" i="53"/>
  <c r="M34" i="53"/>
  <c r="N34" i="53"/>
  <c r="O34" i="53"/>
  <c r="P34" i="53"/>
  <c r="Q34" i="53"/>
  <c r="R34" i="53"/>
  <c r="S34" i="53"/>
  <c r="T34" i="53"/>
  <c r="U34" i="53"/>
  <c r="V34" i="53"/>
  <c r="W34" i="53"/>
  <c r="X34" i="53"/>
  <c r="Y34" i="53"/>
  <c r="Z34" i="53"/>
  <c r="AA34" i="53"/>
  <c r="AB34" i="53"/>
  <c r="AC34" i="53"/>
  <c r="AD34" i="53"/>
  <c r="AE34" i="53"/>
  <c r="AF34" i="53"/>
  <c r="AG34" i="53"/>
  <c r="AH34" i="53"/>
  <c r="AI34" i="53"/>
  <c r="AJ34" i="53"/>
  <c r="AK34" i="53"/>
  <c r="AL34" i="53"/>
  <c r="AM34" i="53"/>
  <c r="AN34" i="53"/>
  <c r="AO34" i="53"/>
  <c r="AQ34" i="53"/>
  <c r="AR34" i="53"/>
  <c r="AS34" i="53"/>
  <c r="AT34" i="53"/>
  <c r="AU34" i="53"/>
  <c r="AV34" i="53"/>
  <c r="AW34" i="53"/>
  <c r="AX34" i="53"/>
  <c r="AY34" i="53"/>
  <c r="AZ34" i="53"/>
  <c r="BA34" i="53"/>
  <c r="BB34" i="53"/>
  <c r="BC34" i="53"/>
  <c r="BD34" i="53"/>
  <c r="BE34" i="53"/>
  <c r="BF34" i="53"/>
  <c r="BG34" i="53"/>
  <c r="BH34" i="53"/>
  <c r="BI34" i="53"/>
  <c r="BJ34" i="53"/>
  <c r="C35" i="53"/>
  <c r="D35" i="53"/>
  <c r="C36" i="53"/>
  <c r="D36" i="53"/>
  <c r="C37" i="53"/>
  <c r="D37" i="53"/>
  <c r="C38" i="53"/>
  <c r="D38" i="53"/>
  <c r="C39" i="53"/>
  <c r="D39" i="53"/>
  <c r="C40" i="53"/>
  <c r="D40" i="53"/>
  <c r="C41" i="53"/>
  <c r="D41" i="53"/>
  <c r="E42" i="53"/>
  <c r="C42" i="53" s="1"/>
  <c r="F42" i="53"/>
  <c r="D42" i="53" s="1"/>
  <c r="G42" i="53"/>
  <c r="H42" i="53"/>
  <c r="H10" i="53" s="1"/>
  <c r="I42" i="53"/>
  <c r="J42" i="53"/>
  <c r="K42" i="53"/>
  <c r="L42" i="53"/>
  <c r="M42" i="53"/>
  <c r="N42" i="53"/>
  <c r="O42" i="53"/>
  <c r="P42" i="53"/>
  <c r="P10" i="53" s="1"/>
  <c r="Q42" i="53"/>
  <c r="R42" i="53"/>
  <c r="S42" i="53"/>
  <c r="T42" i="53"/>
  <c r="U42" i="53"/>
  <c r="V42" i="53"/>
  <c r="W42" i="53"/>
  <c r="X42" i="53"/>
  <c r="X10" i="53" s="1"/>
  <c r="Y42" i="53"/>
  <c r="Z42" i="53"/>
  <c r="AA42" i="53"/>
  <c r="AB42" i="53"/>
  <c r="AC42" i="53"/>
  <c r="AD42" i="53"/>
  <c r="AE42" i="53"/>
  <c r="AF42" i="53"/>
  <c r="AF10" i="53" s="1"/>
  <c r="AG42" i="53"/>
  <c r="AH42" i="53"/>
  <c r="AI42" i="53"/>
  <c r="AJ42" i="53"/>
  <c r="AK42" i="53"/>
  <c r="AL42" i="53"/>
  <c r="AM42" i="53"/>
  <c r="AN42" i="53"/>
  <c r="AN10" i="53" s="1"/>
  <c r="AO42" i="53"/>
  <c r="AP42" i="53"/>
  <c r="AQ42" i="53"/>
  <c r="AR42" i="53"/>
  <c r="AS42" i="53"/>
  <c r="AT42" i="53"/>
  <c r="AU42" i="53"/>
  <c r="AV42" i="53"/>
  <c r="AW42" i="53"/>
  <c r="AX42" i="53"/>
  <c r="AY42" i="53"/>
  <c r="AZ42" i="53"/>
  <c r="BA42" i="53"/>
  <c r="BB42" i="53"/>
  <c r="BC42" i="53"/>
  <c r="BD42" i="53"/>
  <c r="BD10" i="53" s="1"/>
  <c r="BE42" i="53"/>
  <c r="BF42" i="53"/>
  <c r="BG42" i="53"/>
  <c r="BH42" i="53"/>
  <c r="BI42" i="53"/>
  <c r="BJ42" i="53"/>
  <c r="C43" i="53"/>
  <c r="D43" i="53"/>
  <c r="C44" i="53"/>
  <c r="D44" i="53"/>
  <c r="C45" i="53"/>
  <c r="D45" i="53"/>
  <c r="C46" i="53"/>
  <c r="D46" i="53"/>
  <c r="C47" i="53"/>
  <c r="D47" i="53"/>
  <c r="C48" i="53"/>
  <c r="D48" i="53"/>
  <c r="C49" i="53"/>
  <c r="D49" i="53"/>
  <c r="C50" i="53"/>
  <c r="D50" i="53"/>
  <c r="C51" i="53"/>
  <c r="D51" i="53"/>
  <c r="C52" i="53"/>
  <c r="D52" i="53"/>
  <c r="C53" i="53"/>
  <c r="D53" i="53"/>
  <c r="E54" i="53"/>
  <c r="C54" i="53" s="1"/>
  <c r="F54" i="53"/>
  <c r="D54" i="53" s="1"/>
  <c r="G54" i="53"/>
  <c r="H54" i="53"/>
  <c r="I54" i="53"/>
  <c r="J54" i="53"/>
  <c r="K54" i="53"/>
  <c r="L54" i="53"/>
  <c r="M54" i="53"/>
  <c r="N54" i="53"/>
  <c r="O54" i="53"/>
  <c r="P54" i="53"/>
  <c r="Q54" i="53"/>
  <c r="R54" i="53"/>
  <c r="S54" i="53"/>
  <c r="T54" i="53"/>
  <c r="U54" i="53"/>
  <c r="V54" i="53"/>
  <c r="W54" i="53"/>
  <c r="X54" i="53"/>
  <c r="Y54" i="53"/>
  <c r="Z54" i="53"/>
  <c r="AA54" i="53"/>
  <c r="AB54" i="53"/>
  <c r="AC54" i="53"/>
  <c r="AD54" i="53"/>
  <c r="AE54" i="53"/>
  <c r="AF54" i="53"/>
  <c r="AG54" i="53"/>
  <c r="AH54" i="53"/>
  <c r="AI54" i="53"/>
  <c r="AJ54" i="53"/>
  <c r="AK54" i="53"/>
  <c r="AL54" i="53"/>
  <c r="AM54" i="53"/>
  <c r="AN54" i="53"/>
  <c r="AO54" i="53"/>
  <c r="AP54" i="53"/>
  <c r="AQ54" i="53"/>
  <c r="AR54" i="53"/>
  <c r="AS54" i="53"/>
  <c r="AT54" i="53"/>
  <c r="AU54" i="53"/>
  <c r="AV54" i="53"/>
  <c r="AW54" i="53"/>
  <c r="AX54" i="53"/>
  <c r="AY54" i="53"/>
  <c r="AZ54" i="53"/>
  <c r="BA54" i="53"/>
  <c r="BB54" i="53"/>
  <c r="BC54" i="53"/>
  <c r="BD54" i="53"/>
  <c r="BE54" i="53"/>
  <c r="BF54" i="53"/>
  <c r="BG54" i="53"/>
  <c r="BH54" i="53"/>
  <c r="BI54" i="53"/>
  <c r="BJ54" i="53"/>
  <c r="C55" i="53"/>
  <c r="D55" i="53"/>
  <c r="C56" i="53"/>
  <c r="D56" i="53"/>
  <c r="C57" i="53"/>
  <c r="D57" i="53"/>
  <c r="C58" i="53"/>
  <c r="D58" i="53"/>
  <c r="C59" i="53"/>
  <c r="D59" i="53"/>
  <c r="C60" i="53"/>
  <c r="D60" i="53"/>
  <c r="C61" i="53"/>
  <c r="D61" i="53"/>
  <c r="C62" i="53"/>
  <c r="D62" i="53"/>
  <c r="C63" i="53"/>
  <c r="D63" i="53"/>
  <c r="C64" i="53"/>
  <c r="D64" i="53"/>
  <c r="C65" i="53"/>
  <c r="D65" i="53"/>
  <c r="C66" i="53"/>
  <c r="D66" i="53"/>
  <c r="C67" i="53"/>
  <c r="D67" i="53"/>
  <c r="E68" i="53"/>
  <c r="C68" i="53" s="1"/>
  <c r="F68" i="53"/>
  <c r="G68" i="53"/>
  <c r="H68" i="53"/>
  <c r="D68" i="53" s="1"/>
  <c r="I68" i="53"/>
  <c r="J68" i="53"/>
  <c r="K68" i="53"/>
  <c r="L68" i="53"/>
  <c r="M68" i="53"/>
  <c r="N68" i="53"/>
  <c r="O68" i="53"/>
  <c r="P68" i="53"/>
  <c r="Q68" i="53"/>
  <c r="R68" i="53"/>
  <c r="S68" i="53"/>
  <c r="T68" i="53"/>
  <c r="U68" i="53"/>
  <c r="V68" i="53"/>
  <c r="W68" i="53"/>
  <c r="X68" i="53"/>
  <c r="Y68" i="53"/>
  <c r="Z68" i="53"/>
  <c r="AA68" i="53"/>
  <c r="AB68" i="53"/>
  <c r="AC68" i="53"/>
  <c r="AD68" i="53"/>
  <c r="AE68" i="53"/>
  <c r="AF68" i="53"/>
  <c r="AG68" i="53"/>
  <c r="AH68" i="53"/>
  <c r="AI68" i="53"/>
  <c r="AJ68" i="53"/>
  <c r="AK68" i="53"/>
  <c r="AL68" i="53"/>
  <c r="AM68" i="53"/>
  <c r="AN68" i="53"/>
  <c r="AO68" i="53"/>
  <c r="AP68" i="53"/>
  <c r="AQ68" i="53"/>
  <c r="AR68" i="53"/>
  <c r="AS68" i="53"/>
  <c r="AT68" i="53"/>
  <c r="AU68" i="53"/>
  <c r="AV68" i="53"/>
  <c r="AW68" i="53"/>
  <c r="AX68" i="53"/>
  <c r="AY68" i="53"/>
  <c r="AZ68" i="53"/>
  <c r="BA68" i="53"/>
  <c r="BB68" i="53"/>
  <c r="BC68" i="53"/>
  <c r="BD68" i="53"/>
  <c r="BE68" i="53"/>
  <c r="BF68" i="53"/>
  <c r="BG68" i="53"/>
  <c r="BH68" i="53"/>
  <c r="BI68" i="53"/>
  <c r="BJ68" i="53"/>
  <c r="C69" i="53"/>
  <c r="D69" i="53"/>
  <c r="C70" i="53"/>
  <c r="D70" i="53"/>
  <c r="C71" i="53"/>
  <c r="D71" i="53"/>
  <c r="C72" i="53"/>
  <c r="D72" i="53"/>
  <c r="C73" i="53"/>
  <c r="D73" i="53"/>
  <c r="C74" i="53"/>
  <c r="D74" i="53"/>
  <c r="C75" i="53"/>
  <c r="D75" i="53"/>
  <c r="C76" i="53"/>
  <c r="D76" i="53"/>
  <c r="C77" i="53"/>
  <c r="D77" i="53"/>
  <c r="C78" i="53"/>
  <c r="D78" i="53"/>
  <c r="C79" i="53"/>
  <c r="D79" i="53"/>
  <c r="C80" i="53"/>
  <c r="D80" i="53"/>
  <c r="C81" i="53"/>
  <c r="D81" i="53"/>
  <c r="E82" i="53"/>
  <c r="C82" i="53" s="1"/>
  <c r="F82" i="53"/>
  <c r="D82" i="53" s="1"/>
  <c r="G82" i="53"/>
  <c r="H82" i="53"/>
  <c r="I82" i="53"/>
  <c r="J82" i="53"/>
  <c r="K82" i="53"/>
  <c r="L82" i="53"/>
  <c r="M82" i="53"/>
  <c r="N82" i="53"/>
  <c r="O82" i="53"/>
  <c r="P82" i="53"/>
  <c r="Q82" i="53"/>
  <c r="R82" i="53"/>
  <c r="S82" i="53"/>
  <c r="T82" i="53"/>
  <c r="U82" i="53"/>
  <c r="V82" i="53"/>
  <c r="W82" i="53"/>
  <c r="X82" i="53"/>
  <c r="Y82" i="53"/>
  <c r="Z82" i="53"/>
  <c r="AA82" i="53"/>
  <c r="AB82" i="53"/>
  <c r="AC82" i="53"/>
  <c r="AD82" i="53"/>
  <c r="AE82" i="53"/>
  <c r="AF82" i="53"/>
  <c r="AG82" i="53"/>
  <c r="AH82" i="53"/>
  <c r="AI82" i="53"/>
  <c r="AJ82" i="53"/>
  <c r="AK82" i="53"/>
  <c r="AL82" i="53"/>
  <c r="AM82" i="53"/>
  <c r="AN82" i="53"/>
  <c r="AO82" i="53"/>
  <c r="AP82" i="53"/>
  <c r="AQ82" i="53"/>
  <c r="AR82" i="53"/>
  <c r="AS82" i="53"/>
  <c r="AT82" i="53"/>
  <c r="AU82" i="53"/>
  <c r="AV82" i="53"/>
  <c r="AW82" i="53"/>
  <c r="AX82" i="53"/>
  <c r="AY82" i="53"/>
  <c r="AZ82" i="53"/>
  <c r="BA82" i="53"/>
  <c r="BB82" i="53"/>
  <c r="BC82" i="53"/>
  <c r="BD82" i="53"/>
  <c r="BE82" i="53"/>
  <c r="BF82" i="53"/>
  <c r="BG82" i="53"/>
  <c r="BH82" i="53"/>
  <c r="BI82" i="53"/>
  <c r="BJ82" i="53"/>
  <c r="C83" i="53"/>
  <c r="D83" i="53"/>
  <c r="C84" i="53"/>
  <c r="D84" i="53"/>
  <c r="C85" i="53"/>
  <c r="D85" i="53"/>
  <c r="C86" i="53"/>
  <c r="D86" i="53"/>
  <c r="C87" i="53"/>
  <c r="D87" i="53"/>
  <c r="C88" i="53"/>
  <c r="D88" i="53"/>
  <c r="C89" i="53"/>
  <c r="D89" i="53"/>
  <c r="C90" i="53"/>
  <c r="D90" i="53"/>
  <c r="AX10" i="52"/>
  <c r="E11" i="52"/>
  <c r="E10" i="52" s="1"/>
  <c r="F11" i="52"/>
  <c r="F10" i="52" s="1"/>
  <c r="G11" i="52"/>
  <c r="G10" i="52" s="1"/>
  <c r="H11" i="52"/>
  <c r="H10" i="52" s="1"/>
  <c r="I11" i="52"/>
  <c r="I10" i="52" s="1"/>
  <c r="J11" i="52"/>
  <c r="K11" i="52"/>
  <c r="K10" i="52" s="1"/>
  <c r="L11" i="52"/>
  <c r="L10" i="52" s="1"/>
  <c r="M11" i="52"/>
  <c r="M10" i="52" s="1"/>
  <c r="N11" i="52"/>
  <c r="N10" i="52" s="1"/>
  <c r="O11" i="52"/>
  <c r="O10" i="52" s="1"/>
  <c r="P11" i="52"/>
  <c r="P10" i="52" s="1"/>
  <c r="Q11" i="52"/>
  <c r="Q10" i="52" s="1"/>
  <c r="R11" i="52"/>
  <c r="S11" i="52"/>
  <c r="S10" i="52" s="1"/>
  <c r="T11" i="52"/>
  <c r="T10" i="52" s="1"/>
  <c r="U11" i="52"/>
  <c r="U10" i="52" s="1"/>
  <c r="V11" i="52"/>
  <c r="V10" i="52" s="1"/>
  <c r="W11" i="52"/>
  <c r="W10" i="52" s="1"/>
  <c r="X11" i="52"/>
  <c r="X10" i="52" s="1"/>
  <c r="Y11" i="52"/>
  <c r="Y10" i="52" s="1"/>
  <c r="Z11" i="52"/>
  <c r="AA11" i="52"/>
  <c r="AA10" i="52" s="1"/>
  <c r="AB11" i="52"/>
  <c r="AB10" i="52" s="1"/>
  <c r="AC11" i="52"/>
  <c r="AC10" i="52" s="1"/>
  <c r="AD11" i="52"/>
  <c r="AD10" i="52" s="1"/>
  <c r="AE11" i="52"/>
  <c r="AE10" i="52" s="1"/>
  <c r="AF11" i="52"/>
  <c r="AF10" i="52" s="1"/>
  <c r="AG11" i="52"/>
  <c r="AG10" i="52" s="1"/>
  <c r="AH11" i="52"/>
  <c r="AI11" i="52"/>
  <c r="AI10" i="52" s="1"/>
  <c r="AJ11" i="52"/>
  <c r="AJ10" i="52" s="1"/>
  <c r="AK11" i="52"/>
  <c r="AK10" i="52" s="1"/>
  <c r="AL11" i="52"/>
  <c r="AL10" i="52" s="1"/>
  <c r="AM11" i="52"/>
  <c r="AM10" i="52" s="1"/>
  <c r="AN11" i="52"/>
  <c r="AN10" i="52" s="1"/>
  <c r="AO11" i="52"/>
  <c r="AO10" i="52" s="1"/>
  <c r="AP11" i="52"/>
  <c r="AQ11" i="52"/>
  <c r="AQ10" i="52" s="1"/>
  <c r="AR11" i="52"/>
  <c r="AR10" i="52" s="1"/>
  <c r="AS11" i="52"/>
  <c r="AS10" i="52" s="1"/>
  <c r="AT11" i="52"/>
  <c r="AT10" i="52" s="1"/>
  <c r="AU11" i="52"/>
  <c r="AU10" i="52" s="1"/>
  <c r="AV11" i="52"/>
  <c r="AV10" i="52" s="1"/>
  <c r="AW11" i="52"/>
  <c r="AW10" i="52" s="1"/>
  <c r="AX11" i="52"/>
  <c r="AY11" i="52"/>
  <c r="AY10" i="52" s="1"/>
  <c r="AZ11" i="52"/>
  <c r="AZ10" i="52" s="1"/>
  <c r="BA11" i="52"/>
  <c r="BA10" i="52" s="1"/>
  <c r="BB11" i="52"/>
  <c r="BB10" i="52" s="1"/>
  <c r="BC11" i="52"/>
  <c r="BC10" i="52" s="1"/>
  <c r="BD11" i="52"/>
  <c r="BD10" i="52" s="1"/>
  <c r="BE11" i="52"/>
  <c r="BE10" i="52" s="1"/>
  <c r="BF11" i="52"/>
  <c r="BG11" i="52"/>
  <c r="BG10" i="52" s="1"/>
  <c r="BH11" i="52"/>
  <c r="BH10" i="52" s="1"/>
  <c r="BI11" i="52"/>
  <c r="BI10" i="52" s="1"/>
  <c r="BJ11" i="52"/>
  <c r="BJ10" i="52" s="1"/>
  <c r="C12" i="52"/>
  <c r="D12" i="52"/>
  <c r="C13" i="52"/>
  <c r="D13" i="52"/>
  <c r="C14" i="52"/>
  <c r="D14" i="52"/>
  <c r="C15" i="52"/>
  <c r="D15" i="52"/>
  <c r="E16" i="52"/>
  <c r="C16" i="52" s="1"/>
  <c r="F16" i="52"/>
  <c r="G16" i="52"/>
  <c r="I16" i="52"/>
  <c r="J16" i="52"/>
  <c r="K16" i="52"/>
  <c r="L16" i="52"/>
  <c r="M16" i="52"/>
  <c r="N16" i="52"/>
  <c r="O16" i="52"/>
  <c r="P16" i="52"/>
  <c r="Q16" i="52"/>
  <c r="R16" i="52"/>
  <c r="S16" i="52"/>
  <c r="T16" i="52"/>
  <c r="D16" i="52" s="1"/>
  <c r="U16" i="52"/>
  <c r="V16" i="52"/>
  <c r="W16" i="52"/>
  <c r="X16" i="52"/>
  <c r="Y16" i="52"/>
  <c r="Z16" i="52"/>
  <c r="AA16" i="52"/>
  <c r="AB16" i="52"/>
  <c r="AC16" i="52"/>
  <c r="AD16" i="52"/>
  <c r="AE16" i="52"/>
  <c r="AF16" i="52"/>
  <c r="AG16" i="52"/>
  <c r="AH16" i="52"/>
  <c r="AI16" i="52"/>
  <c r="AJ16" i="52"/>
  <c r="AK16" i="52"/>
  <c r="AL16" i="52"/>
  <c r="AM16" i="52"/>
  <c r="AN16" i="52"/>
  <c r="AO16" i="52"/>
  <c r="AP16" i="52"/>
  <c r="AQ16" i="52"/>
  <c r="AR16" i="52"/>
  <c r="AS16" i="52"/>
  <c r="AT16" i="52"/>
  <c r="AU16" i="52"/>
  <c r="AV16" i="52"/>
  <c r="AW16" i="52"/>
  <c r="AX16" i="52"/>
  <c r="AY16" i="52"/>
  <c r="AZ16" i="52"/>
  <c r="BA16" i="52"/>
  <c r="BB16" i="52"/>
  <c r="BC16" i="52"/>
  <c r="BD16" i="52"/>
  <c r="BE16" i="52"/>
  <c r="BF16" i="52"/>
  <c r="BG16" i="52"/>
  <c r="BH16" i="52"/>
  <c r="BI16" i="52"/>
  <c r="BJ16" i="52"/>
  <c r="C17" i="52"/>
  <c r="D17" i="52"/>
  <c r="C18" i="52"/>
  <c r="D18" i="52"/>
  <c r="C19" i="52"/>
  <c r="D19" i="52"/>
  <c r="C20" i="52"/>
  <c r="D20" i="52"/>
  <c r="C21" i="52"/>
  <c r="D21" i="52"/>
  <c r="C22" i="52"/>
  <c r="D22" i="52"/>
  <c r="C23" i="52"/>
  <c r="D23" i="52"/>
  <c r="E24" i="52"/>
  <c r="C24" i="52" s="1"/>
  <c r="F24" i="52"/>
  <c r="D24" i="52" s="1"/>
  <c r="G24" i="52"/>
  <c r="H24" i="52"/>
  <c r="I24" i="52"/>
  <c r="J24" i="52"/>
  <c r="K24" i="52"/>
  <c r="L24" i="52"/>
  <c r="M24" i="52"/>
  <c r="N24" i="52"/>
  <c r="O24" i="52"/>
  <c r="P24" i="52"/>
  <c r="Q24" i="52"/>
  <c r="R24" i="52"/>
  <c r="S24" i="52"/>
  <c r="T24" i="52"/>
  <c r="U24" i="52"/>
  <c r="V24" i="52"/>
  <c r="W24" i="52"/>
  <c r="X24" i="52"/>
  <c r="Y24" i="52"/>
  <c r="Z24" i="52"/>
  <c r="AA24" i="52"/>
  <c r="AB24" i="52"/>
  <c r="AC24" i="52"/>
  <c r="AD24" i="52"/>
  <c r="AE24" i="52"/>
  <c r="AF24" i="52"/>
  <c r="AG24" i="52"/>
  <c r="AH24" i="52"/>
  <c r="AI24" i="52"/>
  <c r="AJ24" i="52"/>
  <c r="AK24" i="52"/>
  <c r="AL24" i="52"/>
  <c r="AM24" i="52"/>
  <c r="AN24" i="52"/>
  <c r="AO24" i="52"/>
  <c r="AP24" i="52"/>
  <c r="AQ24" i="52"/>
  <c r="AR24" i="52"/>
  <c r="AS24" i="52"/>
  <c r="AT24" i="52"/>
  <c r="AU24" i="52"/>
  <c r="AV24" i="52"/>
  <c r="AW24" i="52"/>
  <c r="AX24" i="52"/>
  <c r="AY24" i="52"/>
  <c r="AZ24" i="52"/>
  <c r="BA24" i="52"/>
  <c r="BB24" i="52"/>
  <c r="BC24" i="52"/>
  <c r="BD24" i="52"/>
  <c r="BE24" i="52"/>
  <c r="BF24" i="52"/>
  <c r="BG24" i="52"/>
  <c r="BH24" i="52"/>
  <c r="BI24" i="52"/>
  <c r="BJ24" i="52"/>
  <c r="C25" i="52"/>
  <c r="D25" i="52"/>
  <c r="C26" i="52"/>
  <c r="D26" i="52"/>
  <c r="C27" i="52"/>
  <c r="D27" i="52"/>
  <c r="C28" i="52"/>
  <c r="D28" i="52"/>
  <c r="C29" i="52"/>
  <c r="D29" i="52"/>
  <c r="C30" i="52"/>
  <c r="D30" i="52"/>
  <c r="C31" i="52"/>
  <c r="D31" i="52"/>
  <c r="C32" i="52"/>
  <c r="D32" i="52"/>
  <c r="C33" i="52"/>
  <c r="D33" i="52"/>
  <c r="E34" i="52"/>
  <c r="F34" i="52"/>
  <c r="D34" i="52" s="1"/>
  <c r="G34" i="52"/>
  <c r="H34" i="52"/>
  <c r="I34" i="52"/>
  <c r="J34" i="52"/>
  <c r="K34" i="52"/>
  <c r="C34" i="52" s="1"/>
  <c r="L34" i="52"/>
  <c r="M34" i="52"/>
  <c r="N34" i="52"/>
  <c r="O34" i="52"/>
  <c r="P34" i="52"/>
  <c r="Q34" i="52"/>
  <c r="R34" i="52"/>
  <c r="S34" i="52"/>
  <c r="T34" i="52"/>
  <c r="U34" i="52"/>
  <c r="V34" i="52"/>
  <c r="W34" i="52"/>
  <c r="X34" i="52"/>
  <c r="Y34" i="52"/>
  <c r="Z34" i="52"/>
  <c r="AA34" i="52"/>
  <c r="AB34" i="52"/>
  <c r="AC34" i="52"/>
  <c r="AD34" i="52"/>
  <c r="AE34" i="52"/>
  <c r="AF34" i="52"/>
  <c r="AG34" i="52"/>
  <c r="AH34" i="52"/>
  <c r="AI34" i="52"/>
  <c r="AJ34" i="52"/>
  <c r="AK34" i="52"/>
  <c r="AL34" i="52"/>
  <c r="AM34" i="52"/>
  <c r="AN34" i="52"/>
  <c r="AO34" i="52"/>
  <c r="AQ34" i="52"/>
  <c r="AR34" i="52"/>
  <c r="AS34" i="52"/>
  <c r="AT34" i="52"/>
  <c r="AU34" i="52"/>
  <c r="AV34" i="52"/>
  <c r="AW34" i="52"/>
  <c r="AX34" i="52"/>
  <c r="AY34" i="52"/>
  <c r="AZ34" i="52"/>
  <c r="BA34" i="52"/>
  <c r="BB34" i="52"/>
  <c r="BC34" i="52"/>
  <c r="BD34" i="52"/>
  <c r="BE34" i="52"/>
  <c r="BF34" i="52"/>
  <c r="BG34" i="52"/>
  <c r="BH34" i="52"/>
  <c r="BI34" i="52"/>
  <c r="BJ34" i="52"/>
  <c r="C35" i="52"/>
  <c r="D35" i="52"/>
  <c r="C36" i="52"/>
  <c r="D36" i="52"/>
  <c r="C37" i="52"/>
  <c r="D37" i="52"/>
  <c r="C38" i="52"/>
  <c r="D38" i="52"/>
  <c r="C39" i="52"/>
  <c r="D39" i="52"/>
  <c r="C40" i="52"/>
  <c r="D40" i="52"/>
  <c r="C41" i="52"/>
  <c r="D41" i="52"/>
  <c r="E42" i="52"/>
  <c r="C42" i="52" s="1"/>
  <c r="F42" i="52"/>
  <c r="D42" i="52" s="1"/>
  <c r="G42" i="52"/>
  <c r="H42" i="52"/>
  <c r="I42" i="52"/>
  <c r="J42" i="52"/>
  <c r="J10" i="52" s="1"/>
  <c r="K42" i="52"/>
  <c r="L42" i="52"/>
  <c r="M42" i="52"/>
  <c r="N42" i="52"/>
  <c r="O42" i="52"/>
  <c r="P42" i="52"/>
  <c r="Q42" i="52"/>
  <c r="R42" i="52"/>
  <c r="R10" i="52" s="1"/>
  <c r="S42" i="52"/>
  <c r="T42" i="52"/>
  <c r="U42" i="52"/>
  <c r="V42" i="52"/>
  <c r="W42" i="52"/>
  <c r="X42" i="52"/>
  <c r="Y42" i="52"/>
  <c r="Z42" i="52"/>
  <c r="Z10" i="52" s="1"/>
  <c r="AA42" i="52"/>
  <c r="AB42" i="52"/>
  <c r="AC42" i="52"/>
  <c r="AD42" i="52"/>
  <c r="AE42" i="52"/>
  <c r="AF42" i="52"/>
  <c r="AG42" i="52"/>
  <c r="AH42" i="52"/>
  <c r="AH10" i="52" s="1"/>
  <c r="AI42" i="52"/>
  <c r="AJ42" i="52"/>
  <c r="AK42" i="52"/>
  <c r="AL42" i="52"/>
  <c r="AM42" i="52"/>
  <c r="AN42" i="52"/>
  <c r="AO42" i="52"/>
  <c r="AP42" i="52"/>
  <c r="AP10" i="52" s="1"/>
  <c r="AQ42" i="52"/>
  <c r="AR42" i="52"/>
  <c r="AS42" i="52"/>
  <c r="AT42" i="52"/>
  <c r="AU42" i="52"/>
  <c r="AV42" i="52"/>
  <c r="AW42" i="52"/>
  <c r="AX42" i="52"/>
  <c r="AY42" i="52"/>
  <c r="AZ42" i="52"/>
  <c r="BA42" i="52"/>
  <c r="BB42" i="52"/>
  <c r="BC42" i="52"/>
  <c r="BD42" i="52"/>
  <c r="BE42" i="52"/>
  <c r="BF42" i="52"/>
  <c r="BF10" i="52" s="1"/>
  <c r="BG42" i="52"/>
  <c r="BH42" i="52"/>
  <c r="BI42" i="52"/>
  <c r="BJ42" i="52"/>
  <c r="C43" i="52"/>
  <c r="D43" i="52"/>
  <c r="C44" i="52"/>
  <c r="D44" i="52"/>
  <c r="C45" i="52"/>
  <c r="D45" i="52"/>
  <c r="C46" i="52"/>
  <c r="D46" i="52"/>
  <c r="C47" i="52"/>
  <c r="D47" i="52"/>
  <c r="C48" i="52"/>
  <c r="D48" i="52"/>
  <c r="C49" i="52"/>
  <c r="D49" i="52"/>
  <c r="C50" i="52"/>
  <c r="D50" i="52"/>
  <c r="C51" i="52"/>
  <c r="D51" i="52"/>
  <c r="C52" i="52"/>
  <c r="D52" i="52"/>
  <c r="C53" i="52"/>
  <c r="D53" i="52"/>
  <c r="E54" i="52"/>
  <c r="C54" i="52" s="1"/>
  <c r="F54" i="52"/>
  <c r="D54" i="52" s="1"/>
  <c r="G54" i="52"/>
  <c r="H54" i="52"/>
  <c r="I54" i="52"/>
  <c r="J54" i="52"/>
  <c r="K54" i="52"/>
  <c r="L54" i="52"/>
  <c r="M54" i="52"/>
  <c r="N54" i="52"/>
  <c r="O54" i="52"/>
  <c r="P54" i="52"/>
  <c r="Q54" i="52"/>
  <c r="R54" i="52"/>
  <c r="S54" i="52"/>
  <c r="T54" i="52"/>
  <c r="U54" i="52"/>
  <c r="V54" i="52"/>
  <c r="W54" i="52"/>
  <c r="X54" i="52"/>
  <c r="Y54" i="52"/>
  <c r="Z54" i="52"/>
  <c r="AA54" i="52"/>
  <c r="AB54" i="52"/>
  <c r="AC54" i="52"/>
  <c r="AD54" i="52"/>
  <c r="AE54" i="52"/>
  <c r="AF54" i="52"/>
  <c r="AG54" i="52"/>
  <c r="AH54" i="52"/>
  <c r="AI54" i="52"/>
  <c r="AJ54" i="52"/>
  <c r="AK54" i="52"/>
  <c r="AL54" i="52"/>
  <c r="AM54" i="52"/>
  <c r="AN54" i="52"/>
  <c r="AO54" i="52"/>
  <c r="AP54" i="52"/>
  <c r="AQ54" i="52"/>
  <c r="AR54" i="52"/>
  <c r="AS54" i="52"/>
  <c r="AT54" i="52"/>
  <c r="AU54" i="52"/>
  <c r="AV54" i="52"/>
  <c r="AW54" i="52"/>
  <c r="AX54" i="52"/>
  <c r="AY54" i="52"/>
  <c r="AZ54" i="52"/>
  <c r="BA54" i="52"/>
  <c r="BB54" i="52"/>
  <c r="BC54" i="52"/>
  <c r="BD54" i="52"/>
  <c r="BE54" i="52"/>
  <c r="BF54" i="52"/>
  <c r="BG54" i="52"/>
  <c r="BH54" i="52"/>
  <c r="BI54" i="52"/>
  <c r="BJ54" i="52"/>
  <c r="C55" i="52"/>
  <c r="D55" i="52"/>
  <c r="C56" i="52"/>
  <c r="D56" i="52"/>
  <c r="C57" i="52"/>
  <c r="D57" i="52"/>
  <c r="C58" i="52"/>
  <c r="D58" i="52"/>
  <c r="C59" i="52"/>
  <c r="D59" i="52"/>
  <c r="C60" i="52"/>
  <c r="D60" i="52"/>
  <c r="C61" i="52"/>
  <c r="D61" i="52"/>
  <c r="C62" i="52"/>
  <c r="D62" i="52"/>
  <c r="C63" i="52"/>
  <c r="D63" i="52"/>
  <c r="C64" i="52"/>
  <c r="D64" i="52"/>
  <c r="C65" i="52"/>
  <c r="D65" i="52"/>
  <c r="C66" i="52"/>
  <c r="D66" i="52"/>
  <c r="C67" i="52"/>
  <c r="D67" i="52"/>
  <c r="E68" i="52"/>
  <c r="C68" i="52" s="1"/>
  <c r="F68" i="52"/>
  <c r="D68" i="52" s="1"/>
  <c r="G68" i="52"/>
  <c r="H68" i="52"/>
  <c r="I68" i="52"/>
  <c r="J68" i="52"/>
  <c r="K68" i="52"/>
  <c r="L68" i="52"/>
  <c r="M68" i="52"/>
  <c r="N68" i="52"/>
  <c r="O68" i="52"/>
  <c r="P68" i="52"/>
  <c r="Q68" i="52"/>
  <c r="R68" i="52"/>
  <c r="S68" i="52"/>
  <c r="T68" i="52"/>
  <c r="U68" i="52"/>
  <c r="V68" i="52"/>
  <c r="W68" i="52"/>
  <c r="X68" i="52"/>
  <c r="Y68" i="52"/>
  <c r="Z68" i="52"/>
  <c r="AA68" i="52"/>
  <c r="AB68" i="52"/>
  <c r="AC68" i="52"/>
  <c r="AD68" i="52"/>
  <c r="AE68" i="52"/>
  <c r="AF68" i="52"/>
  <c r="AG68" i="52"/>
  <c r="AH68" i="52"/>
  <c r="AI68" i="52"/>
  <c r="AJ68" i="52"/>
  <c r="AK68" i="52"/>
  <c r="AL68" i="52"/>
  <c r="AM68" i="52"/>
  <c r="AN68" i="52"/>
  <c r="AO68" i="52"/>
  <c r="AP68" i="52"/>
  <c r="AQ68" i="52"/>
  <c r="AR68" i="52"/>
  <c r="AS68" i="52"/>
  <c r="AT68" i="52"/>
  <c r="AU68" i="52"/>
  <c r="AV68" i="52"/>
  <c r="AW68" i="52"/>
  <c r="AX68" i="52"/>
  <c r="AY68" i="52"/>
  <c r="AZ68" i="52"/>
  <c r="BA68" i="52"/>
  <c r="BB68" i="52"/>
  <c r="BC68" i="52"/>
  <c r="BD68" i="52"/>
  <c r="BE68" i="52"/>
  <c r="BF68" i="52"/>
  <c r="BG68" i="52"/>
  <c r="BH68" i="52"/>
  <c r="BI68" i="52"/>
  <c r="BJ68" i="52"/>
  <c r="C69" i="52"/>
  <c r="D69" i="52"/>
  <c r="C70" i="52"/>
  <c r="D70" i="52"/>
  <c r="C71" i="52"/>
  <c r="D71" i="52"/>
  <c r="C72" i="52"/>
  <c r="D72" i="52"/>
  <c r="C73" i="52"/>
  <c r="D73" i="52"/>
  <c r="C74" i="52"/>
  <c r="D74" i="52"/>
  <c r="C75" i="52"/>
  <c r="D75" i="52"/>
  <c r="C76" i="52"/>
  <c r="D76" i="52"/>
  <c r="C77" i="52"/>
  <c r="D77" i="52"/>
  <c r="C78" i="52"/>
  <c r="D78" i="52"/>
  <c r="C79" i="52"/>
  <c r="D79" i="52"/>
  <c r="C80" i="52"/>
  <c r="D80" i="52"/>
  <c r="C81" i="52"/>
  <c r="D81" i="52"/>
  <c r="E82" i="52"/>
  <c r="C82" i="52" s="1"/>
  <c r="F82" i="52"/>
  <c r="G82" i="52"/>
  <c r="H82" i="52"/>
  <c r="I82" i="52"/>
  <c r="J82" i="52"/>
  <c r="K82" i="52"/>
  <c r="L82" i="52"/>
  <c r="D82" i="52" s="1"/>
  <c r="M82" i="52"/>
  <c r="N82" i="52"/>
  <c r="O82" i="52"/>
  <c r="P82" i="52"/>
  <c r="Q82" i="52"/>
  <c r="R82" i="52"/>
  <c r="S82" i="52"/>
  <c r="T82" i="52"/>
  <c r="U82" i="52"/>
  <c r="V82" i="52"/>
  <c r="W82" i="52"/>
  <c r="X82" i="52"/>
  <c r="Y82" i="52"/>
  <c r="Z82" i="52"/>
  <c r="AA82" i="52"/>
  <c r="AB82" i="52"/>
  <c r="AC82" i="52"/>
  <c r="AD82" i="52"/>
  <c r="AE82" i="52"/>
  <c r="AF82" i="52"/>
  <c r="AG82" i="52"/>
  <c r="AH82" i="52"/>
  <c r="AI82" i="52"/>
  <c r="AJ82" i="52"/>
  <c r="AK82" i="52"/>
  <c r="AL82" i="52"/>
  <c r="AM82" i="52"/>
  <c r="AN82" i="52"/>
  <c r="AO82" i="52"/>
  <c r="AP82" i="52"/>
  <c r="AQ82" i="52"/>
  <c r="AR82" i="52"/>
  <c r="AS82" i="52"/>
  <c r="AT82" i="52"/>
  <c r="AU82" i="52"/>
  <c r="AV82" i="52"/>
  <c r="AW82" i="52"/>
  <c r="AX82" i="52"/>
  <c r="AY82" i="52"/>
  <c r="AZ82" i="52"/>
  <c r="BA82" i="52"/>
  <c r="BB82" i="52"/>
  <c r="BC82" i="52"/>
  <c r="BD82" i="52"/>
  <c r="BE82" i="52"/>
  <c r="BF82" i="52"/>
  <c r="BG82" i="52"/>
  <c r="BH82" i="52"/>
  <c r="BI82" i="52"/>
  <c r="BJ82" i="52"/>
  <c r="C83" i="52"/>
  <c r="D83" i="52"/>
  <c r="C84" i="52"/>
  <c r="D84" i="52"/>
  <c r="C85" i="52"/>
  <c r="D85" i="52"/>
  <c r="C86" i="52"/>
  <c r="D86" i="52"/>
  <c r="C87" i="52"/>
  <c r="D87" i="52"/>
  <c r="C88" i="52"/>
  <c r="D88" i="52"/>
  <c r="C89" i="52"/>
  <c r="D89" i="52"/>
  <c r="C90" i="52"/>
  <c r="D90" i="52"/>
  <c r="E11" i="51"/>
  <c r="E10" i="51" s="1"/>
  <c r="F11" i="51"/>
  <c r="F10" i="51" s="1"/>
  <c r="G11" i="51"/>
  <c r="G10" i="51" s="1"/>
  <c r="H11" i="51"/>
  <c r="H10" i="51" s="1"/>
  <c r="I11" i="51"/>
  <c r="I10" i="51" s="1"/>
  <c r="J11" i="51"/>
  <c r="K11" i="51"/>
  <c r="K10" i="51" s="1"/>
  <c r="L11" i="51"/>
  <c r="L10" i="51" s="1"/>
  <c r="M11" i="51"/>
  <c r="M10" i="51" s="1"/>
  <c r="N11" i="51"/>
  <c r="N10" i="51" s="1"/>
  <c r="O11" i="51"/>
  <c r="O10" i="51" s="1"/>
  <c r="P11" i="51"/>
  <c r="P10" i="51" s="1"/>
  <c r="Q11" i="51"/>
  <c r="Q10" i="51" s="1"/>
  <c r="R11" i="51"/>
  <c r="S11" i="51"/>
  <c r="S10" i="51" s="1"/>
  <c r="T11" i="51"/>
  <c r="T10" i="51" s="1"/>
  <c r="U11" i="51"/>
  <c r="U10" i="51" s="1"/>
  <c r="V11" i="51"/>
  <c r="V10" i="51" s="1"/>
  <c r="W11" i="51"/>
  <c r="W10" i="51" s="1"/>
  <c r="X11" i="51"/>
  <c r="X10" i="51" s="1"/>
  <c r="Y11" i="51"/>
  <c r="Y10" i="51" s="1"/>
  <c r="Z11" i="51"/>
  <c r="AA11" i="51"/>
  <c r="AA10" i="51" s="1"/>
  <c r="AB11" i="51"/>
  <c r="AB10" i="51" s="1"/>
  <c r="AC11" i="51"/>
  <c r="AC10" i="51" s="1"/>
  <c r="AD11" i="51"/>
  <c r="AD10" i="51" s="1"/>
  <c r="AE11" i="51"/>
  <c r="AE10" i="51" s="1"/>
  <c r="AF11" i="51"/>
  <c r="AF10" i="51" s="1"/>
  <c r="AG11" i="51"/>
  <c r="AG10" i="51" s="1"/>
  <c r="AH11" i="51"/>
  <c r="AI11" i="51"/>
  <c r="AI10" i="51" s="1"/>
  <c r="AJ11" i="51"/>
  <c r="AJ10" i="51" s="1"/>
  <c r="AK11" i="51"/>
  <c r="AK10" i="51" s="1"/>
  <c r="AL11" i="51"/>
  <c r="AL10" i="51" s="1"/>
  <c r="AM11" i="51"/>
  <c r="AM10" i="51" s="1"/>
  <c r="AN11" i="51"/>
  <c r="AN10" i="51" s="1"/>
  <c r="AO11" i="51"/>
  <c r="AO10" i="51" s="1"/>
  <c r="AP11" i="51"/>
  <c r="AQ11" i="51"/>
  <c r="AQ10" i="51" s="1"/>
  <c r="AR11" i="51"/>
  <c r="AR10" i="51" s="1"/>
  <c r="AS11" i="51"/>
  <c r="AS10" i="51" s="1"/>
  <c r="AT11" i="51"/>
  <c r="AT10" i="51" s="1"/>
  <c r="AU11" i="51"/>
  <c r="AU10" i="51" s="1"/>
  <c r="AV11" i="51"/>
  <c r="AV10" i="51" s="1"/>
  <c r="AW11" i="51"/>
  <c r="AW10" i="51" s="1"/>
  <c r="AX11" i="51"/>
  <c r="AY11" i="51"/>
  <c r="AY10" i="51" s="1"/>
  <c r="AZ11" i="51"/>
  <c r="AZ10" i="51" s="1"/>
  <c r="BA11" i="51"/>
  <c r="BA10" i="51" s="1"/>
  <c r="BB11" i="51"/>
  <c r="BB10" i="51" s="1"/>
  <c r="BC11" i="51"/>
  <c r="BC10" i="51" s="1"/>
  <c r="BD11" i="51"/>
  <c r="BD10" i="51" s="1"/>
  <c r="BE11" i="51"/>
  <c r="BE10" i="51" s="1"/>
  <c r="BF11" i="51"/>
  <c r="BG11" i="51"/>
  <c r="BG10" i="51" s="1"/>
  <c r="BH11" i="51"/>
  <c r="BH10" i="51" s="1"/>
  <c r="BI11" i="51"/>
  <c r="BI10" i="51" s="1"/>
  <c r="BJ11" i="51"/>
  <c r="BJ10" i="51" s="1"/>
  <c r="C12" i="51"/>
  <c r="D12" i="51"/>
  <c r="C13" i="51"/>
  <c r="D13" i="51"/>
  <c r="C14" i="51"/>
  <c r="D14" i="51"/>
  <c r="C15" i="51"/>
  <c r="D15" i="51"/>
  <c r="E16" i="51"/>
  <c r="C16" i="51" s="1"/>
  <c r="F16" i="51"/>
  <c r="G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D16" i="51" s="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BH16" i="51"/>
  <c r="BI16" i="51"/>
  <c r="BJ16" i="51"/>
  <c r="C17" i="51"/>
  <c r="D17" i="51"/>
  <c r="C18" i="51"/>
  <c r="D18" i="51"/>
  <c r="C19" i="51"/>
  <c r="D19" i="51"/>
  <c r="C20" i="51"/>
  <c r="D20" i="51"/>
  <c r="C21" i="51"/>
  <c r="D21" i="51"/>
  <c r="C22" i="51"/>
  <c r="D22" i="51"/>
  <c r="C23" i="51"/>
  <c r="D23" i="51"/>
  <c r="E24" i="51"/>
  <c r="C24" i="51" s="1"/>
  <c r="F24" i="51"/>
  <c r="D24" i="51" s="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BH24" i="51"/>
  <c r="BI24" i="51"/>
  <c r="BJ24" i="51"/>
  <c r="C25" i="51"/>
  <c r="D25" i="51"/>
  <c r="C26" i="51"/>
  <c r="D26" i="51"/>
  <c r="C27" i="51"/>
  <c r="D27" i="51"/>
  <c r="C28" i="51"/>
  <c r="D28" i="51"/>
  <c r="C29" i="51"/>
  <c r="D29" i="51"/>
  <c r="C30" i="51"/>
  <c r="D30" i="51"/>
  <c r="C31" i="51"/>
  <c r="D31" i="51"/>
  <c r="C32" i="51"/>
  <c r="D32" i="51"/>
  <c r="C33" i="51"/>
  <c r="D33" i="51"/>
  <c r="E34" i="51"/>
  <c r="F34" i="51"/>
  <c r="D34" i="51" s="1"/>
  <c r="G34" i="51"/>
  <c r="H34" i="51"/>
  <c r="I34" i="51"/>
  <c r="J34" i="51"/>
  <c r="K34" i="51"/>
  <c r="C34" i="51" s="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BH34" i="51"/>
  <c r="BI34" i="51"/>
  <c r="BJ34" i="51"/>
  <c r="C35" i="51"/>
  <c r="D35" i="51"/>
  <c r="C36" i="51"/>
  <c r="D36" i="51"/>
  <c r="C37" i="51"/>
  <c r="D37" i="51"/>
  <c r="C38" i="51"/>
  <c r="D38" i="51"/>
  <c r="C39" i="51"/>
  <c r="D39" i="51"/>
  <c r="C40" i="51"/>
  <c r="D40" i="51"/>
  <c r="C41" i="51"/>
  <c r="D41" i="51"/>
  <c r="E42" i="51"/>
  <c r="C42" i="51" s="1"/>
  <c r="F42" i="51"/>
  <c r="D42" i="51" s="1"/>
  <c r="G42" i="51"/>
  <c r="H42" i="51"/>
  <c r="I42" i="51"/>
  <c r="J42" i="51"/>
  <c r="J10" i="51" s="1"/>
  <c r="K42" i="51"/>
  <c r="L42" i="51"/>
  <c r="M42" i="51"/>
  <c r="N42" i="51"/>
  <c r="O42" i="51"/>
  <c r="P42" i="51"/>
  <c r="Q42" i="51"/>
  <c r="R42" i="51"/>
  <c r="R10" i="51" s="1"/>
  <c r="S42" i="51"/>
  <c r="T42" i="51"/>
  <c r="U42" i="51"/>
  <c r="V42" i="51"/>
  <c r="W42" i="51"/>
  <c r="X42" i="51"/>
  <c r="Y42" i="51"/>
  <c r="Z42" i="51"/>
  <c r="Z10" i="51" s="1"/>
  <c r="AA42" i="51"/>
  <c r="AB42" i="51"/>
  <c r="AC42" i="51"/>
  <c r="AD42" i="51"/>
  <c r="AE42" i="51"/>
  <c r="AF42" i="51"/>
  <c r="AG42" i="51"/>
  <c r="AH42" i="51"/>
  <c r="AH10" i="51" s="1"/>
  <c r="AI42" i="51"/>
  <c r="AJ42" i="51"/>
  <c r="AK42" i="51"/>
  <c r="AL42" i="51"/>
  <c r="AM42" i="51"/>
  <c r="AN42" i="51"/>
  <c r="AO42" i="51"/>
  <c r="AP42" i="51"/>
  <c r="AP10" i="51" s="1"/>
  <c r="AQ42" i="51"/>
  <c r="AR42" i="51"/>
  <c r="AS42" i="51"/>
  <c r="AT42" i="51"/>
  <c r="AU42" i="51"/>
  <c r="AV42" i="51"/>
  <c r="AW42" i="51"/>
  <c r="AX42" i="51"/>
  <c r="AX10" i="51" s="1"/>
  <c r="AY42" i="51"/>
  <c r="AZ42" i="51"/>
  <c r="BA42" i="51"/>
  <c r="BB42" i="51"/>
  <c r="BC42" i="51"/>
  <c r="BD42" i="51"/>
  <c r="BE42" i="51"/>
  <c r="BF42" i="51"/>
  <c r="BG42" i="51"/>
  <c r="BH42" i="51"/>
  <c r="BI42" i="51"/>
  <c r="BJ42" i="51"/>
  <c r="C43" i="51"/>
  <c r="D43" i="51"/>
  <c r="C44" i="51"/>
  <c r="D44" i="51"/>
  <c r="C45" i="51"/>
  <c r="D45" i="51"/>
  <c r="C46" i="51"/>
  <c r="D46" i="51"/>
  <c r="C47" i="51"/>
  <c r="D47" i="51"/>
  <c r="C48" i="51"/>
  <c r="D48" i="51"/>
  <c r="C49" i="51"/>
  <c r="D49" i="51"/>
  <c r="C50" i="51"/>
  <c r="D50" i="51"/>
  <c r="C51" i="51"/>
  <c r="D51" i="51"/>
  <c r="C52" i="51"/>
  <c r="D52" i="51"/>
  <c r="C53" i="51"/>
  <c r="D53" i="51"/>
  <c r="E54" i="51"/>
  <c r="C54" i="51" s="1"/>
  <c r="F54" i="51"/>
  <c r="D54" i="51" s="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BH54" i="51"/>
  <c r="BI54" i="51"/>
  <c r="BJ54" i="51"/>
  <c r="C55" i="51"/>
  <c r="D55" i="51"/>
  <c r="C56" i="51"/>
  <c r="D56" i="51"/>
  <c r="C57" i="51"/>
  <c r="D57" i="51"/>
  <c r="C58" i="51"/>
  <c r="D58" i="51"/>
  <c r="C59" i="51"/>
  <c r="D59" i="51"/>
  <c r="C60" i="51"/>
  <c r="D60" i="51"/>
  <c r="C61" i="51"/>
  <c r="D61" i="51"/>
  <c r="C62" i="51"/>
  <c r="D62" i="51"/>
  <c r="C63" i="51"/>
  <c r="D63" i="51"/>
  <c r="C64" i="51"/>
  <c r="D64" i="51"/>
  <c r="C65" i="51"/>
  <c r="D65" i="51"/>
  <c r="C66" i="51"/>
  <c r="D66" i="51"/>
  <c r="C67" i="51"/>
  <c r="D67" i="51"/>
  <c r="E68" i="51"/>
  <c r="C68" i="51" s="1"/>
  <c r="F68" i="51"/>
  <c r="D68" i="51" s="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F10" i="51" s="1"/>
  <c r="BG68" i="51"/>
  <c r="BH68" i="51"/>
  <c r="BI68" i="51"/>
  <c r="BJ68" i="51"/>
  <c r="C69" i="51"/>
  <c r="D69" i="51"/>
  <c r="C70" i="51"/>
  <c r="D70" i="51"/>
  <c r="C71" i="51"/>
  <c r="D71" i="51"/>
  <c r="C72" i="51"/>
  <c r="D72" i="51"/>
  <c r="C73" i="51"/>
  <c r="D73" i="51"/>
  <c r="C74" i="51"/>
  <c r="D74" i="51"/>
  <c r="C75" i="51"/>
  <c r="D75" i="51"/>
  <c r="C76" i="51"/>
  <c r="D76" i="51"/>
  <c r="C77" i="51"/>
  <c r="D77" i="51"/>
  <c r="C78" i="51"/>
  <c r="D78" i="51"/>
  <c r="C79" i="51"/>
  <c r="D79" i="51"/>
  <c r="C80" i="51"/>
  <c r="D80" i="51"/>
  <c r="C81" i="51"/>
  <c r="D81" i="51"/>
  <c r="E82" i="51"/>
  <c r="F82" i="51"/>
  <c r="G82" i="51"/>
  <c r="C82" i="51" s="1"/>
  <c r="H82" i="51"/>
  <c r="I82" i="51"/>
  <c r="J82" i="51"/>
  <c r="K82" i="51"/>
  <c r="L82" i="51"/>
  <c r="D82" i="51" s="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BH82" i="51"/>
  <c r="BI82" i="51"/>
  <c r="BJ82" i="51"/>
  <c r="C83" i="51"/>
  <c r="D83" i="51"/>
  <c r="C84" i="51"/>
  <c r="D84" i="51"/>
  <c r="C85" i="51"/>
  <c r="D85" i="51"/>
  <c r="C86" i="51"/>
  <c r="D86" i="51"/>
  <c r="C87" i="51"/>
  <c r="D87" i="51"/>
  <c r="C88" i="51"/>
  <c r="D88" i="51"/>
  <c r="C89" i="51"/>
  <c r="D89" i="51"/>
  <c r="C90" i="51"/>
  <c r="D90" i="51"/>
  <c r="J10" i="50"/>
  <c r="R10" i="50"/>
  <c r="Z10" i="50"/>
  <c r="AH10" i="50"/>
  <c r="AP10" i="50"/>
  <c r="AX10" i="50"/>
  <c r="BF10" i="50"/>
  <c r="E11" i="50"/>
  <c r="F11" i="50"/>
  <c r="F10" i="50" s="1"/>
  <c r="G11" i="50"/>
  <c r="G10" i="50" s="1"/>
  <c r="H11" i="50"/>
  <c r="H10" i="50" s="1"/>
  <c r="I11" i="50"/>
  <c r="I10" i="50" s="1"/>
  <c r="J11" i="50"/>
  <c r="K11" i="50"/>
  <c r="K10" i="50" s="1"/>
  <c r="L11" i="50"/>
  <c r="M11" i="50"/>
  <c r="N11" i="50"/>
  <c r="N10" i="50" s="1"/>
  <c r="O11" i="50"/>
  <c r="O10" i="50" s="1"/>
  <c r="P11" i="50"/>
  <c r="P10" i="50" s="1"/>
  <c r="Q11" i="50"/>
  <c r="Q10" i="50" s="1"/>
  <c r="R11" i="50"/>
  <c r="S11" i="50"/>
  <c r="S10" i="50" s="1"/>
  <c r="T11" i="50"/>
  <c r="U11" i="50"/>
  <c r="V11" i="50"/>
  <c r="V10" i="50" s="1"/>
  <c r="W11" i="50"/>
  <c r="W10" i="50" s="1"/>
  <c r="X11" i="50"/>
  <c r="X10" i="50" s="1"/>
  <c r="Y11" i="50"/>
  <c r="Y10" i="50" s="1"/>
  <c r="Z11" i="50"/>
  <c r="AA11" i="50"/>
  <c r="AA10" i="50" s="1"/>
  <c r="AB11" i="50"/>
  <c r="AC11" i="50"/>
  <c r="AD11" i="50"/>
  <c r="AD10" i="50" s="1"/>
  <c r="AE11" i="50"/>
  <c r="AE10" i="50" s="1"/>
  <c r="AF11" i="50"/>
  <c r="AF10" i="50" s="1"/>
  <c r="AG11" i="50"/>
  <c r="AG10" i="50" s="1"/>
  <c r="AH11" i="50"/>
  <c r="AI11" i="50"/>
  <c r="AI10" i="50" s="1"/>
  <c r="AJ11" i="50"/>
  <c r="AK11" i="50"/>
  <c r="AL11" i="50"/>
  <c r="AL10" i="50" s="1"/>
  <c r="AM11" i="50"/>
  <c r="AM10" i="50" s="1"/>
  <c r="AN11" i="50"/>
  <c r="AN10" i="50" s="1"/>
  <c r="AO11" i="50"/>
  <c r="AO10" i="50" s="1"/>
  <c r="AP11" i="50"/>
  <c r="AQ11" i="50"/>
  <c r="AQ10" i="50" s="1"/>
  <c r="AR11" i="50"/>
  <c r="AS11" i="50"/>
  <c r="AT11" i="50"/>
  <c r="AT10" i="50" s="1"/>
  <c r="AU11" i="50"/>
  <c r="AU10" i="50" s="1"/>
  <c r="AV11" i="50"/>
  <c r="AV10" i="50" s="1"/>
  <c r="AW11" i="50"/>
  <c r="AW10" i="50" s="1"/>
  <c r="AX11" i="50"/>
  <c r="AY11" i="50"/>
  <c r="AY10" i="50" s="1"/>
  <c r="AZ11" i="50"/>
  <c r="BA11" i="50"/>
  <c r="BB11" i="50"/>
  <c r="BB10" i="50" s="1"/>
  <c r="BC11" i="50"/>
  <c r="BC10" i="50" s="1"/>
  <c r="BD11" i="50"/>
  <c r="BD10" i="50" s="1"/>
  <c r="BE11" i="50"/>
  <c r="BE10" i="50" s="1"/>
  <c r="BF11" i="50"/>
  <c r="BG11" i="50"/>
  <c r="BG10" i="50" s="1"/>
  <c r="BH11" i="50"/>
  <c r="C12" i="50"/>
  <c r="D12" i="50"/>
  <c r="C13" i="50"/>
  <c r="D13" i="50"/>
  <c r="C14" i="50"/>
  <c r="D14" i="50"/>
  <c r="C15" i="50"/>
  <c r="D15" i="50"/>
  <c r="E16" i="50"/>
  <c r="C16" i="50" s="1"/>
  <c r="F16" i="50"/>
  <c r="D16" i="50" s="1"/>
  <c r="G16" i="50"/>
  <c r="I16" i="50"/>
  <c r="J16" i="50"/>
  <c r="K16" i="50"/>
  <c r="L16" i="50"/>
  <c r="M16" i="50"/>
  <c r="M10" i="50" s="1"/>
  <c r="N16" i="50"/>
  <c r="O16" i="50"/>
  <c r="P16" i="50"/>
  <c r="Q16" i="50"/>
  <c r="R16" i="50"/>
  <c r="S16" i="50"/>
  <c r="T16" i="50"/>
  <c r="U16" i="50"/>
  <c r="U10" i="50" s="1"/>
  <c r="V16" i="50"/>
  <c r="W16" i="50"/>
  <c r="X16" i="50"/>
  <c r="Y16" i="50"/>
  <c r="Z16" i="50"/>
  <c r="AA16" i="50"/>
  <c r="AB16" i="50"/>
  <c r="AC16" i="50"/>
  <c r="AC10" i="50" s="1"/>
  <c r="AD16" i="50"/>
  <c r="AE16" i="50"/>
  <c r="AF16" i="50"/>
  <c r="AG16" i="50"/>
  <c r="AH16" i="50"/>
  <c r="AI16" i="50"/>
  <c r="AJ16" i="50"/>
  <c r="AK16" i="50"/>
  <c r="AK10" i="50" s="1"/>
  <c r="AL16" i="50"/>
  <c r="AM16" i="50"/>
  <c r="AN16" i="50"/>
  <c r="AO16" i="50"/>
  <c r="AP16" i="50"/>
  <c r="AQ16" i="50"/>
  <c r="AR16" i="50"/>
  <c r="AS16" i="50"/>
  <c r="AS10" i="50" s="1"/>
  <c r="AT16" i="50"/>
  <c r="AU16" i="50"/>
  <c r="AV16" i="50"/>
  <c r="AW16" i="50"/>
  <c r="AX16" i="50"/>
  <c r="AY16" i="50"/>
  <c r="AZ16" i="50"/>
  <c r="BA16" i="50"/>
  <c r="BA10" i="50" s="1"/>
  <c r="BB16" i="50"/>
  <c r="BC16" i="50"/>
  <c r="BD16" i="50"/>
  <c r="BE16" i="50"/>
  <c r="BF16" i="50"/>
  <c r="BG16" i="50"/>
  <c r="BH16" i="50"/>
  <c r="C17" i="50"/>
  <c r="D17" i="50"/>
  <c r="C18" i="50"/>
  <c r="D18" i="50"/>
  <c r="C19" i="50"/>
  <c r="D19" i="50"/>
  <c r="C20" i="50"/>
  <c r="D20" i="50"/>
  <c r="C21" i="50"/>
  <c r="D21" i="50"/>
  <c r="C22" i="50"/>
  <c r="D22" i="50"/>
  <c r="C23" i="50"/>
  <c r="D23" i="50"/>
  <c r="E24" i="50"/>
  <c r="E10" i="50" s="1"/>
  <c r="F24" i="50"/>
  <c r="D24" i="50" s="1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BH24" i="50"/>
  <c r="C25" i="50"/>
  <c r="D25" i="50"/>
  <c r="C26" i="50"/>
  <c r="D26" i="50"/>
  <c r="C27" i="50"/>
  <c r="D27" i="50"/>
  <c r="C28" i="50"/>
  <c r="D28" i="50"/>
  <c r="C29" i="50"/>
  <c r="D29" i="50"/>
  <c r="C30" i="50"/>
  <c r="D30" i="50"/>
  <c r="C31" i="50"/>
  <c r="D31" i="50"/>
  <c r="C32" i="50"/>
  <c r="D32" i="50"/>
  <c r="C33" i="50"/>
  <c r="D33" i="50"/>
  <c r="E34" i="50"/>
  <c r="F34" i="50"/>
  <c r="D34" i="50" s="1"/>
  <c r="G34" i="50"/>
  <c r="H34" i="50"/>
  <c r="I34" i="50"/>
  <c r="J34" i="50"/>
  <c r="K34" i="50"/>
  <c r="C34" i="50" s="1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O34" i="50"/>
  <c r="AP34" i="50"/>
  <c r="AQ34" i="50"/>
  <c r="AR34" i="50"/>
  <c r="AR10" i="50" s="1"/>
  <c r="AS34" i="50"/>
  <c r="AT34" i="50"/>
  <c r="AU34" i="50"/>
  <c r="AV34" i="50"/>
  <c r="AW34" i="50"/>
  <c r="AX34" i="50"/>
  <c r="AY34" i="50"/>
  <c r="AZ34" i="50"/>
  <c r="AZ10" i="50" s="1"/>
  <c r="BA34" i="50"/>
  <c r="BB34" i="50"/>
  <c r="BC34" i="50"/>
  <c r="BD34" i="50"/>
  <c r="BE34" i="50"/>
  <c r="BF34" i="50"/>
  <c r="BG34" i="50"/>
  <c r="BH34" i="50"/>
  <c r="BH10" i="50" s="1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E42" i="50"/>
  <c r="C42" i="50" s="1"/>
  <c r="F42" i="50"/>
  <c r="G42" i="50"/>
  <c r="H42" i="50"/>
  <c r="I42" i="50"/>
  <c r="J42" i="50"/>
  <c r="K42" i="50"/>
  <c r="L42" i="50"/>
  <c r="L10" i="50" s="1"/>
  <c r="M42" i="50"/>
  <c r="N42" i="50"/>
  <c r="O42" i="50"/>
  <c r="P42" i="50"/>
  <c r="Q42" i="50"/>
  <c r="R42" i="50"/>
  <c r="S42" i="50"/>
  <c r="T42" i="50"/>
  <c r="T10" i="50" s="1"/>
  <c r="U42" i="50"/>
  <c r="V42" i="50"/>
  <c r="W42" i="50"/>
  <c r="X42" i="50"/>
  <c r="Y42" i="50"/>
  <c r="Z42" i="50"/>
  <c r="AA42" i="50"/>
  <c r="AB42" i="50"/>
  <c r="AB10" i="50" s="1"/>
  <c r="AC42" i="50"/>
  <c r="AD42" i="50"/>
  <c r="AE42" i="50"/>
  <c r="AF42" i="50"/>
  <c r="AG42" i="50"/>
  <c r="AH42" i="50"/>
  <c r="AI42" i="50"/>
  <c r="AJ42" i="50"/>
  <c r="AJ10" i="50" s="1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50"/>
  <c r="BC42" i="50"/>
  <c r="BD42" i="50"/>
  <c r="BE42" i="50"/>
  <c r="BF42" i="50"/>
  <c r="BG42" i="50"/>
  <c r="BH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E54" i="50"/>
  <c r="C54" i="50" s="1"/>
  <c r="F54" i="50"/>
  <c r="G54" i="50"/>
  <c r="H54" i="50"/>
  <c r="I54" i="50"/>
  <c r="J54" i="50"/>
  <c r="K54" i="50"/>
  <c r="L54" i="50"/>
  <c r="D54" i="50" s="1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50"/>
  <c r="BC54" i="50"/>
  <c r="BD54" i="50"/>
  <c r="BE54" i="50"/>
  <c r="BF54" i="50"/>
  <c r="BG54" i="50"/>
  <c r="BH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C61" i="50"/>
  <c r="D61" i="50"/>
  <c r="C62" i="50"/>
  <c r="D62" i="50"/>
  <c r="C63" i="50"/>
  <c r="D63" i="50"/>
  <c r="C64" i="50"/>
  <c r="D64" i="50"/>
  <c r="C65" i="50"/>
  <c r="D65" i="50"/>
  <c r="C66" i="50"/>
  <c r="D66" i="50"/>
  <c r="C67" i="50"/>
  <c r="D67" i="50"/>
  <c r="E68" i="50"/>
  <c r="F68" i="50"/>
  <c r="D68" i="50" s="1"/>
  <c r="G68" i="50"/>
  <c r="C68" i="50" s="1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50"/>
  <c r="BC68" i="50"/>
  <c r="BD68" i="50"/>
  <c r="BE68" i="50"/>
  <c r="BF68" i="50"/>
  <c r="BG68" i="50"/>
  <c r="BH68" i="50"/>
  <c r="C69" i="50"/>
  <c r="D69" i="50"/>
  <c r="C70" i="50"/>
  <c r="D70" i="50"/>
  <c r="C71" i="50"/>
  <c r="D71" i="50"/>
  <c r="C72" i="50"/>
  <c r="D72" i="50"/>
  <c r="C73" i="50"/>
  <c r="D73" i="50"/>
  <c r="C74" i="50"/>
  <c r="D74" i="50"/>
  <c r="C75" i="50"/>
  <c r="D75" i="50"/>
  <c r="C76" i="50"/>
  <c r="D76" i="50"/>
  <c r="C77" i="50"/>
  <c r="D77" i="50"/>
  <c r="C78" i="50"/>
  <c r="D78" i="50"/>
  <c r="C79" i="50"/>
  <c r="D79" i="50"/>
  <c r="C80" i="50"/>
  <c r="D80" i="50"/>
  <c r="C81" i="50"/>
  <c r="D81" i="50"/>
  <c r="E82" i="50"/>
  <c r="F82" i="50"/>
  <c r="G82" i="50"/>
  <c r="H82" i="50"/>
  <c r="I82" i="50"/>
  <c r="J82" i="50"/>
  <c r="K82" i="50"/>
  <c r="C82" i="50" s="1"/>
  <c r="L82" i="50"/>
  <c r="D82" i="50" s="1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50"/>
  <c r="BC82" i="50"/>
  <c r="BD82" i="50"/>
  <c r="BE82" i="50"/>
  <c r="BF82" i="50"/>
  <c r="BG82" i="50"/>
  <c r="BH82" i="50"/>
  <c r="C83" i="50"/>
  <c r="D83" i="50"/>
  <c r="C84" i="50"/>
  <c r="D84" i="50"/>
  <c r="C85" i="50"/>
  <c r="D85" i="50"/>
  <c r="C86" i="50"/>
  <c r="D86" i="50"/>
  <c r="C87" i="50"/>
  <c r="D87" i="50"/>
  <c r="C88" i="50"/>
  <c r="D88" i="50"/>
  <c r="C89" i="50"/>
  <c r="D89" i="50"/>
  <c r="C90" i="50"/>
  <c r="D90" i="50"/>
  <c r="AP10" i="49"/>
  <c r="E11" i="49"/>
  <c r="C11" i="49" s="1"/>
  <c r="F11" i="49"/>
  <c r="D11" i="49" s="1"/>
  <c r="G11" i="49"/>
  <c r="G10" i="49" s="1"/>
  <c r="H11" i="49"/>
  <c r="H10" i="49" s="1"/>
  <c r="I11" i="49"/>
  <c r="I10" i="49" s="1"/>
  <c r="J11" i="49"/>
  <c r="J10" i="49" s="1"/>
  <c r="K11" i="49"/>
  <c r="K10" i="49" s="1"/>
  <c r="L11" i="49"/>
  <c r="L10" i="49" s="1"/>
  <c r="M11" i="49"/>
  <c r="M10" i="49" s="1"/>
  <c r="N11" i="49"/>
  <c r="N10" i="49" s="1"/>
  <c r="O11" i="49"/>
  <c r="O10" i="49" s="1"/>
  <c r="P11" i="49"/>
  <c r="P10" i="49" s="1"/>
  <c r="Q11" i="49"/>
  <c r="Q10" i="49" s="1"/>
  <c r="R11" i="49"/>
  <c r="R10" i="49" s="1"/>
  <c r="S11" i="49"/>
  <c r="S10" i="49" s="1"/>
  <c r="T11" i="49"/>
  <c r="T10" i="49" s="1"/>
  <c r="U11" i="49"/>
  <c r="U10" i="49" s="1"/>
  <c r="V11" i="49"/>
  <c r="V10" i="49" s="1"/>
  <c r="W11" i="49"/>
  <c r="W10" i="49" s="1"/>
  <c r="X11" i="49"/>
  <c r="X10" i="49" s="1"/>
  <c r="Y11" i="49"/>
  <c r="Y10" i="49" s="1"/>
  <c r="Z11" i="49"/>
  <c r="Z10" i="49" s="1"/>
  <c r="AA11" i="49"/>
  <c r="AA10" i="49" s="1"/>
  <c r="AB11" i="49"/>
  <c r="AB10" i="49" s="1"/>
  <c r="AC11" i="49"/>
  <c r="AC10" i="49" s="1"/>
  <c r="AD11" i="49"/>
  <c r="AD10" i="49" s="1"/>
  <c r="AE11" i="49"/>
  <c r="AE10" i="49" s="1"/>
  <c r="AF11" i="49"/>
  <c r="AF10" i="49" s="1"/>
  <c r="AG11" i="49"/>
  <c r="AG10" i="49" s="1"/>
  <c r="AH11" i="49"/>
  <c r="AH10" i="49" s="1"/>
  <c r="AI11" i="49"/>
  <c r="AI10" i="49" s="1"/>
  <c r="AJ11" i="49"/>
  <c r="AJ10" i="49" s="1"/>
  <c r="AK11" i="49"/>
  <c r="AK10" i="49" s="1"/>
  <c r="AL11" i="49"/>
  <c r="AL10" i="49" s="1"/>
  <c r="AM11" i="49"/>
  <c r="AM10" i="49" s="1"/>
  <c r="AN11" i="49"/>
  <c r="AN10" i="49" s="1"/>
  <c r="AO11" i="49"/>
  <c r="AO10" i="49" s="1"/>
  <c r="AP11" i="49"/>
  <c r="AQ11" i="49"/>
  <c r="AQ10" i="49" s="1"/>
  <c r="AR11" i="49"/>
  <c r="AR10" i="49" s="1"/>
  <c r="AS11" i="49"/>
  <c r="AS10" i="49" s="1"/>
  <c r="AT11" i="49"/>
  <c r="AT10" i="49" s="1"/>
  <c r="AU11" i="49"/>
  <c r="AU10" i="49" s="1"/>
  <c r="AV11" i="49"/>
  <c r="AV10" i="49" s="1"/>
  <c r="AW11" i="49"/>
  <c r="AW10" i="49" s="1"/>
  <c r="AX11" i="49"/>
  <c r="AX10" i="49" s="1"/>
  <c r="AY11" i="49"/>
  <c r="AY10" i="49" s="1"/>
  <c r="AZ11" i="49"/>
  <c r="AZ10" i="49" s="1"/>
  <c r="BA11" i="49"/>
  <c r="BA10" i="49" s="1"/>
  <c r="BB11" i="49"/>
  <c r="BB10" i="49" s="1"/>
  <c r="BC11" i="49"/>
  <c r="BC10" i="49" s="1"/>
  <c r="BD11" i="49"/>
  <c r="BD10" i="49" s="1"/>
  <c r="BE11" i="49"/>
  <c r="BE10" i="49" s="1"/>
  <c r="BF11" i="49"/>
  <c r="BF10" i="49" s="1"/>
  <c r="C12" i="49"/>
  <c r="D12" i="49"/>
  <c r="C13" i="49"/>
  <c r="D13" i="49"/>
  <c r="C14" i="49"/>
  <c r="D14" i="49"/>
  <c r="C15" i="49"/>
  <c r="D15" i="49"/>
  <c r="E16" i="49"/>
  <c r="F16" i="49"/>
  <c r="D16" i="49" s="1"/>
  <c r="G16" i="49"/>
  <c r="I16" i="49"/>
  <c r="C16" i="49" s="1"/>
  <c r="J16" i="49"/>
  <c r="K16" i="49"/>
  <c r="L16" i="49"/>
  <c r="M16" i="49"/>
  <c r="N16" i="49"/>
  <c r="O16" i="49"/>
  <c r="P16" i="49"/>
  <c r="Q16" i="49"/>
  <c r="R16" i="49"/>
  <c r="S16" i="49"/>
  <c r="T16" i="49"/>
  <c r="U16" i="49"/>
  <c r="V16" i="49"/>
  <c r="W16" i="49"/>
  <c r="X16" i="49"/>
  <c r="Y16" i="49"/>
  <c r="Z16" i="49"/>
  <c r="AA16" i="49"/>
  <c r="AB16" i="49"/>
  <c r="AC16" i="49"/>
  <c r="AD16" i="49"/>
  <c r="AE16" i="49"/>
  <c r="AF16" i="49"/>
  <c r="AG16" i="49"/>
  <c r="AH16" i="49"/>
  <c r="AI16" i="49"/>
  <c r="AJ16" i="49"/>
  <c r="AK16" i="49"/>
  <c r="AL16" i="49"/>
  <c r="AM16" i="49"/>
  <c r="AN16" i="49"/>
  <c r="AO16" i="49"/>
  <c r="AP16" i="49"/>
  <c r="AQ16" i="49"/>
  <c r="AR16" i="49"/>
  <c r="AS16" i="49"/>
  <c r="AT16" i="49"/>
  <c r="AU16" i="49"/>
  <c r="AV16" i="49"/>
  <c r="AW16" i="49"/>
  <c r="AX16" i="49"/>
  <c r="AY16" i="49"/>
  <c r="AZ16" i="49"/>
  <c r="BA16" i="49"/>
  <c r="BB16" i="49"/>
  <c r="BC16" i="49"/>
  <c r="BD16" i="49"/>
  <c r="BE16" i="49"/>
  <c r="BF16" i="49"/>
  <c r="C17" i="49"/>
  <c r="D17" i="49"/>
  <c r="C18" i="49"/>
  <c r="D18" i="49"/>
  <c r="C19" i="49"/>
  <c r="D19" i="49"/>
  <c r="C20" i="49"/>
  <c r="D20" i="49"/>
  <c r="C21" i="49"/>
  <c r="D21" i="49"/>
  <c r="C22" i="49"/>
  <c r="D22" i="49"/>
  <c r="C23" i="49"/>
  <c r="D23" i="49"/>
  <c r="E24" i="49"/>
  <c r="C24" i="49" s="1"/>
  <c r="F24" i="49"/>
  <c r="D24" i="49" s="1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AA24" i="49"/>
  <c r="AB24" i="49"/>
  <c r="AC24" i="49"/>
  <c r="AD24" i="49"/>
  <c r="AE24" i="49"/>
  <c r="AF24" i="49"/>
  <c r="AG24" i="49"/>
  <c r="AH24" i="49"/>
  <c r="AI24" i="49"/>
  <c r="AJ24" i="49"/>
  <c r="AK24" i="49"/>
  <c r="AL24" i="49"/>
  <c r="AM24" i="49"/>
  <c r="AN24" i="49"/>
  <c r="AO24" i="49"/>
  <c r="AP24" i="49"/>
  <c r="AQ24" i="49"/>
  <c r="AR24" i="49"/>
  <c r="AS24" i="49"/>
  <c r="AT24" i="49"/>
  <c r="AU24" i="49"/>
  <c r="AV24" i="49"/>
  <c r="AW24" i="49"/>
  <c r="AX24" i="49"/>
  <c r="AY24" i="49"/>
  <c r="AZ24" i="49"/>
  <c r="BA24" i="49"/>
  <c r="BB24" i="49"/>
  <c r="BC24" i="49"/>
  <c r="BD24" i="49"/>
  <c r="BE24" i="49"/>
  <c r="BF24" i="49"/>
  <c r="C25" i="49"/>
  <c r="D25" i="49"/>
  <c r="C26" i="49"/>
  <c r="D26" i="49"/>
  <c r="C27" i="49"/>
  <c r="D27" i="49"/>
  <c r="C28" i="49"/>
  <c r="D28" i="49"/>
  <c r="C29" i="49"/>
  <c r="D29" i="49"/>
  <c r="C30" i="49"/>
  <c r="D30" i="49"/>
  <c r="C31" i="49"/>
  <c r="D31" i="49"/>
  <c r="C32" i="49"/>
  <c r="D32" i="49"/>
  <c r="C33" i="49"/>
  <c r="D33" i="49"/>
  <c r="E34" i="49"/>
  <c r="F34" i="49"/>
  <c r="D34" i="49" s="1"/>
  <c r="G34" i="49"/>
  <c r="H34" i="49"/>
  <c r="I34" i="49"/>
  <c r="J34" i="49"/>
  <c r="K34" i="49"/>
  <c r="C34" i="49" s="1"/>
  <c r="L34" i="49"/>
  <c r="M34" i="49"/>
  <c r="N34" i="49"/>
  <c r="O34" i="49"/>
  <c r="P34" i="49"/>
  <c r="Q34" i="49"/>
  <c r="R34" i="49"/>
  <c r="S34" i="49"/>
  <c r="T34" i="49"/>
  <c r="U34" i="49"/>
  <c r="V34" i="49"/>
  <c r="W34" i="49"/>
  <c r="X34" i="49"/>
  <c r="Y34" i="49"/>
  <c r="Z34" i="49"/>
  <c r="AA34" i="49"/>
  <c r="AB34" i="49"/>
  <c r="AC34" i="49"/>
  <c r="AD34" i="49"/>
  <c r="AE34" i="49"/>
  <c r="AF34" i="49"/>
  <c r="AG34" i="49"/>
  <c r="AH34" i="49"/>
  <c r="AI34" i="49"/>
  <c r="AJ34" i="49"/>
  <c r="AK34" i="49"/>
  <c r="AL34" i="49"/>
  <c r="AM34" i="49"/>
  <c r="AN34" i="49"/>
  <c r="AO34" i="49"/>
  <c r="AP34" i="49"/>
  <c r="AQ34" i="49"/>
  <c r="AR34" i="49"/>
  <c r="AS34" i="49"/>
  <c r="AT34" i="49"/>
  <c r="AU34" i="49"/>
  <c r="AV34" i="49"/>
  <c r="AW34" i="49"/>
  <c r="AX34" i="49"/>
  <c r="AY34" i="49"/>
  <c r="AZ34" i="49"/>
  <c r="BA34" i="49"/>
  <c r="BB34" i="49"/>
  <c r="BC34" i="49"/>
  <c r="BD34" i="49"/>
  <c r="BE34" i="49"/>
  <c r="BF34" i="49"/>
  <c r="C35" i="49"/>
  <c r="D35" i="49"/>
  <c r="C36" i="49"/>
  <c r="D36" i="49"/>
  <c r="C37" i="49"/>
  <c r="D37" i="49"/>
  <c r="C38" i="49"/>
  <c r="D38" i="49"/>
  <c r="C39" i="49"/>
  <c r="D39" i="49"/>
  <c r="C40" i="49"/>
  <c r="D40" i="49"/>
  <c r="C41" i="49"/>
  <c r="D41" i="49"/>
  <c r="E42" i="49"/>
  <c r="C42" i="49" s="1"/>
  <c r="F42" i="49"/>
  <c r="D42" i="49" s="1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Z42" i="49"/>
  <c r="AA42" i="49"/>
  <c r="AB42" i="49"/>
  <c r="AC42" i="49"/>
  <c r="AD42" i="49"/>
  <c r="AE42" i="49"/>
  <c r="AF42" i="49"/>
  <c r="AG42" i="49"/>
  <c r="AH42" i="49"/>
  <c r="AI42" i="49"/>
  <c r="AJ42" i="49"/>
  <c r="AK42" i="49"/>
  <c r="AL42" i="49"/>
  <c r="AM42" i="49"/>
  <c r="AN42" i="49"/>
  <c r="AO42" i="49"/>
  <c r="AP42" i="49"/>
  <c r="AQ42" i="49"/>
  <c r="AR42" i="49"/>
  <c r="AS42" i="49"/>
  <c r="AT42" i="49"/>
  <c r="AU42" i="49"/>
  <c r="AV42" i="49"/>
  <c r="AW42" i="49"/>
  <c r="AX42" i="49"/>
  <c r="AY42" i="49"/>
  <c r="AZ42" i="49"/>
  <c r="BA42" i="49"/>
  <c r="BB42" i="49"/>
  <c r="BC42" i="49"/>
  <c r="BD42" i="49"/>
  <c r="BE42" i="49"/>
  <c r="BF42" i="49"/>
  <c r="C43" i="49"/>
  <c r="D43" i="49"/>
  <c r="C44" i="49"/>
  <c r="D44" i="49"/>
  <c r="C45" i="49"/>
  <c r="D45" i="49"/>
  <c r="C46" i="49"/>
  <c r="D46" i="49"/>
  <c r="C47" i="49"/>
  <c r="D47" i="49"/>
  <c r="C48" i="49"/>
  <c r="D48" i="49"/>
  <c r="C49" i="49"/>
  <c r="D49" i="49"/>
  <c r="C50" i="49"/>
  <c r="D50" i="49"/>
  <c r="C51" i="49"/>
  <c r="D51" i="49"/>
  <c r="C52" i="49"/>
  <c r="D52" i="49"/>
  <c r="C53" i="49"/>
  <c r="D53" i="49"/>
  <c r="E54" i="49"/>
  <c r="C54" i="49" s="1"/>
  <c r="F54" i="49"/>
  <c r="D54" i="49" s="1"/>
  <c r="G54" i="49"/>
  <c r="H54" i="49"/>
  <c r="I54" i="49"/>
  <c r="J54" i="49"/>
  <c r="K54" i="49"/>
  <c r="L54" i="49"/>
  <c r="M54" i="49"/>
  <c r="N54" i="49"/>
  <c r="O54" i="49"/>
  <c r="P54" i="49"/>
  <c r="Q54" i="49"/>
  <c r="R54" i="49"/>
  <c r="S54" i="49"/>
  <c r="T54" i="49"/>
  <c r="U54" i="49"/>
  <c r="V54" i="49"/>
  <c r="W54" i="49"/>
  <c r="X54" i="49"/>
  <c r="Y54" i="49"/>
  <c r="Z54" i="49"/>
  <c r="AA54" i="49"/>
  <c r="AB54" i="49"/>
  <c r="AC54" i="49"/>
  <c r="AD54" i="49"/>
  <c r="AE54" i="49"/>
  <c r="AF54" i="49"/>
  <c r="AG54" i="49"/>
  <c r="AH54" i="49"/>
  <c r="AI54" i="49"/>
  <c r="AJ54" i="49"/>
  <c r="AK54" i="49"/>
  <c r="AL54" i="49"/>
  <c r="AM54" i="49"/>
  <c r="AN54" i="49"/>
  <c r="AO54" i="49"/>
  <c r="AP54" i="49"/>
  <c r="AQ54" i="49"/>
  <c r="AR54" i="49"/>
  <c r="AS54" i="49"/>
  <c r="AT54" i="49"/>
  <c r="AU54" i="49"/>
  <c r="AV54" i="49"/>
  <c r="AW54" i="49"/>
  <c r="AX54" i="49"/>
  <c r="AY54" i="49"/>
  <c r="AZ54" i="49"/>
  <c r="BA54" i="49"/>
  <c r="BB54" i="49"/>
  <c r="BC54" i="49"/>
  <c r="BD54" i="49"/>
  <c r="BE54" i="49"/>
  <c r="BF54" i="49"/>
  <c r="C55" i="49"/>
  <c r="D55" i="49"/>
  <c r="C56" i="49"/>
  <c r="D56" i="49"/>
  <c r="C57" i="49"/>
  <c r="D57" i="49"/>
  <c r="C58" i="49"/>
  <c r="D58" i="49"/>
  <c r="C59" i="49"/>
  <c r="D59" i="49"/>
  <c r="C60" i="49"/>
  <c r="D60" i="49"/>
  <c r="C61" i="49"/>
  <c r="D61" i="49"/>
  <c r="C62" i="49"/>
  <c r="D62" i="49"/>
  <c r="C63" i="49"/>
  <c r="D63" i="49"/>
  <c r="C64" i="49"/>
  <c r="D64" i="49"/>
  <c r="C65" i="49"/>
  <c r="D65" i="49"/>
  <c r="C66" i="49"/>
  <c r="D66" i="49"/>
  <c r="C67" i="49"/>
  <c r="D67" i="49"/>
  <c r="E68" i="49"/>
  <c r="C68" i="49" s="1"/>
  <c r="F68" i="49"/>
  <c r="D68" i="49" s="1"/>
  <c r="G68" i="49"/>
  <c r="H68" i="49"/>
  <c r="I68" i="49"/>
  <c r="J68" i="49"/>
  <c r="K68" i="49"/>
  <c r="L68" i="49"/>
  <c r="M68" i="49"/>
  <c r="N68" i="49"/>
  <c r="O68" i="49"/>
  <c r="P68" i="49"/>
  <c r="Q68" i="49"/>
  <c r="R68" i="49"/>
  <c r="S68" i="49"/>
  <c r="T68" i="49"/>
  <c r="U68" i="49"/>
  <c r="V68" i="49"/>
  <c r="W68" i="49"/>
  <c r="X68" i="49"/>
  <c r="Y68" i="49"/>
  <c r="Z68" i="49"/>
  <c r="AA68" i="49"/>
  <c r="AB68" i="49"/>
  <c r="AC68" i="49"/>
  <c r="AD68" i="49"/>
  <c r="AE68" i="49"/>
  <c r="AF68" i="49"/>
  <c r="AG68" i="49"/>
  <c r="AH68" i="49"/>
  <c r="AI68" i="49"/>
  <c r="AJ68" i="49"/>
  <c r="AK68" i="49"/>
  <c r="AL68" i="49"/>
  <c r="AM68" i="49"/>
  <c r="AN68" i="49"/>
  <c r="AO68" i="49"/>
  <c r="AP68" i="49"/>
  <c r="AQ68" i="49"/>
  <c r="AR68" i="49"/>
  <c r="AS68" i="49"/>
  <c r="AT68" i="49"/>
  <c r="AU68" i="49"/>
  <c r="AV68" i="49"/>
  <c r="AW68" i="49"/>
  <c r="AX68" i="49"/>
  <c r="AY68" i="49"/>
  <c r="AZ68" i="49"/>
  <c r="BA68" i="49"/>
  <c r="BB68" i="49"/>
  <c r="BC68" i="49"/>
  <c r="BD68" i="49"/>
  <c r="BE68" i="49"/>
  <c r="BF68" i="49"/>
  <c r="C69" i="49"/>
  <c r="D69" i="49"/>
  <c r="C70" i="49"/>
  <c r="D70" i="49"/>
  <c r="C71" i="49"/>
  <c r="D71" i="49"/>
  <c r="C72" i="49"/>
  <c r="D72" i="49"/>
  <c r="C73" i="49"/>
  <c r="D73" i="49"/>
  <c r="C74" i="49"/>
  <c r="D74" i="49"/>
  <c r="C75" i="49"/>
  <c r="D75" i="49"/>
  <c r="C76" i="49"/>
  <c r="D76" i="49"/>
  <c r="C77" i="49"/>
  <c r="D77" i="49"/>
  <c r="C78" i="49"/>
  <c r="D78" i="49"/>
  <c r="C79" i="49"/>
  <c r="D79" i="49"/>
  <c r="C80" i="49"/>
  <c r="D80" i="49"/>
  <c r="C81" i="49"/>
  <c r="D81" i="49"/>
  <c r="E82" i="49"/>
  <c r="F82" i="49"/>
  <c r="D82" i="49" s="1"/>
  <c r="G82" i="49"/>
  <c r="H82" i="49"/>
  <c r="I82" i="49"/>
  <c r="J82" i="49"/>
  <c r="K82" i="49"/>
  <c r="C82" i="49" s="1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AL82" i="49"/>
  <c r="AM82" i="49"/>
  <c r="AN82" i="49"/>
  <c r="AO82" i="49"/>
  <c r="AP82" i="49"/>
  <c r="AQ82" i="49"/>
  <c r="AR82" i="49"/>
  <c r="AS82" i="49"/>
  <c r="AT82" i="49"/>
  <c r="AU82" i="49"/>
  <c r="AV82" i="49"/>
  <c r="AW82" i="49"/>
  <c r="AX82" i="49"/>
  <c r="AY82" i="49"/>
  <c r="AZ82" i="49"/>
  <c r="BA82" i="49"/>
  <c r="BB82" i="49"/>
  <c r="BC82" i="49"/>
  <c r="BD82" i="49"/>
  <c r="BE82" i="49"/>
  <c r="BF82" i="49"/>
  <c r="C83" i="49"/>
  <c r="D83" i="49"/>
  <c r="C84" i="49"/>
  <c r="D84" i="49"/>
  <c r="C85" i="49"/>
  <c r="D85" i="49"/>
  <c r="C86" i="49"/>
  <c r="D86" i="49"/>
  <c r="C87" i="49"/>
  <c r="D87" i="49"/>
  <c r="C88" i="49"/>
  <c r="D88" i="49"/>
  <c r="C89" i="49"/>
  <c r="D89" i="49"/>
  <c r="C90" i="49"/>
  <c r="D90" i="49"/>
  <c r="H10" i="48"/>
  <c r="P10" i="48"/>
  <c r="X10" i="48"/>
  <c r="AF10" i="48"/>
  <c r="AN10" i="48"/>
  <c r="AV10" i="48"/>
  <c r="BD10" i="48"/>
  <c r="E11" i="48"/>
  <c r="E10" i="48" s="1"/>
  <c r="F11" i="48"/>
  <c r="F10" i="48" s="1"/>
  <c r="G11" i="48"/>
  <c r="G10" i="48" s="1"/>
  <c r="H11" i="48"/>
  <c r="I11" i="48"/>
  <c r="I10" i="48" s="1"/>
  <c r="J11" i="48"/>
  <c r="J10" i="48" s="1"/>
  <c r="K11" i="48"/>
  <c r="K10" i="48" s="1"/>
  <c r="L11" i="48"/>
  <c r="L10" i="48" s="1"/>
  <c r="M11" i="48"/>
  <c r="M10" i="48" s="1"/>
  <c r="N11" i="48"/>
  <c r="N10" i="48" s="1"/>
  <c r="O11" i="48"/>
  <c r="O10" i="48" s="1"/>
  <c r="P11" i="48"/>
  <c r="Q11" i="48"/>
  <c r="Q10" i="48" s="1"/>
  <c r="R11" i="48"/>
  <c r="R10" i="48" s="1"/>
  <c r="S11" i="48"/>
  <c r="S10" i="48" s="1"/>
  <c r="T11" i="48"/>
  <c r="T10" i="48" s="1"/>
  <c r="U11" i="48"/>
  <c r="U10" i="48" s="1"/>
  <c r="V11" i="48"/>
  <c r="V10" i="48" s="1"/>
  <c r="W11" i="48"/>
  <c r="W10" i="48" s="1"/>
  <c r="X11" i="48"/>
  <c r="Y11" i="48"/>
  <c r="Y10" i="48" s="1"/>
  <c r="Z11" i="48"/>
  <c r="Z10" i="48" s="1"/>
  <c r="AA11" i="48"/>
  <c r="AA10" i="48" s="1"/>
  <c r="AB11" i="48"/>
  <c r="AB10" i="48" s="1"/>
  <c r="AC11" i="48"/>
  <c r="AC10" i="48" s="1"/>
  <c r="AD11" i="48"/>
  <c r="AD10" i="48" s="1"/>
  <c r="AE11" i="48"/>
  <c r="AE10" i="48" s="1"/>
  <c r="AF11" i="48"/>
  <c r="AG11" i="48"/>
  <c r="AG10" i="48" s="1"/>
  <c r="AH11" i="48"/>
  <c r="AH10" i="48" s="1"/>
  <c r="AI11" i="48"/>
  <c r="AI10" i="48" s="1"/>
  <c r="AJ11" i="48"/>
  <c r="AJ10" i="48" s="1"/>
  <c r="AK11" i="48"/>
  <c r="AK10" i="48" s="1"/>
  <c r="AL11" i="48"/>
  <c r="AL10" i="48" s="1"/>
  <c r="AM11" i="48"/>
  <c r="AM10" i="48" s="1"/>
  <c r="AN11" i="48"/>
  <c r="AO11" i="48"/>
  <c r="AO10" i="48" s="1"/>
  <c r="AP11" i="48"/>
  <c r="AP10" i="48" s="1"/>
  <c r="AQ11" i="48"/>
  <c r="AQ10" i="48" s="1"/>
  <c r="AR11" i="48"/>
  <c r="AR10" i="48" s="1"/>
  <c r="AS11" i="48"/>
  <c r="AS10" i="48" s="1"/>
  <c r="AT11" i="48"/>
  <c r="AT10" i="48" s="1"/>
  <c r="AU11" i="48"/>
  <c r="AU10" i="48" s="1"/>
  <c r="AV11" i="48"/>
  <c r="AW11" i="48"/>
  <c r="AW10" i="48" s="1"/>
  <c r="AX11" i="48"/>
  <c r="AX10" i="48" s="1"/>
  <c r="AY11" i="48"/>
  <c r="AY10" i="48" s="1"/>
  <c r="AZ11" i="48"/>
  <c r="AZ10" i="48" s="1"/>
  <c r="BA11" i="48"/>
  <c r="BA10" i="48" s="1"/>
  <c r="BB11" i="48"/>
  <c r="BB10" i="48" s="1"/>
  <c r="BC11" i="48"/>
  <c r="BC10" i="48" s="1"/>
  <c r="BD11" i="48"/>
  <c r="C12" i="48"/>
  <c r="D12" i="48"/>
  <c r="C13" i="48"/>
  <c r="D13" i="48"/>
  <c r="C14" i="48"/>
  <c r="D14" i="48"/>
  <c r="C15" i="48"/>
  <c r="D15" i="48"/>
  <c r="E16" i="48"/>
  <c r="F16" i="48"/>
  <c r="D16" i="48" s="1"/>
  <c r="G16" i="48"/>
  <c r="I16" i="48"/>
  <c r="C16" i="48" s="1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C17" i="48"/>
  <c r="D17" i="48"/>
  <c r="C18" i="48"/>
  <c r="D18" i="48"/>
  <c r="C19" i="48"/>
  <c r="D19" i="48"/>
  <c r="C20" i="48"/>
  <c r="D20" i="48"/>
  <c r="C21" i="48"/>
  <c r="D21" i="48"/>
  <c r="C22" i="48"/>
  <c r="D22" i="48"/>
  <c r="C23" i="48"/>
  <c r="D23" i="48"/>
  <c r="E24" i="48"/>
  <c r="F24" i="48"/>
  <c r="D24" i="48" s="1"/>
  <c r="G24" i="48"/>
  <c r="H24" i="48"/>
  <c r="I24" i="48"/>
  <c r="J24" i="48"/>
  <c r="K24" i="48"/>
  <c r="C24" i="48" s="1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C25" i="48"/>
  <c r="D25" i="48"/>
  <c r="C26" i="48"/>
  <c r="D26" i="48"/>
  <c r="C27" i="48"/>
  <c r="D27" i="48"/>
  <c r="C28" i="48"/>
  <c r="D28" i="48"/>
  <c r="C29" i="48"/>
  <c r="D29" i="48"/>
  <c r="C30" i="48"/>
  <c r="D30" i="48"/>
  <c r="C31" i="48"/>
  <c r="D31" i="48"/>
  <c r="C32" i="48"/>
  <c r="D32" i="48"/>
  <c r="C33" i="48"/>
  <c r="D33" i="48"/>
  <c r="E34" i="48"/>
  <c r="F34" i="48"/>
  <c r="D34" i="48" s="1"/>
  <c r="G34" i="48"/>
  <c r="H34" i="48"/>
  <c r="I34" i="48"/>
  <c r="J34" i="48"/>
  <c r="K34" i="48"/>
  <c r="C34" i="48" s="1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C35" i="48"/>
  <c r="D35" i="48"/>
  <c r="C36" i="48"/>
  <c r="D36" i="48"/>
  <c r="C37" i="48"/>
  <c r="D37" i="48"/>
  <c r="C38" i="48"/>
  <c r="D38" i="48"/>
  <c r="C39" i="48"/>
  <c r="D39" i="48"/>
  <c r="C40" i="48"/>
  <c r="D40" i="48"/>
  <c r="C41" i="48"/>
  <c r="D41" i="48"/>
  <c r="E42" i="48"/>
  <c r="C42" i="48" s="1"/>
  <c r="F42" i="48"/>
  <c r="D42" i="48" s="1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C43" i="48"/>
  <c r="D43" i="48"/>
  <c r="C44" i="48"/>
  <c r="D44" i="48"/>
  <c r="C45" i="48"/>
  <c r="D45" i="48"/>
  <c r="C46" i="48"/>
  <c r="D46" i="48"/>
  <c r="C47" i="48"/>
  <c r="D47" i="48"/>
  <c r="C48" i="48"/>
  <c r="D48" i="48"/>
  <c r="C49" i="48"/>
  <c r="D49" i="48"/>
  <c r="C50" i="48"/>
  <c r="D50" i="48"/>
  <c r="C51" i="48"/>
  <c r="D51" i="48"/>
  <c r="C52" i="48"/>
  <c r="D52" i="48"/>
  <c r="C53" i="48"/>
  <c r="D53" i="48"/>
  <c r="E54" i="48"/>
  <c r="F54" i="48"/>
  <c r="D54" i="48" s="1"/>
  <c r="G54" i="48"/>
  <c r="H54" i="48"/>
  <c r="I54" i="48"/>
  <c r="J54" i="48"/>
  <c r="K54" i="48"/>
  <c r="C54" i="48" s="1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C55" i="48"/>
  <c r="D55" i="48"/>
  <c r="C56" i="48"/>
  <c r="D56" i="48"/>
  <c r="C57" i="48"/>
  <c r="D57" i="48"/>
  <c r="C58" i="48"/>
  <c r="D58" i="48"/>
  <c r="C59" i="48"/>
  <c r="D59" i="48"/>
  <c r="C60" i="48"/>
  <c r="D60" i="48"/>
  <c r="C61" i="48"/>
  <c r="D61" i="48"/>
  <c r="C62" i="48"/>
  <c r="D62" i="48"/>
  <c r="C63" i="48"/>
  <c r="D63" i="48"/>
  <c r="C64" i="48"/>
  <c r="D64" i="48"/>
  <c r="C65" i="48"/>
  <c r="D65" i="48"/>
  <c r="C66" i="48"/>
  <c r="D66" i="48"/>
  <c r="C67" i="48"/>
  <c r="D67" i="48"/>
  <c r="E68" i="48"/>
  <c r="F68" i="48"/>
  <c r="D68" i="48" s="1"/>
  <c r="G68" i="48"/>
  <c r="H68" i="48"/>
  <c r="I68" i="48"/>
  <c r="J68" i="48"/>
  <c r="K68" i="48"/>
  <c r="C68" i="48" s="1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C69" i="48"/>
  <c r="D69" i="48"/>
  <c r="C70" i="48"/>
  <c r="D70" i="48"/>
  <c r="C71" i="48"/>
  <c r="D71" i="48"/>
  <c r="C72" i="48"/>
  <c r="D72" i="48"/>
  <c r="C73" i="48"/>
  <c r="D73" i="48"/>
  <c r="C74" i="48"/>
  <c r="D74" i="48"/>
  <c r="C75" i="48"/>
  <c r="D75" i="48"/>
  <c r="C76" i="48"/>
  <c r="D76" i="48"/>
  <c r="C77" i="48"/>
  <c r="D77" i="48"/>
  <c r="C78" i="48"/>
  <c r="D78" i="48"/>
  <c r="C79" i="48"/>
  <c r="D79" i="48"/>
  <c r="C80" i="48"/>
  <c r="D80" i="48"/>
  <c r="C81" i="48"/>
  <c r="D81" i="48"/>
  <c r="E82" i="48"/>
  <c r="F82" i="48"/>
  <c r="D82" i="48" s="1"/>
  <c r="G82" i="48"/>
  <c r="H82" i="48"/>
  <c r="I82" i="48"/>
  <c r="J82" i="48"/>
  <c r="K82" i="48"/>
  <c r="C82" i="48" s="1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C83" i="48"/>
  <c r="D83" i="48"/>
  <c r="C84" i="48"/>
  <c r="D84" i="48"/>
  <c r="C85" i="48"/>
  <c r="D85" i="48"/>
  <c r="C86" i="48"/>
  <c r="D86" i="48"/>
  <c r="C87" i="48"/>
  <c r="D87" i="48"/>
  <c r="C88" i="48"/>
  <c r="D88" i="48"/>
  <c r="C89" i="48"/>
  <c r="D89" i="48"/>
  <c r="C90" i="48"/>
  <c r="D90" i="48"/>
  <c r="J10" i="47"/>
  <c r="R10" i="47"/>
  <c r="Z10" i="47"/>
  <c r="AH10" i="47"/>
  <c r="AP10" i="47"/>
  <c r="AX10" i="47"/>
  <c r="E11" i="47"/>
  <c r="E10" i="47" s="1"/>
  <c r="F11" i="47"/>
  <c r="F10" i="47" s="1"/>
  <c r="G11" i="47"/>
  <c r="G10" i="47" s="1"/>
  <c r="H11" i="47"/>
  <c r="H10" i="47" s="1"/>
  <c r="I11" i="47"/>
  <c r="I10" i="47" s="1"/>
  <c r="J11" i="47"/>
  <c r="K11" i="47"/>
  <c r="K10" i="47" s="1"/>
  <c r="L11" i="47"/>
  <c r="L10" i="47" s="1"/>
  <c r="M11" i="47"/>
  <c r="M10" i="47" s="1"/>
  <c r="N11" i="47"/>
  <c r="N10" i="47" s="1"/>
  <c r="O11" i="47"/>
  <c r="O10" i="47" s="1"/>
  <c r="P11" i="47"/>
  <c r="P10" i="47" s="1"/>
  <c r="Q11" i="47"/>
  <c r="Q10" i="47" s="1"/>
  <c r="R11" i="47"/>
  <c r="S11" i="47"/>
  <c r="S10" i="47" s="1"/>
  <c r="T11" i="47"/>
  <c r="T10" i="47" s="1"/>
  <c r="U11" i="47"/>
  <c r="U10" i="47" s="1"/>
  <c r="V11" i="47"/>
  <c r="V10" i="47" s="1"/>
  <c r="W11" i="47"/>
  <c r="W10" i="47" s="1"/>
  <c r="X11" i="47"/>
  <c r="X10" i="47" s="1"/>
  <c r="Y11" i="47"/>
  <c r="Y10" i="47" s="1"/>
  <c r="Z11" i="47"/>
  <c r="AA11" i="47"/>
  <c r="AA10" i="47" s="1"/>
  <c r="AB11" i="47"/>
  <c r="AB10" i="47" s="1"/>
  <c r="AC11" i="47"/>
  <c r="AC10" i="47" s="1"/>
  <c r="AD11" i="47"/>
  <c r="AD10" i="47" s="1"/>
  <c r="AE11" i="47"/>
  <c r="AE10" i="47" s="1"/>
  <c r="AF11" i="47"/>
  <c r="AF10" i="47" s="1"/>
  <c r="AG11" i="47"/>
  <c r="AG10" i="47" s="1"/>
  <c r="AH11" i="47"/>
  <c r="AI11" i="47"/>
  <c r="AI10" i="47" s="1"/>
  <c r="AJ11" i="47"/>
  <c r="AJ10" i="47" s="1"/>
  <c r="AK11" i="47"/>
  <c r="AK10" i="47" s="1"/>
  <c r="AL11" i="47"/>
  <c r="AL10" i="47" s="1"/>
  <c r="AM11" i="47"/>
  <c r="AM10" i="47" s="1"/>
  <c r="AN11" i="47"/>
  <c r="AN10" i="47" s="1"/>
  <c r="AO11" i="47"/>
  <c r="AO10" i="47" s="1"/>
  <c r="AP11" i="47"/>
  <c r="AQ11" i="47"/>
  <c r="AQ10" i="47" s="1"/>
  <c r="AR11" i="47"/>
  <c r="AR10" i="47" s="1"/>
  <c r="AS11" i="47"/>
  <c r="AS10" i="47" s="1"/>
  <c r="AT11" i="47"/>
  <c r="AT10" i="47" s="1"/>
  <c r="AU11" i="47"/>
  <c r="AU10" i="47" s="1"/>
  <c r="AV11" i="47"/>
  <c r="AV10" i="47" s="1"/>
  <c r="AW11" i="47"/>
  <c r="AW10" i="47" s="1"/>
  <c r="AX11" i="47"/>
  <c r="AY11" i="47"/>
  <c r="AY10" i="47" s="1"/>
  <c r="AZ11" i="47"/>
  <c r="AZ10" i="47" s="1"/>
  <c r="BA11" i="47"/>
  <c r="BA10" i="47" s="1"/>
  <c r="BB11" i="47"/>
  <c r="BB10" i="47" s="1"/>
  <c r="C12" i="47"/>
  <c r="D12" i="47"/>
  <c r="C13" i="47"/>
  <c r="D13" i="47"/>
  <c r="C14" i="47"/>
  <c r="D14" i="47"/>
  <c r="C15" i="47"/>
  <c r="D15" i="47"/>
  <c r="E16" i="47"/>
  <c r="C16" i="47" s="1"/>
  <c r="F16" i="47"/>
  <c r="G16" i="47"/>
  <c r="I16" i="47"/>
  <c r="J16" i="47"/>
  <c r="K16" i="47"/>
  <c r="L16" i="47"/>
  <c r="M16" i="47"/>
  <c r="N16" i="47"/>
  <c r="O16" i="47"/>
  <c r="P16" i="47"/>
  <c r="Q16" i="47"/>
  <c r="R16" i="47"/>
  <c r="D16" i="47" s="1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C17" i="47"/>
  <c r="D17" i="47"/>
  <c r="C18" i="47"/>
  <c r="D18" i="47"/>
  <c r="C19" i="47"/>
  <c r="D19" i="47"/>
  <c r="C20" i="47"/>
  <c r="D20" i="47"/>
  <c r="C21" i="47"/>
  <c r="D21" i="47"/>
  <c r="C22" i="47"/>
  <c r="D22" i="47"/>
  <c r="C23" i="47"/>
  <c r="D23" i="47"/>
  <c r="E24" i="47"/>
  <c r="C24" i="47" s="1"/>
  <c r="F24" i="47"/>
  <c r="D24" i="47" s="1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C25" i="47"/>
  <c r="D25" i="47"/>
  <c r="C26" i="47"/>
  <c r="D26" i="47"/>
  <c r="C27" i="47"/>
  <c r="D27" i="47"/>
  <c r="C28" i="47"/>
  <c r="D28" i="47"/>
  <c r="C29" i="47"/>
  <c r="D29" i="47"/>
  <c r="C30" i="47"/>
  <c r="D30" i="47"/>
  <c r="C31" i="47"/>
  <c r="D31" i="47"/>
  <c r="C32" i="47"/>
  <c r="D32" i="47"/>
  <c r="C33" i="47"/>
  <c r="D33" i="47"/>
  <c r="E34" i="47"/>
  <c r="F34" i="47"/>
  <c r="G34" i="47"/>
  <c r="H34" i="47"/>
  <c r="D34" i="47" s="1"/>
  <c r="I34" i="47"/>
  <c r="J34" i="47"/>
  <c r="K34" i="47"/>
  <c r="C34" i="47" s="1"/>
  <c r="L34" i="47"/>
  <c r="M34" i="47"/>
  <c r="N34" i="47"/>
  <c r="O34" i="47"/>
  <c r="P34" i="47"/>
  <c r="Q34" i="47"/>
  <c r="R34" i="47"/>
  <c r="S34" i="47"/>
  <c r="T34" i="47"/>
  <c r="U34" i="47"/>
  <c r="V34" i="47"/>
  <c r="W34" i="47"/>
  <c r="X34" i="47"/>
  <c r="Y34" i="47"/>
  <c r="Z34" i="47"/>
  <c r="AA34" i="47"/>
  <c r="AB34" i="47"/>
  <c r="AC34" i="47"/>
  <c r="AD34" i="47"/>
  <c r="AE34" i="47"/>
  <c r="AF34" i="47"/>
  <c r="AG34" i="47"/>
  <c r="AH34" i="47"/>
  <c r="AI34" i="47"/>
  <c r="AJ34" i="47"/>
  <c r="AK34" i="47"/>
  <c r="AL34" i="47"/>
  <c r="AM34" i="47"/>
  <c r="AN34" i="47"/>
  <c r="AO34" i="47"/>
  <c r="AP34" i="47"/>
  <c r="AQ34" i="47"/>
  <c r="AR34" i="47"/>
  <c r="AS34" i="47"/>
  <c r="AT34" i="47"/>
  <c r="AU34" i="47"/>
  <c r="AV34" i="47"/>
  <c r="AW34" i="47"/>
  <c r="AX34" i="47"/>
  <c r="AY34" i="47"/>
  <c r="AZ34" i="47"/>
  <c r="BA34" i="47"/>
  <c r="BB34" i="47"/>
  <c r="C35" i="47"/>
  <c r="D35" i="47"/>
  <c r="C36" i="47"/>
  <c r="D36" i="47"/>
  <c r="C37" i="47"/>
  <c r="D37" i="47"/>
  <c r="C38" i="47"/>
  <c r="D38" i="47"/>
  <c r="C39" i="47"/>
  <c r="D39" i="47"/>
  <c r="C40" i="47"/>
  <c r="D40" i="47"/>
  <c r="C41" i="47"/>
  <c r="D41" i="47"/>
  <c r="E42" i="47"/>
  <c r="C42" i="47" s="1"/>
  <c r="F42" i="47"/>
  <c r="D42" i="47" s="1"/>
  <c r="G42" i="47"/>
  <c r="H42" i="47"/>
  <c r="I42" i="47"/>
  <c r="J42" i="47"/>
  <c r="K42" i="47"/>
  <c r="L42" i="47"/>
  <c r="M42" i="47"/>
  <c r="N42" i="47"/>
  <c r="O42" i="47"/>
  <c r="P42" i="47"/>
  <c r="Q42" i="47"/>
  <c r="R42" i="47"/>
  <c r="S42" i="47"/>
  <c r="T42" i="47"/>
  <c r="U42" i="47"/>
  <c r="V42" i="47"/>
  <c r="W42" i="47"/>
  <c r="X42" i="47"/>
  <c r="Y42" i="47"/>
  <c r="Z42" i="47"/>
  <c r="AA42" i="47"/>
  <c r="AB42" i="47"/>
  <c r="AC42" i="47"/>
  <c r="AD42" i="47"/>
  <c r="AE42" i="47"/>
  <c r="AF42" i="47"/>
  <c r="AG42" i="47"/>
  <c r="AH42" i="47"/>
  <c r="AI42" i="47"/>
  <c r="AJ42" i="47"/>
  <c r="AK42" i="47"/>
  <c r="AL42" i="47"/>
  <c r="AM42" i="47"/>
  <c r="AN42" i="47"/>
  <c r="AO42" i="47"/>
  <c r="AP42" i="47"/>
  <c r="AQ42" i="47"/>
  <c r="AR42" i="47"/>
  <c r="AS42" i="47"/>
  <c r="AT42" i="47"/>
  <c r="AU42" i="47"/>
  <c r="AV42" i="47"/>
  <c r="AW42" i="47"/>
  <c r="AX42" i="47"/>
  <c r="AY42" i="47"/>
  <c r="AZ42" i="47"/>
  <c r="BA42" i="47"/>
  <c r="BB42" i="47"/>
  <c r="C43" i="47"/>
  <c r="D43" i="47"/>
  <c r="C44" i="47"/>
  <c r="D44" i="47"/>
  <c r="C45" i="47"/>
  <c r="D45" i="47"/>
  <c r="C46" i="47"/>
  <c r="D46" i="47"/>
  <c r="C47" i="47"/>
  <c r="D47" i="47"/>
  <c r="C48" i="47"/>
  <c r="D48" i="47"/>
  <c r="C49" i="47"/>
  <c r="D49" i="47"/>
  <c r="C50" i="47"/>
  <c r="D50" i="47"/>
  <c r="C51" i="47"/>
  <c r="D51" i="47"/>
  <c r="C52" i="47"/>
  <c r="D52" i="47"/>
  <c r="C53" i="47"/>
  <c r="D53" i="47"/>
  <c r="E54" i="47"/>
  <c r="C54" i="47" s="1"/>
  <c r="F54" i="47"/>
  <c r="D54" i="47" s="1"/>
  <c r="G54" i="47"/>
  <c r="H54" i="47"/>
  <c r="I54" i="47"/>
  <c r="J54" i="47"/>
  <c r="K54" i="47"/>
  <c r="L54" i="47"/>
  <c r="M54" i="47"/>
  <c r="N54" i="47"/>
  <c r="O54" i="47"/>
  <c r="P54" i="47"/>
  <c r="Q54" i="47"/>
  <c r="R54" i="47"/>
  <c r="S54" i="47"/>
  <c r="T54" i="47"/>
  <c r="U54" i="47"/>
  <c r="V54" i="47"/>
  <c r="W54" i="47"/>
  <c r="X54" i="47"/>
  <c r="Y54" i="47"/>
  <c r="Z54" i="47"/>
  <c r="AA54" i="47"/>
  <c r="AB54" i="47"/>
  <c r="AC54" i="47"/>
  <c r="AD54" i="47"/>
  <c r="AE54" i="47"/>
  <c r="AF54" i="47"/>
  <c r="AG54" i="47"/>
  <c r="AH54" i="47"/>
  <c r="AI54" i="47"/>
  <c r="AJ54" i="47"/>
  <c r="AK54" i="47"/>
  <c r="AL54" i="47"/>
  <c r="AM54" i="47"/>
  <c r="AN54" i="47"/>
  <c r="AO54" i="47"/>
  <c r="AP54" i="47"/>
  <c r="AQ54" i="47"/>
  <c r="AR54" i="47"/>
  <c r="AS54" i="47"/>
  <c r="AT54" i="47"/>
  <c r="AU54" i="47"/>
  <c r="AV54" i="47"/>
  <c r="AW54" i="47"/>
  <c r="AX54" i="47"/>
  <c r="AY54" i="47"/>
  <c r="AZ54" i="47"/>
  <c r="BA54" i="47"/>
  <c r="BB54" i="47"/>
  <c r="C55" i="47"/>
  <c r="D55" i="47"/>
  <c r="C56" i="47"/>
  <c r="D56" i="47"/>
  <c r="C57" i="47"/>
  <c r="D57" i="47"/>
  <c r="C58" i="47"/>
  <c r="D58" i="47"/>
  <c r="C59" i="47"/>
  <c r="D59" i="47"/>
  <c r="C60" i="47"/>
  <c r="D60" i="47"/>
  <c r="C61" i="47"/>
  <c r="D61" i="47"/>
  <c r="C62" i="47"/>
  <c r="D62" i="47"/>
  <c r="C63" i="47"/>
  <c r="D63" i="47"/>
  <c r="C64" i="47"/>
  <c r="D64" i="47"/>
  <c r="C65" i="47"/>
  <c r="D65" i="47"/>
  <c r="C66" i="47"/>
  <c r="D66" i="47"/>
  <c r="C67" i="47"/>
  <c r="D67" i="47"/>
  <c r="E68" i="47"/>
  <c r="F68" i="47"/>
  <c r="D68" i="47" s="1"/>
  <c r="G68" i="47"/>
  <c r="H68" i="47"/>
  <c r="I68" i="47"/>
  <c r="C68" i="47" s="1"/>
  <c r="J68" i="47"/>
  <c r="K68" i="47"/>
  <c r="L68" i="47"/>
  <c r="M68" i="47"/>
  <c r="N68" i="47"/>
  <c r="O68" i="47"/>
  <c r="P68" i="47"/>
  <c r="Q68" i="47"/>
  <c r="R68" i="47"/>
  <c r="S68" i="47"/>
  <c r="T68" i="47"/>
  <c r="U68" i="47"/>
  <c r="V68" i="47"/>
  <c r="W68" i="47"/>
  <c r="X68" i="47"/>
  <c r="Y68" i="47"/>
  <c r="Z68" i="47"/>
  <c r="AA68" i="47"/>
  <c r="AB68" i="47"/>
  <c r="AC68" i="47"/>
  <c r="AD68" i="47"/>
  <c r="AE68" i="47"/>
  <c r="AF68" i="47"/>
  <c r="AG68" i="47"/>
  <c r="AH68" i="47"/>
  <c r="AI68" i="47"/>
  <c r="AJ68" i="47"/>
  <c r="AK68" i="47"/>
  <c r="AL68" i="47"/>
  <c r="AM68" i="47"/>
  <c r="AN68" i="47"/>
  <c r="AO68" i="47"/>
  <c r="AP68" i="47"/>
  <c r="AQ68" i="47"/>
  <c r="AR68" i="47"/>
  <c r="AS68" i="47"/>
  <c r="AT68" i="47"/>
  <c r="AU68" i="47"/>
  <c r="AV68" i="47"/>
  <c r="AW68" i="47"/>
  <c r="AX68" i="47"/>
  <c r="AY68" i="47"/>
  <c r="AZ68" i="47"/>
  <c r="BA68" i="47"/>
  <c r="BB68" i="47"/>
  <c r="C69" i="47"/>
  <c r="D69" i="47"/>
  <c r="C70" i="47"/>
  <c r="D70" i="47"/>
  <c r="C71" i="47"/>
  <c r="D71" i="47"/>
  <c r="C72" i="47"/>
  <c r="D72" i="47"/>
  <c r="C73" i="47"/>
  <c r="D73" i="47"/>
  <c r="C74" i="47"/>
  <c r="D74" i="47"/>
  <c r="C75" i="47"/>
  <c r="D75" i="47"/>
  <c r="C76" i="47"/>
  <c r="D76" i="47"/>
  <c r="C77" i="47"/>
  <c r="D77" i="47"/>
  <c r="C78" i="47"/>
  <c r="D78" i="47"/>
  <c r="C79" i="47"/>
  <c r="D79" i="47"/>
  <c r="C80" i="47"/>
  <c r="D80" i="47"/>
  <c r="C81" i="47"/>
  <c r="D81" i="47"/>
  <c r="E82" i="47"/>
  <c r="F82" i="47"/>
  <c r="G82" i="47"/>
  <c r="H82" i="47"/>
  <c r="I82" i="47"/>
  <c r="J82" i="47"/>
  <c r="D82" i="47" s="1"/>
  <c r="K82" i="47"/>
  <c r="C82" i="47" s="1"/>
  <c r="L82" i="47"/>
  <c r="M82" i="47"/>
  <c r="N82" i="47"/>
  <c r="O82" i="47"/>
  <c r="P82" i="47"/>
  <c r="Q82" i="47"/>
  <c r="R82" i="47"/>
  <c r="S82" i="47"/>
  <c r="T82" i="47"/>
  <c r="U82" i="47"/>
  <c r="V82" i="47"/>
  <c r="W82" i="47"/>
  <c r="X82" i="47"/>
  <c r="Y82" i="47"/>
  <c r="Z82" i="47"/>
  <c r="AA82" i="47"/>
  <c r="AB82" i="47"/>
  <c r="AC82" i="47"/>
  <c r="AD82" i="47"/>
  <c r="AE82" i="47"/>
  <c r="AF82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S82" i="47"/>
  <c r="AT82" i="47"/>
  <c r="AU82" i="47"/>
  <c r="AV82" i="47"/>
  <c r="AW82" i="47"/>
  <c r="AX82" i="47"/>
  <c r="AY82" i="47"/>
  <c r="AZ82" i="47"/>
  <c r="BA82" i="47"/>
  <c r="BB82" i="47"/>
  <c r="C83" i="47"/>
  <c r="D83" i="47"/>
  <c r="C84" i="47"/>
  <c r="D84" i="47"/>
  <c r="C85" i="47"/>
  <c r="D85" i="47"/>
  <c r="C86" i="47"/>
  <c r="D86" i="47"/>
  <c r="C87" i="47"/>
  <c r="D87" i="47"/>
  <c r="C88" i="47"/>
  <c r="D88" i="47"/>
  <c r="C89" i="47"/>
  <c r="D89" i="47"/>
  <c r="C90" i="47"/>
  <c r="D90" i="47"/>
  <c r="H10" i="46"/>
  <c r="J10" i="46"/>
  <c r="P10" i="46"/>
  <c r="R10" i="46"/>
  <c r="X10" i="46"/>
  <c r="Z10" i="46"/>
  <c r="AF10" i="46"/>
  <c r="AH10" i="46"/>
  <c r="AN10" i="46"/>
  <c r="AP10" i="46"/>
  <c r="AV10" i="46"/>
  <c r="AX10" i="46"/>
  <c r="E11" i="46"/>
  <c r="E10" i="46" s="1"/>
  <c r="F11" i="46"/>
  <c r="D11" i="46" s="1"/>
  <c r="G11" i="46"/>
  <c r="H11" i="46"/>
  <c r="I11" i="46"/>
  <c r="I10" i="46" s="1"/>
  <c r="J11" i="46"/>
  <c r="K11" i="46"/>
  <c r="K10" i="46" s="1"/>
  <c r="L11" i="46"/>
  <c r="L10" i="46" s="1"/>
  <c r="M11" i="46"/>
  <c r="M10" i="46" s="1"/>
  <c r="N11" i="46"/>
  <c r="N10" i="46" s="1"/>
  <c r="O11" i="46"/>
  <c r="P11" i="46"/>
  <c r="Q11" i="46"/>
  <c r="Q10" i="46" s="1"/>
  <c r="R11" i="46"/>
  <c r="S11" i="46"/>
  <c r="S10" i="46" s="1"/>
  <c r="T11" i="46"/>
  <c r="T10" i="46" s="1"/>
  <c r="U11" i="46"/>
  <c r="U10" i="46" s="1"/>
  <c r="V11" i="46"/>
  <c r="V10" i="46" s="1"/>
  <c r="W11" i="46"/>
  <c r="X11" i="46"/>
  <c r="Y11" i="46"/>
  <c r="Y10" i="46" s="1"/>
  <c r="Z11" i="46"/>
  <c r="AA11" i="46"/>
  <c r="AA10" i="46" s="1"/>
  <c r="AB11" i="46"/>
  <c r="AB10" i="46" s="1"/>
  <c r="AC11" i="46"/>
  <c r="AC10" i="46" s="1"/>
  <c r="AD11" i="46"/>
  <c r="AD10" i="46" s="1"/>
  <c r="AE11" i="46"/>
  <c r="AF11" i="46"/>
  <c r="AG11" i="46"/>
  <c r="AG10" i="46" s="1"/>
  <c r="AH11" i="46"/>
  <c r="AI11" i="46"/>
  <c r="AI10" i="46" s="1"/>
  <c r="AJ11" i="46"/>
  <c r="AJ10" i="46" s="1"/>
  <c r="AK11" i="46"/>
  <c r="AK10" i="46" s="1"/>
  <c r="AL11" i="46"/>
  <c r="AL10" i="46" s="1"/>
  <c r="AM11" i="46"/>
  <c r="AN11" i="46"/>
  <c r="AO11" i="46"/>
  <c r="AO10" i="46" s="1"/>
  <c r="AP11" i="46"/>
  <c r="AQ11" i="46"/>
  <c r="AQ10" i="46" s="1"/>
  <c r="AR11" i="46"/>
  <c r="AR10" i="46" s="1"/>
  <c r="AS11" i="46"/>
  <c r="AS10" i="46" s="1"/>
  <c r="AT11" i="46"/>
  <c r="AT10" i="46" s="1"/>
  <c r="AU11" i="46"/>
  <c r="AV11" i="46"/>
  <c r="AW11" i="46"/>
  <c r="AW10" i="46" s="1"/>
  <c r="AX11" i="46"/>
  <c r="AY11" i="46"/>
  <c r="AY10" i="46" s="1"/>
  <c r="AZ11" i="46"/>
  <c r="AZ10" i="46" s="1"/>
  <c r="BA11" i="46"/>
  <c r="BA10" i="46" s="1"/>
  <c r="BB11" i="46"/>
  <c r="BB10" i="46" s="1"/>
  <c r="C12" i="46"/>
  <c r="D12" i="46"/>
  <c r="C13" i="46"/>
  <c r="D13" i="46"/>
  <c r="C14" i="46"/>
  <c r="D14" i="46"/>
  <c r="C15" i="46"/>
  <c r="D15" i="46"/>
  <c r="E16" i="46"/>
  <c r="C16" i="46" s="1"/>
  <c r="F16" i="46"/>
  <c r="D16" i="46" s="1"/>
  <c r="G16" i="46"/>
  <c r="G10" i="46" s="1"/>
  <c r="I16" i="46"/>
  <c r="J16" i="46"/>
  <c r="K16" i="46"/>
  <c r="L16" i="46"/>
  <c r="M16" i="46"/>
  <c r="N16" i="46"/>
  <c r="O16" i="46"/>
  <c r="O10" i="46" s="1"/>
  <c r="P16" i="46"/>
  <c r="Q16" i="46"/>
  <c r="R16" i="46"/>
  <c r="S16" i="46"/>
  <c r="T16" i="46"/>
  <c r="U16" i="46"/>
  <c r="V16" i="46"/>
  <c r="W16" i="46"/>
  <c r="W10" i="46" s="1"/>
  <c r="X16" i="46"/>
  <c r="Y16" i="46"/>
  <c r="Z16" i="46"/>
  <c r="AA16" i="46"/>
  <c r="AB16" i="46"/>
  <c r="AC16" i="46"/>
  <c r="AD16" i="46"/>
  <c r="AE16" i="46"/>
  <c r="AE10" i="46" s="1"/>
  <c r="AF16" i="46"/>
  <c r="AG16" i="46"/>
  <c r="AH16" i="46"/>
  <c r="AI16" i="46"/>
  <c r="AJ16" i="46"/>
  <c r="AK16" i="46"/>
  <c r="AL16" i="46"/>
  <c r="AM16" i="46"/>
  <c r="AM10" i="46" s="1"/>
  <c r="AN16" i="46"/>
  <c r="AO16" i="46"/>
  <c r="AP16" i="46"/>
  <c r="AQ16" i="46"/>
  <c r="AR16" i="46"/>
  <c r="AS16" i="46"/>
  <c r="AT16" i="46"/>
  <c r="AU16" i="46"/>
  <c r="AU10" i="46" s="1"/>
  <c r="AV16" i="46"/>
  <c r="AW16" i="46"/>
  <c r="AX16" i="46"/>
  <c r="AY16" i="46"/>
  <c r="AZ16" i="46"/>
  <c r="BA16" i="46"/>
  <c r="BB16" i="46"/>
  <c r="C17" i="46"/>
  <c r="D17" i="46"/>
  <c r="C18" i="46"/>
  <c r="D18" i="46"/>
  <c r="C19" i="46"/>
  <c r="D19" i="46"/>
  <c r="C20" i="46"/>
  <c r="D20" i="46"/>
  <c r="C21" i="46"/>
  <c r="D21" i="46"/>
  <c r="C22" i="46"/>
  <c r="D22" i="46"/>
  <c r="C23" i="46"/>
  <c r="D23" i="46"/>
  <c r="E24" i="46"/>
  <c r="C24" i="46" s="1"/>
  <c r="F24" i="46"/>
  <c r="D24" i="46" s="1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AI24" i="46"/>
  <c r="AJ24" i="46"/>
  <c r="AK24" i="46"/>
  <c r="AL24" i="46"/>
  <c r="AM24" i="46"/>
  <c r="AN24" i="46"/>
  <c r="AO24" i="46"/>
  <c r="AP24" i="46"/>
  <c r="AQ24" i="46"/>
  <c r="AR24" i="46"/>
  <c r="AS24" i="46"/>
  <c r="AT24" i="46"/>
  <c r="AU24" i="46"/>
  <c r="AV24" i="46"/>
  <c r="AW24" i="46"/>
  <c r="AX24" i="46"/>
  <c r="AY24" i="46"/>
  <c r="AZ24" i="46"/>
  <c r="BA24" i="46"/>
  <c r="BB24" i="46"/>
  <c r="C25" i="46"/>
  <c r="D25" i="46"/>
  <c r="C26" i="46"/>
  <c r="D26" i="46"/>
  <c r="C27" i="46"/>
  <c r="D27" i="46"/>
  <c r="C28" i="46"/>
  <c r="D28" i="46"/>
  <c r="C29" i="46"/>
  <c r="D29" i="46"/>
  <c r="C30" i="46"/>
  <c r="D30" i="46"/>
  <c r="C31" i="46"/>
  <c r="D31" i="46"/>
  <c r="C32" i="46"/>
  <c r="D32" i="46"/>
  <c r="C33" i="46"/>
  <c r="D33" i="46"/>
  <c r="E34" i="46"/>
  <c r="F34" i="46"/>
  <c r="G34" i="46"/>
  <c r="H34" i="46"/>
  <c r="D34" i="46" s="1"/>
  <c r="I34" i="46"/>
  <c r="J34" i="46"/>
  <c r="K34" i="46"/>
  <c r="C34" i="46" s="1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AN34" i="46"/>
  <c r="AO34" i="46"/>
  <c r="AP34" i="46"/>
  <c r="AQ34" i="46"/>
  <c r="AR34" i="46"/>
  <c r="AS34" i="46"/>
  <c r="AT34" i="46"/>
  <c r="AU34" i="46"/>
  <c r="AV34" i="46"/>
  <c r="AW34" i="46"/>
  <c r="AX34" i="46"/>
  <c r="AY34" i="46"/>
  <c r="AZ34" i="46"/>
  <c r="BA34" i="46"/>
  <c r="BB34" i="46"/>
  <c r="C35" i="46"/>
  <c r="D35" i="46"/>
  <c r="C36" i="46"/>
  <c r="D36" i="46"/>
  <c r="C37" i="46"/>
  <c r="D37" i="46"/>
  <c r="C38" i="46"/>
  <c r="D38" i="46"/>
  <c r="C39" i="46"/>
  <c r="D39" i="46"/>
  <c r="C40" i="46"/>
  <c r="D40" i="46"/>
  <c r="C41" i="46"/>
  <c r="D41" i="46"/>
  <c r="E42" i="46"/>
  <c r="C42" i="46" s="1"/>
  <c r="F42" i="46"/>
  <c r="D42" i="46" s="1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W42" i="46"/>
  <c r="X42" i="46"/>
  <c r="Y42" i="46"/>
  <c r="Z42" i="46"/>
  <c r="AA42" i="46"/>
  <c r="AB42" i="46"/>
  <c r="AC42" i="46"/>
  <c r="AD42" i="46"/>
  <c r="AE42" i="46"/>
  <c r="AF42" i="46"/>
  <c r="AG42" i="46"/>
  <c r="AH42" i="46"/>
  <c r="AI42" i="46"/>
  <c r="AJ42" i="46"/>
  <c r="AK42" i="46"/>
  <c r="AL42" i="46"/>
  <c r="AM42" i="46"/>
  <c r="AN42" i="46"/>
  <c r="AO42" i="46"/>
  <c r="AP42" i="46"/>
  <c r="AQ42" i="46"/>
  <c r="AR42" i="46"/>
  <c r="AS42" i="46"/>
  <c r="AT42" i="46"/>
  <c r="AU42" i="46"/>
  <c r="AV42" i="46"/>
  <c r="AW42" i="46"/>
  <c r="AX42" i="46"/>
  <c r="AY42" i="46"/>
  <c r="AZ42" i="46"/>
  <c r="BA42" i="46"/>
  <c r="BB42" i="46"/>
  <c r="C43" i="46"/>
  <c r="D43" i="46"/>
  <c r="C44" i="46"/>
  <c r="D44" i="46"/>
  <c r="C45" i="46"/>
  <c r="D45" i="46"/>
  <c r="C46" i="46"/>
  <c r="D46" i="46"/>
  <c r="C47" i="46"/>
  <c r="D47" i="46"/>
  <c r="C48" i="46"/>
  <c r="D48" i="46"/>
  <c r="C49" i="46"/>
  <c r="D49" i="46"/>
  <c r="C50" i="46"/>
  <c r="D50" i="46"/>
  <c r="C51" i="46"/>
  <c r="D51" i="46"/>
  <c r="C52" i="46"/>
  <c r="D52" i="46"/>
  <c r="C53" i="46"/>
  <c r="D53" i="46"/>
  <c r="E54" i="46"/>
  <c r="C54" i="46" s="1"/>
  <c r="F54" i="46"/>
  <c r="D54" i="46" s="1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AA54" i="46"/>
  <c r="AB54" i="46"/>
  <c r="AC54" i="46"/>
  <c r="AD54" i="46"/>
  <c r="AE54" i="46"/>
  <c r="AF54" i="46"/>
  <c r="AG54" i="46"/>
  <c r="AH54" i="46"/>
  <c r="AI54" i="46"/>
  <c r="AJ54" i="46"/>
  <c r="AK54" i="46"/>
  <c r="AL54" i="46"/>
  <c r="AM54" i="46"/>
  <c r="AN54" i="46"/>
  <c r="AO54" i="46"/>
  <c r="AP54" i="46"/>
  <c r="AQ54" i="46"/>
  <c r="AR54" i="46"/>
  <c r="AS54" i="46"/>
  <c r="AT54" i="46"/>
  <c r="AU54" i="46"/>
  <c r="AV54" i="46"/>
  <c r="AW54" i="46"/>
  <c r="AX54" i="46"/>
  <c r="AY54" i="46"/>
  <c r="AZ54" i="46"/>
  <c r="BA54" i="46"/>
  <c r="BB54" i="46"/>
  <c r="C55" i="46"/>
  <c r="D55" i="46"/>
  <c r="C56" i="46"/>
  <c r="D56" i="46"/>
  <c r="C57" i="46"/>
  <c r="D57" i="46"/>
  <c r="C58" i="46"/>
  <c r="D58" i="46"/>
  <c r="C59" i="46"/>
  <c r="D59" i="46"/>
  <c r="C60" i="46"/>
  <c r="D60" i="46"/>
  <c r="C61" i="46"/>
  <c r="D61" i="46"/>
  <c r="C62" i="46"/>
  <c r="D62" i="46"/>
  <c r="C63" i="46"/>
  <c r="D63" i="46"/>
  <c r="C64" i="46"/>
  <c r="D64" i="46"/>
  <c r="C65" i="46"/>
  <c r="D65" i="46"/>
  <c r="C66" i="46"/>
  <c r="D66" i="46"/>
  <c r="C67" i="46"/>
  <c r="D67" i="46"/>
  <c r="E68" i="46"/>
  <c r="C68" i="46" s="1"/>
  <c r="F68" i="46"/>
  <c r="D68" i="46" s="1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Y68" i="46"/>
  <c r="Z68" i="46"/>
  <c r="AA68" i="46"/>
  <c r="AB68" i="46"/>
  <c r="AC68" i="46"/>
  <c r="AD68" i="46"/>
  <c r="AE68" i="46"/>
  <c r="AF68" i="46"/>
  <c r="AG68" i="46"/>
  <c r="AH68" i="46"/>
  <c r="AI68" i="46"/>
  <c r="AJ68" i="46"/>
  <c r="AK68" i="46"/>
  <c r="AL68" i="46"/>
  <c r="AM68" i="46"/>
  <c r="AN68" i="46"/>
  <c r="AO68" i="46"/>
  <c r="AP68" i="46"/>
  <c r="AQ68" i="46"/>
  <c r="AR68" i="46"/>
  <c r="AS68" i="46"/>
  <c r="AT68" i="46"/>
  <c r="AU68" i="46"/>
  <c r="AV68" i="46"/>
  <c r="AW68" i="46"/>
  <c r="AX68" i="46"/>
  <c r="AY68" i="46"/>
  <c r="AZ68" i="46"/>
  <c r="BA68" i="46"/>
  <c r="BB68" i="46"/>
  <c r="C69" i="46"/>
  <c r="D69" i="46"/>
  <c r="C70" i="46"/>
  <c r="D70" i="46"/>
  <c r="C71" i="46"/>
  <c r="D71" i="46"/>
  <c r="C72" i="46"/>
  <c r="D72" i="46"/>
  <c r="C73" i="46"/>
  <c r="D73" i="46"/>
  <c r="C74" i="46"/>
  <c r="D74" i="46"/>
  <c r="C75" i="46"/>
  <c r="D75" i="46"/>
  <c r="C76" i="46"/>
  <c r="D76" i="46"/>
  <c r="C77" i="46"/>
  <c r="D77" i="46"/>
  <c r="C78" i="46"/>
  <c r="D78" i="46"/>
  <c r="C79" i="46"/>
  <c r="D79" i="46"/>
  <c r="C80" i="46"/>
  <c r="D80" i="46"/>
  <c r="C81" i="46"/>
  <c r="D81" i="46"/>
  <c r="E82" i="46"/>
  <c r="F82" i="46"/>
  <c r="D82" i="46" s="1"/>
  <c r="G82" i="46"/>
  <c r="H82" i="46"/>
  <c r="I82" i="46"/>
  <c r="J82" i="46"/>
  <c r="K82" i="46"/>
  <c r="C82" i="46" s="1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AA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AN82" i="46"/>
  <c r="AO82" i="46"/>
  <c r="AP82" i="46"/>
  <c r="AQ82" i="46"/>
  <c r="AR82" i="46"/>
  <c r="AS82" i="46"/>
  <c r="AT82" i="46"/>
  <c r="AU82" i="46"/>
  <c r="AV82" i="46"/>
  <c r="AW82" i="46"/>
  <c r="AX82" i="46"/>
  <c r="AY82" i="46"/>
  <c r="AZ82" i="46"/>
  <c r="BA82" i="46"/>
  <c r="BB82" i="46"/>
  <c r="C83" i="46"/>
  <c r="D83" i="46"/>
  <c r="C84" i="46"/>
  <c r="D84" i="46"/>
  <c r="C85" i="46"/>
  <c r="D85" i="46"/>
  <c r="C86" i="46"/>
  <c r="D86" i="46"/>
  <c r="C87" i="46"/>
  <c r="D87" i="46"/>
  <c r="C88" i="46"/>
  <c r="D88" i="46"/>
  <c r="C89" i="46"/>
  <c r="D89" i="46"/>
  <c r="C90" i="46"/>
  <c r="D90" i="46"/>
  <c r="J10" i="45"/>
  <c r="R10" i="45"/>
  <c r="Z10" i="45"/>
  <c r="AH10" i="45"/>
  <c r="AP10" i="45"/>
  <c r="AX10" i="45"/>
  <c r="E11" i="45"/>
  <c r="C11" i="45" s="1"/>
  <c r="F11" i="45"/>
  <c r="F10" i="45" s="1"/>
  <c r="G11" i="45"/>
  <c r="G10" i="45" s="1"/>
  <c r="H11" i="45"/>
  <c r="H10" i="45" s="1"/>
  <c r="I11" i="45"/>
  <c r="I10" i="45" s="1"/>
  <c r="J11" i="45"/>
  <c r="K11" i="45"/>
  <c r="L11" i="45"/>
  <c r="L10" i="45" s="1"/>
  <c r="M11" i="45"/>
  <c r="N11" i="45"/>
  <c r="N10" i="45" s="1"/>
  <c r="O11" i="45"/>
  <c r="O10" i="45" s="1"/>
  <c r="P11" i="45"/>
  <c r="P10" i="45" s="1"/>
  <c r="Q11" i="45"/>
  <c r="Q10" i="45" s="1"/>
  <c r="R11" i="45"/>
  <c r="S11" i="45"/>
  <c r="T11" i="45"/>
  <c r="T10" i="45" s="1"/>
  <c r="U11" i="45"/>
  <c r="V11" i="45"/>
  <c r="V10" i="45" s="1"/>
  <c r="W11" i="45"/>
  <c r="W10" i="45" s="1"/>
  <c r="X11" i="45"/>
  <c r="X10" i="45" s="1"/>
  <c r="Y11" i="45"/>
  <c r="Y10" i="45" s="1"/>
  <c r="Z11" i="45"/>
  <c r="AA11" i="45"/>
  <c r="AB11" i="45"/>
  <c r="AB10" i="45" s="1"/>
  <c r="AC11" i="45"/>
  <c r="AD11" i="45"/>
  <c r="AD10" i="45" s="1"/>
  <c r="AE11" i="45"/>
  <c r="AE10" i="45" s="1"/>
  <c r="AF11" i="45"/>
  <c r="AF10" i="45" s="1"/>
  <c r="AG11" i="45"/>
  <c r="AG10" i="45" s="1"/>
  <c r="AH11" i="45"/>
  <c r="AI11" i="45"/>
  <c r="AJ11" i="45"/>
  <c r="AJ10" i="45" s="1"/>
  <c r="AK11" i="45"/>
  <c r="AL11" i="45"/>
  <c r="AL10" i="45" s="1"/>
  <c r="AM11" i="45"/>
  <c r="AM10" i="45" s="1"/>
  <c r="AN11" i="45"/>
  <c r="AN10" i="45" s="1"/>
  <c r="AO11" i="45"/>
  <c r="AO10" i="45" s="1"/>
  <c r="AP11" i="45"/>
  <c r="AQ11" i="45"/>
  <c r="AR11" i="45"/>
  <c r="AR10" i="45" s="1"/>
  <c r="AS11" i="45"/>
  <c r="AT11" i="45"/>
  <c r="AT10" i="45" s="1"/>
  <c r="AU11" i="45"/>
  <c r="AU10" i="45" s="1"/>
  <c r="AV11" i="45"/>
  <c r="AV10" i="45" s="1"/>
  <c r="AW11" i="45"/>
  <c r="AW10" i="45" s="1"/>
  <c r="AX11" i="45"/>
  <c r="AY11" i="45"/>
  <c r="AZ11" i="45"/>
  <c r="AZ10" i="45" s="1"/>
  <c r="BA11" i="45"/>
  <c r="BB11" i="45"/>
  <c r="BB10" i="45" s="1"/>
  <c r="C12" i="45"/>
  <c r="D12" i="45"/>
  <c r="C13" i="45"/>
  <c r="D13" i="45"/>
  <c r="C14" i="45"/>
  <c r="D14" i="45"/>
  <c r="C15" i="45"/>
  <c r="D15" i="45"/>
  <c r="E16" i="45"/>
  <c r="E10" i="45" s="1"/>
  <c r="F16" i="45"/>
  <c r="G16" i="45"/>
  <c r="I16" i="45"/>
  <c r="J16" i="45"/>
  <c r="K16" i="45"/>
  <c r="K10" i="45" s="1"/>
  <c r="L16" i="45"/>
  <c r="D16" i="45" s="1"/>
  <c r="M16" i="45"/>
  <c r="M10" i="45" s="1"/>
  <c r="N16" i="45"/>
  <c r="O16" i="45"/>
  <c r="P16" i="45"/>
  <c r="Q16" i="45"/>
  <c r="R16" i="45"/>
  <c r="S16" i="45"/>
  <c r="S10" i="45" s="1"/>
  <c r="T16" i="45"/>
  <c r="U16" i="45"/>
  <c r="U10" i="45" s="1"/>
  <c r="V16" i="45"/>
  <c r="W16" i="45"/>
  <c r="X16" i="45"/>
  <c r="Y16" i="45"/>
  <c r="Z16" i="45"/>
  <c r="AA16" i="45"/>
  <c r="AA10" i="45" s="1"/>
  <c r="AB16" i="45"/>
  <c r="AC16" i="45"/>
  <c r="AC10" i="45" s="1"/>
  <c r="AD16" i="45"/>
  <c r="AE16" i="45"/>
  <c r="AF16" i="45"/>
  <c r="AG16" i="45"/>
  <c r="AH16" i="45"/>
  <c r="AI16" i="45"/>
  <c r="AI10" i="45" s="1"/>
  <c r="AJ16" i="45"/>
  <c r="AK16" i="45"/>
  <c r="AK10" i="45" s="1"/>
  <c r="AL16" i="45"/>
  <c r="AM16" i="45"/>
  <c r="AN16" i="45"/>
  <c r="AO16" i="45"/>
  <c r="AP16" i="45"/>
  <c r="AQ16" i="45"/>
  <c r="AQ10" i="45" s="1"/>
  <c r="AR16" i="45"/>
  <c r="AS16" i="45"/>
  <c r="AS10" i="45" s="1"/>
  <c r="AT16" i="45"/>
  <c r="AU16" i="45"/>
  <c r="AV16" i="45"/>
  <c r="AW16" i="45"/>
  <c r="AX16" i="45"/>
  <c r="AY16" i="45"/>
  <c r="AY10" i="45" s="1"/>
  <c r="AZ16" i="45"/>
  <c r="BA16" i="45"/>
  <c r="BA10" i="45" s="1"/>
  <c r="BB16" i="45"/>
  <c r="C17" i="45"/>
  <c r="D17" i="45"/>
  <c r="C18" i="45"/>
  <c r="D18" i="45"/>
  <c r="C19" i="45"/>
  <c r="D19" i="45"/>
  <c r="C20" i="45"/>
  <c r="D20" i="45"/>
  <c r="C21" i="45"/>
  <c r="D21" i="45"/>
  <c r="C22" i="45"/>
  <c r="D22" i="45"/>
  <c r="C23" i="45"/>
  <c r="D23" i="45"/>
  <c r="E24" i="45"/>
  <c r="F24" i="45"/>
  <c r="G24" i="45"/>
  <c r="C24" i="45" s="1"/>
  <c r="H24" i="45"/>
  <c r="I24" i="45"/>
  <c r="J24" i="45"/>
  <c r="D24" i="45" s="1"/>
  <c r="K24" i="45"/>
  <c r="L24" i="45"/>
  <c r="M24" i="45"/>
  <c r="N24" i="45"/>
  <c r="O24" i="45"/>
  <c r="P24" i="45"/>
  <c r="Q24" i="45"/>
  <c r="R24" i="45"/>
  <c r="S24" i="45"/>
  <c r="T24" i="45"/>
  <c r="U24" i="45"/>
  <c r="V24" i="45"/>
  <c r="W24" i="45"/>
  <c r="X24" i="45"/>
  <c r="Y24" i="45"/>
  <c r="Z24" i="45"/>
  <c r="AA24" i="45"/>
  <c r="AB24" i="45"/>
  <c r="AC24" i="45"/>
  <c r="AD24" i="45"/>
  <c r="AE24" i="45"/>
  <c r="AF24" i="45"/>
  <c r="AG24" i="45"/>
  <c r="AH24" i="45"/>
  <c r="AI24" i="45"/>
  <c r="AJ24" i="45"/>
  <c r="AK24" i="45"/>
  <c r="AL24" i="45"/>
  <c r="AM24" i="45"/>
  <c r="AN24" i="45"/>
  <c r="AO24" i="45"/>
  <c r="AP24" i="45"/>
  <c r="AQ24" i="45"/>
  <c r="AR24" i="45"/>
  <c r="AS24" i="45"/>
  <c r="AT24" i="45"/>
  <c r="AU24" i="45"/>
  <c r="AV24" i="45"/>
  <c r="AW24" i="45"/>
  <c r="AX24" i="45"/>
  <c r="AY24" i="45"/>
  <c r="AZ24" i="45"/>
  <c r="BA24" i="45"/>
  <c r="BB24" i="45"/>
  <c r="C25" i="45"/>
  <c r="D25" i="45"/>
  <c r="C26" i="45"/>
  <c r="D26" i="45"/>
  <c r="C27" i="45"/>
  <c r="D27" i="45"/>
  <c r="C28" i="45"/>
  <c r="D28" i="45"/>
  <c r="C29" i="45"/>
  <c r="D29" i="45"/>
  <c r="C30" i="45"/>
  <c r="D30" i="45"/>
  <c r="C31" i="45"/>
  <c r="D31" i="45"/>
  <c r="C32" i="45"/>
  <c r="D32" i="45"/>
  <c r="C33" i="45"/>
  <c r="D33" i="45"/>
  <c r="E34" i="45"/>
  <c r="F34" i="45"/>
  <c r="G34" i="45"/>
  <c r="H34" i="45"/>
  <c r="I34" i="45"/>
  <c r="J34" i="45"/>
  <c r="K34" i="45"/>
  <c r="C34" i="45" s="1"/>
  <c r="L34" i="45"/>
  <c r="D34" i="45" s="1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C35" i="45"/>
  <c r="D35" i="45"/>
  <c r="C36" i="45"/>
  <c r="D36" i="45"/>
  <c r="C37" i="45"/>
  <c r="D37" i="45"/>
  <c r="C38" i="45"/>
  <c r="D38" i="45"/>
  <c r="C39" i="45"/>
  <c r="D39" i="45"/>
  <c r="C40" i="45"/>
  <c r="D40" i="45"/>
  <c r="C41" i="45"/>
  <c r="D41" i="45"/>
  <c r="E42" i="45"/>
  <c r="F42" i="45"/>
  <c r="G42" i="45"/>
  <c r="C42" i="45" s="1"/>
  <c r="H42" i="45"/>
  <c r="I42" i="45"/>
  <c r="J42" i="45"/>
  <c r="D42" i="45" s="1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AE42" i="45"/>
  <c r="AF42" i="45"/>
  <c r="AG42" i="45"/>
  <c r="AH42" i="45"/>
  <c r="AI42" i="45"/>
  <c r="AJ42" i="45"/>
  <c r="AK42" i="45"/>
  <c r="AL42" i="45"/>
  <c r="AM42" i="45"/>
  <c r="AN42" i="45"/>
  <c r="AO42" i="45"/>
  <c r="AP42" i="45"/>
  <c r="AQ42" i="45"/>
  <c r="AR42" i="45"/>
  <c r="AS42" i="45"/>
  <c r="AT42" i="45"/>
  <c r="AU42" i="45"/>
  <c r="AV42" i="45"/>
  <c r="AW42" i="45"/>
  <c r="AX42" i="45"/>
  <c r="AY42" i="45"/>
  <c r="AZ42" i="45"/>
  <c r="BA42" i="45"/>
  <c r="BB42" i="45"/>
  <c r="C43" i="45"/>
  <c r="D43" i="45"/>
  <c r="C44" i="45"/>
  <c r="D44" i="45"/>
  <c r="C45" i="45"/>
  <c r="D45" i="45"/>
  <c r="C46" i="45"/>
  <c r="D46" i="45"/>
  <c r="C47" i="45"/>
  <c r="D47" i="45"/>
  <c r="C48" i="45"/>
  <c r="D48" i="45"/>
  <c r="C49" i="45"/>
  <c r="D49" i="45"/>
  <c r="C50" i="45"/>
  <c r="D50" i="45"/>
  <c r="C51" i="45"/>
  <c r="D51" i="45"/>
  <c r="C52" i="45"/>
  <c r="D52" i="45"/>
  <c r="C53" i="45"/>
  <c r="D53" i="45"/>
  <c r="E54" i="45"/>
  <c r="C54" i="45" s="1"/>
  <c r="F54" i="45"/>
  <c r="D54" i="45" s="1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AD54" i="45"/>
  <c r="AE54" i="45"/>
  <c r="AF54" i="45"/>
  <c r="AG54" i="45"/>
  <c r="AH54" i="45"/>
  <c r="AI54" i="45"/>
  <c r="AJ54" i="45"/>
  <c r="AK54" i="45"/>
  <c r="AL54" i="45"/>
  <c r="AM54" i="45"/>
  <c r="AN54" i="45"/>
  <c r="AO54" i="45"/>
  <c r="AP54" i="45"/>
  <c r="AQ54" i="45"/>
  <c r="AR54" i="45"/>
  <c r="AS54" i="45"/>
  <c r="AT54" i="45"/>
  <c r="AU54" i="45"/>
  <c r="AV54" i="45"/>
  <c r="AW54" i="45"/>
  <c r="AX54" i="45"/>
  <c r="AY54" i="45"/>
  <c r="AZ54" i="45"/>
  <c r="BA54" i="45"/>
  <c r="BB54" i="45"/>
  <c r="C55" i="45"/>
  <c r="D55" i="45"/>
  <c r="C56" i="45"/>
  <c r="D56" i="45"/>
  <c r="C57" i="45"/>
  <c r="D57" i="45"/>
  <c r="C58" i="45"/>
  <c r="D58" i="45"/>
  <c r="C59" i="45"/>
  <c r="D59" i="45"/>
  <c r="C60" i="45"/>
  <c r="D60" i="45"/>
  <c r="C61" i="45"/>
  <c r="D61" i="45"/>
  <c r="C62" i="45"/>
  <c r="D62" i="45"/>
  <c r="C63" i="45"/>
  <c r="D63" i="45"/>
  <c r="C64" i="45"/>
  <c r="D64" i="45"/>
  <c r="C65" i="45"/>
  <c r="D65" i="45"/>
  <c r="C66" i="45"/>
  <c r="D66" i="45"/>
  <c r="C67" i="45"/>
  <c r="D67" i="45"/>
  <c r="E68" i="45"/>
  <c r="F68" i="45"/>
  <c r="G68" i="45"/>
  <c r="C68" i="45" s="1"/>
  <c r="H68" i="45"/>
  <c r="I68" i="45"/>
  <c r="J68" i="45"/>
  <c r="D68" i="45" s="1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AD68" i="45"/>
  <c r="AE68" i="45"/>
  <c r="AF68" i="45"/>
  <c r="AG68" i="45"/>
  <c r="AH68" i="45"/>
  <c r="AI68" i="45"/>
  <c r="AJ68" i="45"/>
  <c r="AK68" i="45"/>
  <c r="AL68" i="45"/>
  <c r="AM68" i="45"/>
  <c r="AN68" i="45"/>
  <c r="AO68" i="45"/>
  <c r="AP68" i="45"/>
  <c r="AQ68" i="45"/>
  <c r="AR68" i="45"/>
  <c r="AS68" i="45"/>
  <c r="AT68" i="45"/>
  <c r="AU68" i="45"/>
  <c r="AV68" i="45"/>
  <c r="AW68" i="45"/>
  <c r="AX68" i="45"/>
  <c r="AY68" i="45"/>
  <c r="AZ68" i="45"/>
  <c r="BA68" i="45"/>
  <c r="BB68" i="45"/>
  <c r="C69" i="45"/>
  <c r="D69" i="45"/>
  <c r="C70" i="45"/>
  <c r="D70" i="45"/>
  <c r="C71" i="45"/>
  <c r="D71" i="45"/>
  <c r="C72" i="45"/>
  <c r="D72" i="45"/>
  <c r="C73" i="45"/>
  <c r="D73" i="45"/>
  <c r="C74" i="45"/>
  <c r="D74" i="45"/>
  <c r="C75" i="45"/>
  <c r="D75" i="45"/>
  <c r="C76" i="45"/>
  <c r="D76" i="45"/>
  <c r="C77" i="45"/>
  <c r="D77" i="45"/>
  <c r="C78" i="45"/>
  <c r="D78" i="45"/>
  <c r="C79" i="45"/>
  <c r="D79" i="45"/>
  <c r="C80" i="45"/>
  <c r="D80" i="45"/>
  <c r="C81" i="45"/>
  <c r="D81" i="45"/>
  <c r="E82" i="45"/>
  <c r="F82" i="45"/>
  <c r="G82" i="45"/>
  <c r="H82" i="45"/>
  <c r="I82" i="45"/>
  <c r="J82" i="45"/>
  <c r="K82" i="45"/>
  <c r="C82" i="45" s="1"/>
  <c r="L82" i="45"/>
  <c r="D82" i="45" s="1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C83" i="45"/>
  <c r="D83" i="45"/>
  <c r="C84" i="45"/>
  <c r="D84" i="45"/>
  <c r="C85" i="45"/>
  <c r="D85" i="45"/>
  <c r="C86" i="45"/>
  <c r="D86" i="45"/>
  <c r="C87" i="45"/>
  <c r="D87" i="45"/>
  <c r="C88" i="45"/>
  <c r="D88" i="45"/>
  <c r="C89" i="45"/>
  <c r="D89" i="45"/>
  <c r="C90" i="45"/>
  <c r="D90" i="45"/>
  <c r="J10" i="44"/>
  <c r="R10" i="44"/>
  <c r="Z10" i="44"/>
  <c r="AH10" i="44"/>
  <c r="AP10" i="44"/>
  <c r="AX10" i="44"/>
  <c r="E11" i="44"/>
  <c r="F11" i="44"/>
  <c r="F10" i="44" s="1"/>
  <c r="G11" i="44"/>
  <c r="G10" i="44" s="1"/>
  <c r="H11" i="44"/>
  <c r="H10" i="44" s="1"/>
  <c r="I11" i="44"/>
  <c r="I10" i="44" s="1"/>
  <c r="J11" i="44"/>
  <c r="K11" i="44"/>
  <c r="K10" i="44" s="1"/>
  <c r="L11" i="44"/>
  <c r="M11" i="44"/>
  <c r="N11" i="44"/>
  <c r="N10" i="44" s="1"/>
  <c r="O11" i="44"/>
  <c r="O10" i="44" s="1"/>
  <c r="P11" i="44"/>
  <c r="P10" i="44" s="1"/>
  <c r="Q11" i="44"/>
  <c r="Q10" i="44" s="1"/>
  <c r="R11" i="44"/>
  <c r="S11" i="44"/>
  <c r="S10" i="44" s="1"/>
  <c r="T11" i="44"/>
  <c r="U11" i="44"/>
  <c r="V11" i="44"/>
  <c r="V10" i="44" s="1"/>
  <c r="W11" i="44"/>
  <c r="W10" i="44" s="1"/>
  <c r="X11" i="44"/>
  <c r="X10" i="44" s="1"/>
  <c r="Y11" i="44"/>
  <c r="Y10" i="44" s="1"/>
  <c r="Z11" i="44"/>
  <c r="AA11" i="44"/>
  <c r="AA10" i="44" s="1"/>
  <c r="AB11" i="44"/>
  <c r="AC11" i="44"/>
  <c r="AD11" i="44"/>
  <c r="AD10" i="44" s="1"/>
  <c r="AE11" i="44"/>
  <c r="AE10" i="44" s="1"/>
  <c r="AF11" i="44"/>
  <c r="AF10" i="44" s="1"/>
  <c r="AG11" i="44"/>
  <c r="AG10" i="44" s="1"/>
  <c r="AH11" i="44"/>
  <c r="AI11" i="44"/>
  <c r="AI10" i="44" s="1"/>
  <c r="AJ11" i="44"/>
  <c r="AK11" i="44"/>
  <c r="AL11" i="44"/>
  <c r="AL10" i="44" s="1"/>
  <c r="AM11" i="44"/>
  <c r="AM10" i="44" s="1"/>
  <c r="AN11" i="44"/>
  <c r="AN10" i="44" s="1"/>
  <c r="AO11" i="44"/>
  <c r="AO10" i="44" s="1"/>
  <c r="AP11" i="44"/>
  <c r="AQ11" i="44"/>
  <c r="AQ10" i="44" s="1"/>
  <c r="AR11" i="44"/>
  <c r="AS11" i="44"/>
  <c r="AT11" i="44"/>
  <c r="AT10" i="44" s="1"/>
  <c r="AU11" i="44"/>
  <c r="AU10" i="44" s="1"/>
  <c r="AV11" i="44"/>
  <c r="AV10" i="44" s="1"/>
  <c r="AW11" i="44"/>
  <c r="AW10" i="44" s="1"/>
  <c r="AX11" i="44"/>
  <c r="AY11" i="44"/>
  <c r="AY10" i="44" s="1"/>
  <c r="AZ11" i="44"/>
  <c r="BA11" i="44"/>
  <c r="BB11" i="44"/>
  <c r="BB10" i="44" s="1"/>
  <c r="C12" i="44"/>
  <c r="D12" i="44"/>
  <c r="C13" i="44"/>
  <c r="D13" i="44"/>
  <c r="C14" i="44"/>
  <c r="D14" i="44"/>
  <c r="C15" i="44"/>
  <c r="D15" i="44"/>
  <c r="E16" i="44"/>
  <c r="C16" i="44" s="1"/>
  <c r="F16" i="44"/>
  <c r="G16" i="44"/>
  <c r="I16" i="44"/>
  <c r="J16" i="44"/>
  <c r="K16" i="44"/>
  <c r="L16" i="44"/>
  <c r="L10" i="44" s="1"/>
  <c r="M16" i="44"/>
  <c r="M10" i="44" s="1"/>
  <c r="N16" i="44"/>
  <c r="O16" i="44"/>
  <c r="P16" i="44"/>
  <c r="Q16" i="44"/>
  <c r="R16" i="44"/>
  <c r="S16" i="44"/>
  <c r="T16" i="44"/>
  <c r="T10" i="44" s="1"/>
  <c r="U16" i="44"/>
  <c r="U10" i="44" s="1"/>
  <c r="V16" i="44"/>
  <c r="D16" i="44" s="1"/>
  <c r="W16" i="44"/>
  <c r="X16" i="44"/>
  <c r="Y16" i="44"/>
  <c r="Z16" i="44"/>
  <c r="AA16" i="44"/>
  <c r="AB16" i="44"/>
  <c r="AB10" i="44" s="1"/>
  <c r="AC16" i="44"/>
  <c r="AC10" i="44" s="1"/>
  <c r="AD16" i="44"/>
  <c r="AE16" i="44"/>
  <c r="AF16" i="44"/>
  <c r="AG16" i="44"/>
  <c r="AH16" i="44"/>
  <c r="AI16" i="44"/>
  <c r="AJ16" i="44"/>
  <c r="AJ10" i="44" s="1"/>
  <c r="AK16" i="44"/>
  <c r="AK10" i="44" s="1"/>
  <c r="AL16" i="44"/>
  <c r="AM16" i="44"/>
  <c r="AN16" i="44"/>
  <c r="AO16" i="44"/>
  <c r="AP16" i="44"/>
  <c r="AQ16" i="44"/>
  <c r="AR16" i="44"/>
  <c r="AR10" i="44" s="1"/>
  <c r="AS16" i="44"/>
  <c r="AS10" i="44" s="1"/>
  <c r="AT16" i="44"/>
  <c r="AU16" i="44"/>
  <c r="AV16" i="44"/>
  <c r="AW16" i="44"/>
  <c r="AX16" i="44"/>
  <c r="AY16" i="44"/>
  <c r="AZ16" i="44"/>
  <c r="AZ10" i="44" s="1"/>
  <c r="BA16" i="44"/>
  <c r="BA10" i="44" s="1"/>
  <c r="BB16" i="44"/>
  <c r="C17" i="44"/>
  <c r="D17" i="44"/>
  <c r="C18" i="44"/>
  <c r="D18" i="44"/>
  <c r="C19" i="44"/>
  <c r="D19" i="44"/>
  <c r="C20" i="44"/>
  <c r="D20" i="44"/>
  <c r="C21" i="44"/>
  <c r="D21" i="44"/>
  <c r="C22" i="44"/>
  <c r="D22" i="44"/>
  <c r="C23" i="44"/>
  <c r="D23" i="44"/>
  <c r="E24" i="44"/>
  <c r="F24" i="44"/>
  <c r="G24" i="44"/>
  <c r="H24" i="44"/>
  <c r="I24" i="44"/>
  <c r="C24" i="44" s="1"/>
  <c r="J24" i="44"/>
  <c r="K24" i="44"/>
  <c r="L24" i="44"/>
  <c r="D24" i="44" s="1"/>
  <c r="M24" i="44"/>
  <c r="N24" i="44"/>
  <c r="O24" i="44"/>
  <c r="P24" i="44"/>
  <c r="Q24" i="44"/>
  <c r="R24" i="44"/>
  <c r="S24" i="44"/>
  <c r="T24" i="44"/>
  <c r="U24" i="44"/>
  <c r="V24" i="44"/>
  <c r="W24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AO24" i="44"/>
  <c r="AP24" i="44"/>
  <c r="AQ24" i="44"/>
  <c r="AR24" i="44"/>
  <c r="AS24" i="44"/>
  <c r="AT24" i="44"/>
  <c r="AU24" i="44"/>
  <c r="AV24" i="44"/>
  <c r="AW24" i="44"/>
  <c r="AX24" i="44"/>
  <c r="AY24" i="44"/>
  <c r="AZ24" i="44"/>
  <c r="BA24" i="44"/>
  <c r="BB24" i="44"/>
  <c r="C25" i="44"/>
  <c r="D25" i="44"/>
  <c r="C26" i="44"/>
  <c r="D26" i="44"/>
  <c r="C27" i="44"/>
  <c r="D27" i="44"/>
  <c r="C28" i="44"/>
  <c r="D28" i="44"/>
  <c r="C29" i="44"/>
  <c r="D29" i="44"/>
  <c r="C30" i="44"/>
  <c r="D30" i="44"/>
  <c r="C31" i="44"/>
  <c r="D31" i="44"/>
  <c r="C32" i="44"/>
  <c r="D32" i="44"/>
  <c r="C33" i="44"/>
  <c r="D33" i="44"/>
  <c r="E34" i="44"/>
  <c r="F34" i="44"/>
  <c r="D34" i="44" s="1"/>
  <c r="G34" i="44"/>
  <c r="H34" i="44"/>
  <c r="I34" i="44"/>
  <c r="J34" i="44"/>
  <c r="K34" i="44"/>
  <c r="C34" i="44" s="1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C35" i="44"/>
  <c r="D35" i="44"/>
  <c r="C36" i="44"/>
  <c r="D36" i="44"/>
  <c r="C37" i="44"/>
  <c r="D37" i="44"/>
  <c r="C38" i="44"/>
  <c r="D38" i="44"/>
  <c r="C39" i="44"/>
  <c r="D39" i="44"/>
  <c r="C40" i="44"/>
  <c r="D40" i="44"/>
  <c r="C41" i="44"/>
  <c r="D41" i="44"/>
  <c r="E42" i="44"/>
  <c r="F42" i="44"/>
  <c r="G42" i="44"/>
  <c r="H42" i="44"/>
  <c r="I42" i="44"/>
  <c r="C42" i="44" s="1"/>
  <c r="J42" i="44"/>
  <c r="K42" i="44"/>
  <c r="L42" i="44"/>
  <c r="D42" i="44" s="1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AE42" i="44"/>
  <c r="AF42" i="44"/>
  <c r="AG42" i="44"/>
  <c r="AH42" i="44"/>
  <c r="AI42" i="44"/>
  <c r="AJ42" i="44"/>
  <c r="AK42" i="44"/>
  <c r="AL42" i="44"/>
  <c r="AM42" i="44"/>
  <c r="AN42" i="44"/>
  <c r="AO42" i="44"/>
  <c r="AP42" i="44"/>
  <c r="AQ42" i="44"/>
  <c r="AR42" i="44"/>
  <c r="AS42" i="44"/>
  <c r="AT42" i="44"/>
  <c r="AU42" i="44"/>
  <c r="AV42" i="44"/>
  <c r="AW42" i="44"/>
  <c r="AX42" i="44"/>
  <c r="AY42" i="44"/>
  <c r="AZ42" i="44"/>
  <c r="BA42" i="44"/>
  <c r="BB42" i="44"/>
  <c r="C43" i="44"/>
  <c r="D43" i="44"/>
  <c r="C44" i="44"/>
  <c r="D44" i="44"/>
  <c r="C45" i="44"/>
  <c r="D45" i="44"/>
  <c r="C46" i="44"/>
  <c r="D46" i="44"/>
  <c r="C47" i="44"/>
  <c r="D47" i="44"/>
  <c r="C48" i="44"/>
  <c r="D48" i="44"/>
  <c r="C49" i="44"/>
  <c r="D49" i="44"/>
  <c r="C50" i="44"/>
  <c r="D50" i="44"/>
  <c r="C51" i="44"/>
  <c r="D51" i="44"/>
  <c r="C52" i="44"/>
  <c r="D52" i="44"/>
  <c r="C53" i="44"/>
  <c r="D53" i="44"/>
  <c r="E54" i="44"/>
  <c r="C54" i="44" s="1"/>
  <c r="F54" i="44"/>
  <c r="G54" i="44"/>
  <c r="H54" i="44"/>
  <c r="D54" i="44" s="1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AD54" i="44"/>
  <c r="AE54" i="44"/>
  <c r="AF54" i="44"/>
  <c r="AG54" i="44"/>
  <c r="AH54" i="44"/>
  <c r="AI54" i="44"/>
  <c r="AJ54" i="44"/>
  <c r="AK54" i="44"/>
  <c r="AL54" i="44"/>
  <c r="AM54" i="44"/>
  <c r="AN54" i="44"/>
  <c r="AO54" i="44"/>
  <c r="AP54" i="44"/>
  <c r="AQ54" i="44"/>
  <c r="AR54" i="44"/>
  <c r="AS54" i="44"/>
  <c r="AT54" i="44"/>
  <c r="AU54" i="44"/>
  <c r="AV54" i="44"/>
  <c r="AW54" i="44"/>
  <c r="AX54" i="44"/>
  <c r="AY54" i="44"/>
  <c r="AZ54" i="44"/>
  <c r="BA54" i="44"/>
  <c r="BB54" i="44"/>
  <c r="C55" i="44"/>
  <c r="D55" i="44"/>
  <c r="C56" i="44"/>
  <c r="D56" i="44"/>
  <c r="C57" i="44"/>
  <c r="D57" i="44"/>
  <c r="C58" i="44"/>
  <c r="D58" i="44"/>
  <c r="C59" i="44"/>
  <c r="D59" i="44"/>
  <c r="C60" i="44"/>
  <c r="D60" i="44"/>
  <c r="C61" i="44"/>
  <c r="D61" i="44"/>
  <c r="C62" i="44"/>
  <c r="D62" i="44"/>
  <c r="C63" i="44"/>
  <c r="D63" i="44"/>
  <c r="C64" i="44"/>
  <c r="D64" i="44"/>
  <c r="C65" i="44"/>
  <c r="D65" i="44"/>
  <c r="C66" i="44"/>
  <c r="D66" i="44"/>
  <c r="C67" i="44"/>
  <c r="D67" i="44"/>
  <c r="E68" i="44"/>
  <c r="F68" i="44"/>
  <c r="G68" i="44"/>
  <c r="H68" i="44"/>
  <c r="I68" i="44"/>
  <c r="C68" i="44" s="1"/>
  <c r="J68" i="44"/>
  <c r="K68" i="44"/>
  <c r="L68" i="44"/>
  <c r="D68" i="44" s="1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C69" i="44"/>
  <c r="D69" i="44"/>
  <c r="C70" i="44"/>
  <c r="D70" i="44"/>
  <c r="C71" i="44"/>
  <c r="D71" i="44"/>
  <c r="C72" i="44"/>
  <c r="D72" i="44"/>
  <c r="C73" i="44"/>
  <c r="D73" i="44"/>
  <c r="C74" i="44"/>
  <c r="D74" i="44"/>
  <c r="C75" i="44"/>
  <c r="D75" i="44"/>
  <c r="C76" i="44"/>
  <c r="D76" i="44"/>
  <c r="C77" i="44"/>
  <c r="D77" i="44"/>
  <c r="C78" i="44"/>
  <c r="D78" i="44"/>
  <c r="C79" i="44"/>
  <c r="D79" i="44"/>
  <c r="C80" i="44"/>
  <c r="D80" i="44"/>
  <c r="C81" i="44"/>
  <c r="D81" i="44"/>
  <c r="E82" i="44"/>
  <c r="F82" i="44"/>
  <c r="D82" i="44" s="1"/>
  <c r="G82" i="44"/>
  <c r="H82" i="44"/>
  <c r="I82" i="44"/>
  <c r="J82" i="44"/>
  <c r="K82" i="44"/>
  <c r="C82" i="44" s="1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C83" i="44"/>
  <c r="D83" i="44"/>
  <c r="C84" i="44"/>
  <c r="D84" i="44"/>
  <c r="C85" i="44"/>
  <c r="D85" i="44"/>
  <c r="C86" i="44"/>
  <c r="D86" i="44"/>
  <c r="C87" i="44"/>
  <c r="D87" i="44"/>
  <c r="C88" i="44"/>
  <c r="D88" i="44"/>
  <c r="C89" i="44"/>
  <c r="D89" i="44"/>
  <c r="C90" i="44"/>
  <c r="D90" i="44"/>
  <c r="J10" i="43"/>
  <c r="R10" i="43"/>
  <c r="Z10" i="43"/>
  <c r="AH10" i="43"/>
  <c r="AP10" i="43"/>
  <c r="AX10" i="43"/>
  <c r="E11" i="43"/>
  <c r="F11" i="43"/>
  <c r="F10" i="43" s="1"/>
  <c r="G11" i="43"/>
  <c r="G10" i="43" s="1"/>
  <c r="H11" i="43"/>
  <c r="H10" i="43" s="1"/>
  <c r="I11" i="43"/>
  <c r="I10" i="43" s="1"/>
  <c r="J11" i="43"/>
  <c r="K11" i="43"/>
  <c r="K10" i="43" s="1"/>
  <c r="L11" i="43"/>
  <c r="M11" i="43"/>
  <c r="N11" i="43"/>
  <c r="N10" i="43" s="1"/>
  <c r="O11" i="43"/>
  <c r="O10" i="43" s="1"/>
  <c r="P11" i="43"/>
  <c r="P10" i="43" s="1"/>
  <c r="Q11" i="43"/>
  <c r="Q10" i="43" s="1"/>
  <c r="R11" i="43"/>
  <c r="S11" i="43"/>
  <c r="S10" i="43" s="1"/>
  <c r="T11" i="43"/>
  <c r="U11" i="43"/>
  <c r="V11" i="43"/>
  <c r="V10" i="43" s="1"/>
  <c r="W11" i="43"/>
  <c r="W10" i="43" s="1"/>
  <c r="X11" i="43"/>
  <c r="X10" i="43" s="1"/>
  <c r="Y11" i="43"/>
  <c r="Y10" i="43" s="1"/>
  <c r="Z11" i="43"/>
  <c r="AA11" i="43"/>
  <c r="AA10" i="43" s="1"/>
  <c r="AB11" i="43"/>
  <c r="AC11" i="43"/>
  <c r="AD11" i="43"/>
  <c r="AD10" i="43" s="1"/>
  <c r="AE11" i="43"/>
  <c r="AE10" i="43" s="1"/>
  <c r="AF11" i="43"/>
  <c r="AF10" i="43" s="1"/>
  <c r="AG11" i="43"/>
  <c r="AG10" i="43" s="1"/>
  <c r="AH11" i="43"/>
  <c r="AI11" i="43"/>
  <c r="AI10" i="43" s="1"/>
  <c r="AJ11" i="43"/>
  <c r="AK11" i="43"/>
  <c r="AL11" i="43"/>
  <c r="AL10" i="43" s="1"/>
  <c r="AM11" i="43"/>
  <c r="AM10" i="43" s="1"/>
  <c r="AN11" i="43"/>
  <c r="AN10" i="43" s="1"/>
  <c r="AO11" i="43"/>
  <c r="AO10" i="43" s="1"/>
  <c r="AP11" i="43"/>
  <c r="AQ11" i="43"/>
  <c r="AQ10" i="43" s="1"/>
  <c r="AR11" i="43"/>
  <c r="AS11" i="43"/>
  <c r="AT11" i="43"/>
  <c r="AT10" i="43" s="1"/>
  <c r="AU11" i="43"/>
  <c r="AU10" i="43" s="1"/>
  <c r="AV11" i="43"/>
  <c r="AV10" i="43" s="1"/>
  <c r="AW11" i="43"/>
  <c r="AW10" i="43" s="1"/>
  <c r="AX11" i="43"/>
  <c r="AY11" i="43"/>
  <c r="AY10" i="43" s="1"/>
  <c r="AZ11" i="43"/>
  <c r="BA11" i="43"/>
  <c r="BB11" i="43"/>
  <c r="BB10" i="43" s="1"/>
  <c r="C12" i="43"/>
  <c r="D12" i="43"/>
  <c r="C13" i="43"/>
  <c r="D13" i="43"/>
  <c r="C14" i="43"/>
  <c r="D14" i="43"/>
  <c r="C15" i="43"/>
  <c r="D15" i="43"/>
  <c r="E16" i="43"/>
  <c r="C16" i="43" s="1"/>
  <c r="F16" i="43"/>
  <c r="G16" i="43"/>
  <c r="I16" i="43"/>
  <c r="J16" i="43"/>
  <c r="K16" i="43"/>
  <c r="L16" i="43"/>
  <c r="M16" i="43"/>
  <c r="M10" i="43" s="1"/>
  <c r="N16" i="43"/>
  <c r="O16" i="43"/>
  <c r="P16" i="43"/>
  <c r="Q16" i="43"/>
  <c r="R16" i="43"/>
  <c r="S16" i="43"/>
  <c r="T16" i="43"/>
  <c r="U16" i="43"/>
  <c r="U10" i="43" s="1"/>
  <c r="V16" i="43"/>
  <c r="D16" i="43" s="1"/>
  <c r="W16" i="43"/>
  <c r="X16" i="43"/>
  <c r="Y16" i="43"/>
  <c r="Z16" i="43"/>
  <c r="AA16" i="43"/>
  <c r="AB16" i="43"/>
  <c r="AC16" i="43"/>
  <c r="AC10" i="43" s="1"/>
  <c r="AD16" i="43"/>
  <c r="AE16" i="43"/>
  <c r="AF16" i="43"/>
  <c r="AG16" i="43"/>
  <c r="AH16" i="43"/>
  <c r="AI16" i="43"/>
  <c r="AJ16" i="43"/>
  <c r="AK16" i="43"/>
  <c r="AK10" i="43" s="1"/>
  <c r="AL16" i="43"/>
  <c r="AM16" i="43"/>
  <c r="AN16" i="43"/>
  <c r="AO16" i="43"/>
  <c r="AP16" i="43"/>
  <c r="AQ16" i="43"/>
  <c r="AR16" i="43"/>
  <c r="AS16" i="43"/>
  <c r="AS10" i="43" s="1"/>
  <c r="AT16" i="43"/>
  <c r="AU16" i="43"/>
  <c r="AV16" i="43"/>
  <c r="AW16" i="43"/>
  <c r="AX16" i="43"/>
  <c r="AY16" i="43"/>
  <c r="AZ16" i="43"/>
  <c r="BA16" i="43"/>
  <c r="BA10" i="43" s="1"/>
  <c r="BB16" i="43"/>
  <c r="C17" i="43"/>
  <c r="D17" i="43"/>
  <c r="C18" i="43"/>
  <c r="D18" i="43"/>
  <c r="C19" i="43"/>
  <c r="D19" i="43"/>
  <c r="C20" i="43"/>
  <c r="D20" i="43"/>
  <c r="C21" i="43"/>
  <c r="D21" i="43"/>
  <c r="C22" i="43"/>
  <c r="D22" i="43"/>
  <c r="C23" i="43"/>
  <c r="D23" i="43"/>
  <c r="E24" i="43"/>
  <c r="F24" i="43"/>
  <c r="G24" i="43"/>
  <c r="H24" i="43"/>
  <c r="I24" i="43"/>
  <c r="C24" i="43" s="1"/>
  <c r="J24" i="43"/>
  <c r="K24" i="43"/>
  <c r="L24" i="43"/>
  <c r="L10" i="43" s="1"/>
  <c r="M24" i="43"/>
  <c r="N24" i="43"/>
  <c r="O24" i="43"/>
  <c r="P24" i="43"/>
  <c r="Q24" i="43"/>
  <c r="R24" i="43"/>
  <c r="S24" i="43"/>
  <c r="T24" i="43"/>
  <c r="T10" i="43" s="1"/>
  <c r="U24" i="43"/>
  <c r="V24" i="43"/>
  <c r="W24" i="43"/>
  <c r="X24" i="43"/>
  <c r="Y24" i="43"/>
  <c r="Z24" i="43"/>
  <c r="AA24" i="43"/>
  <c r="AB24" i="43"/>
  <c r="AB10" i="43" s="1"/>
  <c r="AC24" i="43"/>
  <c r="AD24" i="43"/>
  <c r="AE24" i="43"/>
  <c r="AF24" i="43"/>
  <c r="AG24" i="43"/>
  <c r="AH24" i="43"/>
  <c r="AI24" i="43"/>
  <c r="AJ24" i="43"/>
  <c r="AJ10" i="43" s="1"/>
  <c r="AK24" i="43"/>
  <c r="AL24" i="43"/>
  <c r="AM24" i="43"/>
  <c r="AN24" i="43"/>
  <c r="AO24" i="43"/>
  <c r="AP24" i="43"/>
  <c r="AQ24" i="43"/>
  <c r="AR24" i="43"/>
  <c r="AR10" i="43" s="1"/>
  <c r="AS24" i="43"/>
  <c r="AT24" i="43"/>
  <c r="AU24" i="43"/>
  <c r="AV24" i="43"/>
  <c r="AW24" i="43"/>
  <c r="AX24" i="43"/>
  <c r="AY24" i="43"/>
  <c r="AZ24" i="43"/>
  <c r="AZ10" i="43" s="1"/>
  <c r="BA24" i="43"/>
  <c r="BB24" i="43"/>
  <c r="C25" i="43"/>
  <c r="D25" i="43"/>
  <c r="C26" i="43"/>
  <c r="D26" i="43"/>
  <c r="C27" i="43"/>
  <c r="D27" i="43"/>
  <c r="C28" i="43"/>
  <c r="D28" i="43"/>
  <c r="C29" i="43"/>
  <c r="D29" i="43"/>
  <c r="C30" i="43"/>
  <c r="D30" i="43"/>
  <c r="C31" i="43"/>
  <c r="D31" i="43"/>
  <c r="C32" i="43"/>
  <c r="D32" i="43"/>
  <c r="C33" i="43"/>
  <c r="D33" i="43"/>
  <c r="E34" i="43"/>
  <c r="F34" i="43"/>
  <c r="D34" i="43" s="1"/>
  <c r="G34" i="43"/>
  <c r="H34" i="43"/>
  <c r="I34" i="43"/>
  <c r="J34" i="43"/>
  <c r="K34" i="43"/>
  <c r="C34" i="43" s="1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C35" i="43"/>
  <c r="D35" i="43"/>
  <c r="C36" i="43"/>
  <c r="D36" i="43"/>
  <c r="C37" i="43"/>
  <c r="D37" i="43"/>
  <c r="C38" i="43"/>
  <c r="D38" i="43"/>
  <c r="C39" i="43"/>
  <c r="D39" i="43"/>
  <c r="C40" i="43"/>
  <c r="D40" i="43"/>
  <c r="C41" i="43"/>
  <c r="D41" i="43"/>
  <c r="E42" i="43"/>
  <c r="F42" i="43"/>
  <c r="G42" i="43"/>
  <c r="H42" i="43"/>
  <c r="I42" i="43"/>
  <c r="C42" i="43" s="1"/>
  <c r="J42" i="43"/>
  <c r="K42" i="43"/>
  <c r="L42" i="43"/>
  <c r="D42" i="43" s="1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AP42" i="43"/>
  <c r="AQ42" i="43"/>
  <c r="AR42" i="43"/>
  <c r="AS42" i="43"/>
  <c r="AT42" i="43"/>
  <c r="AU42" i="43"/>
  <c r="AV42" i="43"/>
  <c r="AW42" i="43"/>
  <c r="AX42" i="43"/>
  <c r="AY42" i="43"/>
  <c r="AZ42" i="43"/>
  <c r="BA42" i="43"/>
  <c r="BB42" i="43"/>
  <c r="C43" i="43"/>
  <c r="D43" i="43"/>
  <c r="C44" i="43"/>
  <c r="D44" i="43"/>
  <c r="C45" i="43"/>
  <c r="D45" i="43"/>
  <c r="C46" i="43"/>
  <c r="D46" i="43"/>
  <c r="C47" i="43"/>
  <c r="D47" i="43"/>
  <c r="C48" i="43"/>
  <c r="D48" i="43"/>
  <c r="C49" i="43"/>
  <c r="D49" i="43"/>
  <c r="C50" i="43"/>
  <c r="D50" i="43"/>
  <c r="C51" i="43"/>
  <c r="D51" i="43"/>
  <c r="C52" i="43"/>
  <c r="D52" i="43"/>
  <c r="C53" i="43"/>
  <c r="D53" i="43"/>
  <c r="E54" i="43"/>
  <c r="C54" i="43" s="1"/>
  <c r="F54" i="43"/>
  <c r="G54" i="43"/>
  <c r="H54" i="43"/>
  <c r="D54" i="43" s="1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AZ54" i="43"/>
  <c r="BA54" i="43"/>
  <c r="BB54" i="43"/>
  <c r="C55" i="43"/>
  <c r="D55" i="43"/>
  <c r="C56" i="43"/>
  <c r="D56" i="43"/>
  <c r="C57" i="43"/>
  <c r="D57" i="43"/>
  <c r="C58" i="43"/>
  <c r="D58" i="43"/>
  <c r="C59" i="43"/>
  <c r="D59" i="43"/>
  <c r="C60" i="43"/>
  <c r="D60" i="43"/>
  <c r="C61" i="43"/>
  <c r="D61" i="43"/>
  <c r="C62" i="43"/>
  <c r="D62" i="43"/>
  <c r="C63" i="43"/>
  <c r="D63" i="43"/>
  <c r="C64" i="43"/>
  <c r="D64" i="43"/>
  <c r="C65" i="43"/>
  <c r="D65" i="43"/>
  <c r="C66" i="43"/>
  <c r="D66" i="43"/>
  <c r="C67" i="43"/>
  <c r="D67" i="43"/>
  <c r="E68" i="43"/>
  <c r="F68" i="43"/>
  <c r="G68" i="43"/>
  <c r="H68" i="43"/>
  <c r="I68" i="43"/>
  <c r="C68" i="43" s="1"/>
  <c r="J68" i="43"/>
  <c r="K68" i="43"/>
  <c r="L68" i="43"/>
  <c r="D68" i="43" s="1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C69" i="43"/>
  <c r="D69" i="43"/>
  <c r="C70" i="43"/>
  <c r="D70" i="43"/>
  <c r="C71" i="43"/>
  <c r="D71" i="43"/>
  <c r="C72" i="43"/>
  <c r="D72" i="43"/>
  <c r="C73" i="43"/>
  <c r="D73" i="43"/>
  <c r="C74" i="43"/>
  <c r="D74" i="43"/>
  <c r="C75" i="43"/>
  <c r="D75" i="43"/>
  <c r="C76" i="43"/>
  <c r="D76" i="43"/>
  <c r="C77" i="43"/>
  <c r="D77" i="43"/>
  <c r="C78" i="43"/>
  <c r="D78" i="43"/>
  <c r="C79" i="43"/>
  <c r="D79" i="43"/>
  <c r="C80" i="43"/>
  <c r="D80" i="43"/>
  <c r="C81" i="43"/>
  <c r="D81" i="43"/>
  <c r="E82" i="43"/>
  <c r="F82" i="43"/>
  <c r="D82" i="43" s="1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C82" i="43" s="1"/>
  <c r="AZ82" i="43"/>
  <c r="BA82" i="43"/>
  <c r="BB82" i="43"/>
  <c r="C83" i="43"/>
  <c r="D83" i="43"/>
  <c r="C84" i="43"/>
  <c r="D84" i="43"/>
  <c r="C85" i="43"/>
  <c r="D85" i="43"/>
  <c r="C86" i="43"/>
  <c r="D86" i="43"/>
  <c r="C87" i="43"/>
  <c r="D87" i="43"/>
  <c r="C88" i="43"/>
  <c r="D88" i="43"/>
  <c r="C89" i="43"/>
  <c r="D89" i="43"/>
  <c r="C90" i="43"/>
  <c r="D90" i="43"/>
  <c r="J10" i="42"/>
  <c r="R10" i="42"/>
  <c r="Z10" i="42"/>
  <c r="AH10" i="42"/>
  <c r="AP10" i="42"/>
  <c r="AX10" i="42"/>
  <c r="E11" i="42"/>
  <c r="F11" i="42"/>
  <c r="F10" i="42" s="1"/>
  <c r="G11" i="42"/>
  <c r="G10" i="42" s="1"/>
  <c r="H11" i="42"/>
  <c r="H10" i="42" s="1"/>
  <c r="I11" i="42"/>
  <c r="I10" i="42" s="1"/>
  <c r="J11" i="42"/>
  <c r="K11" i="42"/>
  <c r="K10" i="42" s="1"/>
  <c r="L11" i="42"/>
  <c r="L10" i="42" s="1"/>
  <c r="M11" i="42"/>
  <c r="N11" i="42"/>
  <c r="N10" i="42" s="1"/>
  <c r="O11" i="42"/>
  <c r="O10" i="42" s="1"/>
  <c r="P11" i="42"/>
  <c r="P10" i="42" s="1"/>
  <c r="Q11" i="42"/>
  <c r="Q10" i="42" s="1"/>
  <c r="R11" i="42"/>
  <c r="S11" i="42"/>
  <c r="S10" i="42" s="1"/>
  <c r="T11" i="42"/>
  <c r="T10" i="42" s="1"/>
  <c r="U11" i="42"/>
  <c r="V11" i="42"/>
  <c r="V10" i="42" s="1"/>
  <c r="W11" i="42"/>
  <c r="W10" i="42" s="1"/>
  <c r="X11" i="42"/>
  <c r="X10" i="42" s="1"/>
  <c r="Y11" i="42"/>
  <c r="Y10" i="42" s="1"/>
  <c r="Z11" i="42"/>
  <c r="AA11" i="42"/>
  <c r="AA10" i="42" s="1"/>
  <c r="AB11" i="42"/>
  <c r="AB10" i="42" s="1"/>
  <c r="AC11" i="42"/>
  <c r="AD11" i="42"/>
  <c r="AD10" i="42" s="1"/>
  <c r="AE11" i="42"/>
  <c r="AE10" i="42" s="1"/>
  <c r="AF11" i="42"/>
  <c r="AF10" i="42" s="1"/>
  <c r="AG11" i="42"/>
  <c r="AG10" i="42" s="1"/>
  <c r="AH11" i="42"/>
  <c r="AI11" i="42"/>
  <c r="AI10" i="42" s="1"/>
  <c r="AJ11" i="42"/>
  <c r="AJ10" i="42" s="1"/>
  <c r="AK11" i="42"/>
  <c r="AL11" i="42"/>
  <c r="AL10" i="42" s="1"/>
  <c r="AM11" i="42"/>
  <c r="AM10" i="42" s="1"/>
  <c r="AN11" i="42"/>
  <c r="AN10" i="42" s="1"/>
  <c r="AO11" i="42"/>
  <c r="AO10" i="42" s="1"/>
  <c r="AP11" i="42"/>
  <c r="AQ11" i="42"/>
  <c r="AQ10" i="42" s="1"/>
  <c r="AR11" i="42"/>
  <c r="AR10" i="42" s="1"/>
  <c r="AS11" i="42"/>
  <c r="AT11" i="42"/>
  <c r="AT10" i="42" s="1"/>
  <c r="AU11" i="42"/>
  <c r="AU10" i="42" s="1"/>
  <c r="AV11" i="42"/>
  <c r="AV10" i="42" s="1"/>
  <c r="AW11" i="42"/>
  <c r="AW10" i="42" s="1"/>
  <c r="AX11" i="42"/>
  <c r="AY11" i="42"/>
  <c r="AY10" i="42" s="1"/>
  <c r="AZ11" i="42"/>
  <c r="AZ10" i="42" s="1"/>
  <c r="C12" i="42"/>
  <c r="D12" i="42"/>
  <c r="C13" i="42"/>
  <c r="D13" i="42"/>
  <c r="C14" i="42"/>
  <c r="D14" i="42"/>
  <c r="C15" i="42"/>
  <c r="D15" i="42"/>
  <c r="E16" i="42"/>
  <c r="C16" i="42" s="1"/>
  <c r="F16" i="42"/>
  <c r="D16" i="42" s="1"/>
  <c r="G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C17" i="42"/>
  <c r="D17" i="42"/>
  <c r="C18" i="42"/>
  <c r="D18" i="42"/>
  <c r="C19" i="42"/>
  <c r="D19" i="42"/>
  <c r="C20" i="42"/>
  <c r="D20" i="42"/>
  <c r="C21" i="42"/>
  <c r="D21" i="42"/>
  <c r="C22" i="42"/>
  <c r="D22" i="42"/>
  <c r="C23" i="42"/>
  <c r="D23" i="42"/>
  <c r="E24" i="42"/>
  <c r="C24" i="42" s="1"/>
  <c r="F24" i="42"/>
  <c r="D24" i="42" s="1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C25" i="42"/>
  <c r="D25" i="42"/>
  <c r="C26" i="42"/>
  <c r="D26" i="42"/>
  <c r="C27" i="42"/>
  <c r="D27" i="42"/>
  <c r="C28" i="42"/>
  <c r="D28" i="42"/>
  <c r="C29" i="42"/>
  <c r="D29" i="42"/>
  <c r="C30" i="42"/>
  <c r="D30" i="42"/>
  <c r="C31" i="42"/>
  <c r="D31" i="42"/>
  <c r="C32" i="42"/>
  <c r="D32" i="42"/>
  <c r="C33" i="42"/>
  <c r="D33" i="42"/>
  <c r="E34" i="42"/>
  <c r="F34" i="42"/>
  <c r="D34" i="42" s="1"/>
  <c r="G34" i="42"/>
  <c r="H34" i="42"/>
  <c r="I34" i="42"/>
  <c r="J34" i="42"/>
  <c r="K34" i="42"/>
  <c r="C34" i="42" s="1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C35" i="42"/>
  <c r="D35" i="42"/>
  <c r="C36" i="42"/>
  <c r="D36" i="42"/>
  <c r="C37" i="42"/>
  <c r="D37" i="42"/>
  <c r="C38" i="42"/>
  <c r="D38" i="42"/>
  <c r="C39" i="42"/>
  <c r="D39" i="42"/>
  <c r="C40" i="42"/>
  <c r="D40" i="42"/>
  <c r="C41" i="42"/>
  <c r="D41" i="42"/>
  <c r="E42" i="42"/>
  <c r="E10" i="42" s="1"/>
  <c r="F42" i="42"/>
  <c r="D42" i="42" s="1"/>
  <c r="G42" i="42"/>
  <c r="H42" i="42"/>
  <c r="I42" i="42"/>
  <c r="J42" i="42"/>
  <c r="K42" i="42"/>
  <c r="C42" i="42" s="1"/>
  <c r="L42" i="42"/>
  <c r="M42" i="42"/>
  <c r="M10" i="42" s="1"/>
  <c r="N42" i="42"/>
  <c r="O42" i="42"/>
  <c r="P42" i="42"/>
  <c r="Q42" i="42"/>
  <c r="R42" i="42"/>
  <c r="S42" i="42"/>
  <c r="T42" i="42"/>
  <c r="U42" i="42"/>
  <c r="U10" i="42" s="1"/>
  <c r="V42" i="42"/>
  <c r="W42" i="42"/>
  <c r="X42" i="42"/>
  <c r="Y42" i="42"/>
  <c r="Z42" i="42"/>
  <c r="AA42" i="42"/>
  <c r="AB42" i="42"/>
  <c r="AC42" i="42"/>
  <c r="AC10" i="42" s="1"/>
  <c r="AD42" i="42"/>
  <c r="AE42" i="42"/>
  <c r="AF42" i="42"/>
  <c r="AG42" i="42"/>
  <c r="AH42" i="42"/>
  <c r="AI42" i="42"/>
  <c r="AJ42" i="42"/>
  <c r="AK42" i="42"/>
  <c r="AK10" i="42" s="1"/>
  <c r="AL42" i="42"/>
  <c r="AM42" i="42"/>
  <c r="AN42" i="42"/>
  <c r="AO42" i="42"/>
  <c r="AP42" i="42"/>
  <c r="AQ42" i="42"/>
  <c r="AR42" i="42"/>
  <c r="AS42" i="42"/>
  <c r="AS10" i="42" s="1"/>
  <c r="AT42" i="42"/>
  <c r="AU42" i="42"/>
  <c r="AV42" i="42"/>
  <c r="AW42" i="42"/>
  <c r="AX42" i="42"/>
  <c r="AY42" i="42"/>
  <c r="AZ42" i="42"/>
  <c r="C43" i="42"/>
  <c r="D43" i="42"/>
  <c r="C44" i="42"/>
  <c r="D44" i="42"/>
  <c r="C45" i="42"/>
  <c r="D45" i="42"/>
  <c r="C46" i="42"/>
  <c r="D46" i="42"/>
  <c r="C47" i="42"/>
  <c r="D47" i="42"/>
  <c r="C48" i="42"/>
  <c r="D48" i="42"/>
  <c r="C49" i="42"/>
  <c r="D49" i="42"/>
  <c r="C50" i="42"/>
  <c r="D50" i="42"/>
  <c r="C51" i="42"/>
  <c r="D51" i="42"/>
  <c r="C52" i="42"/>
  <c r="D52" i="42"/>
  <c r="C53" i="42"/>
  <c r="D53" i="42"/>
  <c r="E54" i="42"/>
  <c r="F54" i="42"/>
  <c r="D54" i="42" s="1"/>
  <c r="G54" i="42"/>
  <c r="H54" i="42"/>
  <c r="I54" i="42"/>
  <c r="J54" i="42"/>
  <c r="K54" i="42"/>
  <c r="C54" i="42" s="1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X54" i="42"/>
  <c r="AY54" i="42"/>
  <c r="AZ54" i="42"/>
  <c r="C55" i="42"/>
  <c r="D55" i="42"/>
  <c r="C56" i="42"/>
  <c r="D56" i="42"/>
  <c r="C57" i="42"/>
  <c r="D57" i="42"/>
  <c r="C58" i="42"/>
  <c r="D58" i="42"/>
  <c r="C59" i="42"/>
  <c r="D59" i="42"/>
  <c r="C60" i="42"/>
  <c r="D60" i="42"/>
  <c r="C61" i="42"/>
  <c r="D61" i="42"/>
  <c r="C62" i="42"/>
  <c r="D62" i="42"/>
  <c r="C63" i="42"/>
  <c r="D63" i="42"/>
  <c r="C64" i="42"/>
  <c r="D64" i="42"/>
  <c r="C65" i="42"/>
  <c r="D65" i="42"/>
  <c r="C66" i="42"/>
  <c r="D66" i="42"/>
  <c r="C67" i="42"/>
  <c r="D67" i="42"/>
  <c r="E68" i="42"/>
  <c r="C68" i="42" s="1"/>
  <c r="F68" i="42"/>
  <c r="D68" i="42" s="1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X68" i="42"/>
  <c r="AY68" i="42"/>
  <c r="AZ68" i="42"/>
  <c r="C69" i="42"/>
  <c r="D69" i="42"/>
  <c r="C70" i="42"/>
  <c r="D70" i="42"/>
  <c r="C71" i="42"/>
  <c r="D71" i="42"/>
  <c r="C72" i="42"/>
  <c r="D72" i="42"/>
  <c r="C73" i="42"/>
  <c r="D73" i="42"/>
  <c r="C74" i="42"/>
  <c r="D74" i="42"/>
  <c r="C75" i="42"/>
  <c r="D75" i="42"/>
  <c r="C76" i="42"/>
  <c r="D76" i="42"/>
  <c r="C77" i="42"/>
  <c r="D77" i="42"/>
  <c r="C78" i="42"/>
  <c r="D78" i="42"/>
  <c r="C79" i="42"/>
  <c r="D79" i="42"/>
  <c r="C80" i="42"/>
  <c r="D80" i="42"/>
  <c r="C81" i="42"/>
  <c r="D81" i="42"/>
  <c r="E82" i="42"/>
  <c r="F82" i="42"/>
  <c r="D82" i="42" s="1"/>
  <c r="G82" i="42"/>
  <c r="H82" i="42"/>
  <c r="I82" i="42"/>
  <c r="J82" i="42"/>
  <c r="K82" i="42"/>
  <c r="C82" i="42" s="1"/>
  <c r="L82" i="42"/>
  <c r="M82" i="42"/>
  <c r="N82" i="42"/>
  <c r="O82" i="42"/>
  <c r="P82" i="42"/>
  <c r="Q82" i="42"/>
  <c r="R82" i="42"/>
  <c r="S82" i="42"/>
  <c r="T82" i="42"/>
  <c r="U82" i="42"/>
  <c r="V82" i="42"/>
  <c r="W82" i="42"/>
  <c r="X82" i="42"/>
  <c r="Y82" i="42"/>
  <c r="Z82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X82" i="42"/>
  <c r="AY82" i="42"/>
  <c r="AZ82" i="42"/>
  <c r="C83" i="42"/>
  <c r="D83" i="42"/>
  <c r="C84" i="42"/>
  <c r="D84" i="42"/>
  <c r="C85" i="42"/>
  <c r="D85" i="42"/>
  <c r="C86" i="42"/>
  <c r="D86" i="42"/>
  <c r="C87" i="42"/>
  <c r="D87" i="42"/>
  <c r="C88" i="42"/>
  <c r="D88" i="42"/>
  <c r="C89" i="42"/>
  <c r="D89" i="42"/>
  <c r="C90" i="42"/>
  <c r="D90" i="42"/>
  <c r="BE11" i="32"/>
  <c r="BE10" i="32" s="1"/>
  <c r="BF11" i="32"/>
  <c r="BF10" i="32" s="1"/>
  <c r="BE16" i="32"/>
  <c r="BF16" i="32"/>
  <c r="BE24" i="32"/>
  <c r="BF24" i="32"/>
  <c r="BE34" i="32"/>
  <c r="BF34" i="32"/>
  <c r="BE42" i="32"/>
  <c r="BF42" i="32"/>
  <c r="BE54" i="32"/>
  <c r="BF54" i="32"/>
  <c r="BE68" i="32"/>
  <c r="BF68" i="32"/>
  <c r="BE82" i="32"/>
  <c r="BF82" i="32"/>
  <c r="J10" i="18"/>
  <c r="R10" i="18"/>
  <c r="Z10" i="18"/>
  <c r="AH10" i="18"/>
  <c r="AR10" i="18"/>
  <c r="AZ10" i="18"/>
  <c r="E11" i="18"/>
  <c r="E10" i="18" s="1"/>
  <c r="F11" i="18"/>
  <c r="F10" i="18" s="1"/>
  <c r="G11" i="18"/>
  <c r="G10" i="18" s="1"/>
  <c r="H11" i="18"/>
  <c r="H10" i="18" s="1"/>
  <c r="I11" i="18"/>
  <c r="J11" i="18"/>
  <c r="K11" i="18"/>
  <c r="K10" i="18" s="1"/>
  <c r="L11" i="18"/>
  <c r="L10" i="18" s="1"/>
  <c r="M11" i="18"/>
  <c r="N11" i="18"/>
  <c r="O11" i="18"/>
  <c r="O10" i="18" s="1"/>
  <c r="P11" i="18"/>
  <c r="P10" i="18" s="1"/>
  <c r="Q11" i="18"/>
  <c r="R11" i="18"/>
  <c r="S11" i="18"/>
  <c r="S10" i="18" s="1"/>
  <c r="T11" i="18"/>
  <c r="T10" i="18" s="1"/>
  <c r="U11" i="18"/>
  <c r="V11" i="18"/>
  <c r="W11" i="18"/>
  <c r="W10" i="18" s="1"/>
  <c r="X11" i="18"/>
  <c r="X10" i="18" s="1"/>
  <c r="Y11" i="18"/>
  <c r="Z11" i="18"/>
  <c r="AA11" i="18"/>
  <c r="AA10" i="18" s="1"/>
  <c r="AB11" i="18"/>
  <c r="AB10" i="18" s="1"/>
  <c r="AC11" i="18"/>
  <c r="AD11" i="18"/>
  <c r="AE11" i="18"/>
  <c r="AE10" i="18" s="1"/>
  <c r="AF11" i="18"/>
  <c r="AF10" i="18" s="1"/>
  <c r="AG11" i="18"/>
  <c r="AH11" i="18"/>
  <c r="AI11" i="18"/>
  <c r="AI10" i="18" s="1"/>
  <c r="AJ11" i="18"/>
  <c r="AJ10" i="18" s="1"/>
  <c r="AK11" i="18"/>
  <c r="AL11" i="18"/>
  <c r="AM11" i="18"/>
  <c r="AO11" i="18"/>
  <c r="AO10" i="18" s="1"/>
  <c r="AP11" i="18"/>
  <c r="AP10" i="18" s="1"/>
  <c r="AQ11" i="18"/>
  <c r="AR11" i="18"/>
  <c r="AS11" i="18"/>
  <c r="AS10" i="18" s="1"/>
  <c r="AT11" i="18"/>
  <c r="AT10" i="18" s="1"/>
  <c r="AU11" i="18"/>
  <c r="AV11" i="18"/>
  <c r="AV10" i="18" s="1"/>
  <c r="AW11" i="18"/>
  <c r="AW10" i="18" s="1"/>
  <c r="AX11" i="18"/>
  <c r="AX10" i="18" s="1"/>
  <c r="AY11" i="18"/>
  <c r="AZ11" i="18"/>
  <c r="BA11" i="18"/>
  <c r="BA10" i="18" s="1"/>
  <c r="BB11" i="18"/>
  <c r="BB10" i="18" s="1"/>
  <c r="BC11" i="18"/>
  <c r="BD11" i="18"/>
  <c r="BD10" i="18" s="1"/>
  <c r="BE11" i="18"/>
  <c r="BE10" i="18" s="1"/>
  <c r="BF11" i="18"/>
  <c r="BF10" i="18" s="1"/>
  <c r="C12" i="18"/>
  <c r="D12" i="18"/>
  <c r="C13" i="18"/>
  <c r="D13" i="18"/>
  <c r="C14" i="18"/>
  <c r="D14" i="18"/>
  <c r="C15" i="18"/>
  <c r="D15" i="18"/>
  <c r="E16" i="18"/>
  <c r="F16" i="18"/>
  <c r="G16" i="18"/>
  <c r="H16" i="18"/>
  <c r="I16" i="18"/>
  <c r="I10" i="18" s="1"/>
  <c r="J16" i="18"/>
  <c r="K16" i="18"/>
  <c r="C16" i="18" s="1"/>
  <c r="L16" i="18"/>
  <c r="D16" i="18" s="1"/>
  <c r="M16" i="18"/>
  <c r="M10" i="18" s="1"/>
  <c r="N16" i="18"/>
  <c r="O16" i="18"/>
  <c r="P16" i="18"/>
  <c r="Q16" i="18"/>
  <c r="Q10" i="18" s="1"/>
  <c r="R16" i="18"/>
  <c r="S16" i="18"/>
  <c r="T16" i="18"/>
  <c r="U16" i="18"/>
  <c r="U10" i="18" s="1"/>
  <c r="V16" i="18"/>
  <c r="W16" i="18"/>
  <c r="X16" i="18"/>
  <c r="Y16" i="18"/>
  <c r="Y10" i="18" s="1"/>
  <c r="Z16" i="18"/>
  <c r="AA16" i="18"/>
  <c r="AB16" i="18"/>
  <c r="AC16" i="18"/>
  <c r="AC10" i="18" s="1"/>
  <c r="AD16" i="18"/>
  <c r="AE16" i="18"/>
  <c r="AF16" i="18"/>
  <c r="AG16" i="18"/>
  <c r="AG10" i="18" s="1"/>
  <c r="AH16" i="18"/>
  <c r="AI16" i="18"/>
  <c r="AJ16" i="18"/>
  <c r="AK16" i="18"/>
  <c r="AK10" i="18" s="1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C17" i="18"/>
  <c r="D17" i="18"/>
  <c r="C18" i="18"/>
  <c r="D18" i="18"/>
  <c r="C19" i="18"/>
  <c r="D19" i="18"/>
  <c r="C20" i="18"/>
  <c r="D20" i="18"/>
  <c r="C21" i="18"/>
  <c r="D21" i="18"/>
  <c r="C22" i="18"/>
  <c r="D22" i="18"/>
  <c r="C23" i="18"/>
  <c r="D23" i="18"/>
  <c r="E24" i="18"/>
  <c r="F24" i="18"/>
  <c r="G24" i="18"/>
  <c r="H24" i="18"/>
  <c r="I24" i="18"/>
  <c r="J24" i="18"/>
  <c r="K24" i="18"/>
  <c r="C24" i="18" s="1"/>
  <c r="L24" i="18"/>
  <c r="D24" i="18" s="1"/>
  <c r="M24" i="18"/>
  <c r="N24" i="18"/>
  <c r="N10" i="18" s="1"/>
  <c r="O24" i="18"/>
  <c r="P24" i="18"/>
  <c r="Q24" i="18"/>
  <c r="R24" i="18"/>
  <c r="S24" i="18"/>
  <c r="T24" i="18"/>
  <c r="U24" i="18"/>
  <c r="V24" i="18"/>
  <c r="V10" i="18" s="1"/>
  <c r="W24" i="18"/>
  <c r="X24" i="18"/>
  <c r="Y24" i="18"/>
  <c r="Z24" i="18"/>
  <c r="AA24" i="18"/>
  <c r="AB24" i="18"/>
  <c r="AC24" i="18"/>
  <c r="AD24" i="18"/>
  <c r="AD10" i="18" s="1"/>
  <c r="AE24" i="18"/>
  <c r="AF24" i="18"/>
  <c r="AG24" i="18"/>
  <c r="AH24" i="18"/>
  <c r="AI24" i="18"/>
  <c r="AJ24" i="18"/>
  <c r="AK24" i="18"/>
  <c r="AL24" i="18"/>
  <c r="AL10" i="18" s="1"/>
  <c r="AM24" i="18"/>
  <c r="AN24" i="18"/>
  <c r="AO24" i="18"/>
  <c r="AP24" i="18"/>
  <c r="AQ24" i="18"/>
  <c r="AQ10" i="18" s="1"/>
  <c r="AR24" i="18"/>
  <c r="AS24" i="18"/>
  <c r="AT24" i="18"/>
  <c r="AU24" i="18"/>
  <c r="AU10" i="18" s="1"/>
  <c r="AV24" i="18"/>
  <c r="AW24" i="18"/>
  <c r="AX24" i="18"/>
  <c r="AY24" i="18"/>
  <c r="AY10" i="18" s="1"/>
  <c r="AZ24" i="18"/>
  <c r="BA24" i="18"/>
  <c r="BB24" i="18"/>
  <c r="BC24" i="18"/>
  <c r="BC10" i="18" s="1"/>
  <c r="BD24" i="18"/>
  <c r="BE24" i="18"/>
  <c r="BF24" i="18"/>
  <c r="C25" i="18"/>
  <c r="D25" i="18"/>
  <c r="C26" i="18"/>
  <c r="D26" i="18"/>
  <c r="C27" i="18"/>
  <c r="D27" i="18"/>
  <c r="C28" i="18"/>
  <c r="D28" i="18"/>
  <c r="C29" i="18"/>
  <c r="D29" i="18"/>
  <c r="C30" i="18"/>
  <c r="D30" i="18"/>
  <c r="C31" i="18"/>
  <c r="D31" i="18"/>
  <c r="C32" i="18"/>
  <c r="D32" i="18"/>
  <c r="C33" i="18"/>
  <c r="D33" i="18"/>
  <c r="E34" i="18"/>
  <c r="F34" i="18"/>
  <c r="G34" i="18"/>
  <c r="H34" i="18"/>
  <c r="I34" i="18"/>
  <c r="J34" i="18"/>
  <c r="K34" i="18"/>
  <c r="C34" i="18" s="1"/>
  <c r="L34" i="18"/>
  <c r="D34" i="18" s="1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C35" i="18"/>
  <c r="D35" i="18"/>
  <c r="C36" i="18"/>
  <c r="D36" i="18"/>
  <c r="C37" i="18"/>
  <c r="D37" i="18"/>
  <c r="C38" i="18"/>
  <c r="D38" i="18"/>
  <c r="C39" i="18"/>
  <c r="D39" i="18"/>
  <c r="C40" i="18"/>
  <c r="D40" i="18"/>
  <c r="C41" i="18"/>
  <c r="D41" i="18"/>
  <c r="E42" i="18"/>
  <c r="F42" i="18"/>
  <c r="G42" i="18"/>
  <c r="H42" i="18"/>
  <c r="I42" i="18"/>
  <c r="J42" i="18"/>
  <c r="K42" i="18"/>
  <c r="C42" i="18" s="1"/>
  <c r="L42" i="18"/>
  <c r="D42" i="18" s="1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C43" i="18"/>
  <c r="D43" i="18"/>
  <c r="C44" i="18"/>
  <c r="D44" i="18"/>
  <c r="C45" i="18"/>
  <c r="D45" i="18"/>
  <c r="C46" i="18"/>
  <c r="D46" i="18"/>
  <c r="C47" i="18"/>
  <c r="D47" i="18"/>
  <c r="C48" i="18"/>
  <c r="D48" i="18"/>
  <c r="C49" i="18"/>
  <c r="D49" i="18"/>
  <c r="C50" i="18"/>
  <c r="D50" i="18"/>
  <c r="C51" i="18"/>
  <c r="D51" i="18"/>
  <c r="C52" i="18"/>
  <c r="D52" i="18"/>
  <c r="C53" i="18"/>
  <c r="D53" i="18"/>
  <c r="E54" i="18"/>
  <c r="F54" i="18"/>
  <c r="G54" i="18"/>
  <c r="H54" i="18"/>
  <c r="I54" i="18"/>
  <c r="J54" i="18"/>
  <c r="K54" i="18"/>
  <c r="C54" i="18" s="1"/>
  <c r="L54" i="18"/>
  <c r="D54" i="18" s="1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C55" i="18"/>
  <c r="D55" i="18"/>
  <c r="C56" i="18"/>
  <c r="D56" i="18"/>
  <c r="C57" i="18"/>
  <c r="D57" i="18"/>
  <c r="C58" i="18"/>
  <c r="D58" i="18"/>
  <c r="C59" i="18"/>
  <c r="D59" i="18"/>
  <c r="C60" i="18"/>
  <c r="D60" i="18"/>
  <c r="C61" i="18"/>
  <c r="D61" i="18"/>
  <c r="C62" i="18"/>
  <c r="D62" i="18"/>
  <c r="C63" i="18"/>
  <c r="D63" i="18"/>
  <c r="C64" i="18"/>
  <c r="D64" i="18"/>
  <c r="C65" i="18"/>
  <c r="D65" i="18"/>
  <c r="C66" i="18"/>
  <c r="D66" i="18"/>
  <c r="C67" i="18"/>
  <c r="D67" i="18"/>
  <c r="E68" i="18"/>
  <c r="F68" i="18"/>
  <c r="G68" i="18"/>
  <c r="H68" i="18"/>
  <c r="I68" i="18"/>
  <c r="J68" i="18"/>
  <c r="K68" i="18"/>
  <c r="C68" i="18" s="1"/>
  <c r="L68" i="18"/>
  <c r="D68" i="18" s="1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C69" i="18"/>
  <c r="D69" i="18"/>
  <c r="C70" i="18"/>
  <c r="D70" i="18"/>
  <c r="C71" i="18"/>
  <c r="D71" i="18"/>
  <c r="C72" i="18"/>
  <c r="D72" i="18"/>
  <c r="C73" i="18"/>
  <c r="D73" i="18"/>
  <c r="C74" i="18"/>
  <c r="D74" i="18"/>
  <c r="C75" i="18"/>
  <c r="D75" i="18"/>
  <c r="C76" i="18"/>
  <c r="D76" i="18"/>
  <c r="C77" i="18"/>
  <c r="D77" i="18"/>
  <c r="C78" i="18"/>
  <c r="D78" i="18"/>
  <c r="C79" i="18"/>
  <c r="D79" i="18"/>
  <c r="C80" i="18"/>
  <c r="D80" i="18"/>
  <c r="C81" i="18"/>
  <c r="D81" i="18"/>
  <c r="E82" i="18"/>
  <c r="F82" i="18"/>
  <c r="G82" i="18"/>
  <c r="H82" i="18"/>
  <c r="I82" i="18"/>
  <c r="J82" i="18"/>
  <c r="K82" i="18"/>
  <c r="C82" i="18" s="1"/>
  <c r="L82" i="18"/>
  <c r="D82" i="18" s="1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C83" i="18"/>
  <c r="D83" i="18"/>
  <c r="C84" i="18"/>
  <c r="D84" i="18"/>
  <c r="C85" i="18"/>
  <c r="D85" i="18"/>
  <c r="C86" i="18"/>
  <c r="D86" i="18"/>
  <c r="C87" i="18"/>
  <c r="D87" i="18"/>
  <c r="C88" i="18"/>
  <c r="D88" i="18"/>
  <c r="C89" i="18"/>
  <c r="D89" i="18"/>
  <c r="C90" i="18"/>
  <c r="D90" i="18"/>
  <c r="J10" i="63" l="1"/>
  <c r="D10" i="63" s="1"/>
  <c r="E10" i="63"/>
  <c r="C10" i="63" s="1"/>
  <c r="C10" i="62"/>
  <c r="H10" i="62"/>
  <c r="D10" i="62" s="1"/>
  <c r="C11" i="62"/>
  <c r="F10" i="61"/>
  <c r="D10" i="61" s="1"/>
  <c r="E10" i="61"/>
  <c r="C10" i="61" s="1"/>
  <c r="D10" i="60"/>
  <c r="C10" i="60"/>
  <c r="H10" i="60"/>
  <c r="G10" i="60"/>
  <c r="D10" i="59"/>
  <c r="H10" i="59"/>
  <c r="G10" i="59"/>
  <c r="C10" i="59" s="1"/>
  <c r="H10" i="58"/>
  <c r="D10" i="58" s="1"/>
  <c r="E10" i="58"/>
  <c r="C10" i="58" s="1"/>
  <c r="F10" i="57"/>
  <c r="D10" i="57" s="1"/>
  <c r="E10" i="57"/>
  <c r="C10" i="57" s="1"/>
  <c r="C10" i="56"/>
  <c r="D10" i="56"/>
  <c r="C24" i="56"/>
  <c r="D11" i="56"/>
  <c r="C11" i="56"/>
  <c r="D10" i="55"/>
  <c r="C10" i="55"/>
  <c r="D11" i="55"/>
  <c r="H10" i="55"/>
  <c r="C11" i="55"/>
  <c r="D10" i="54"/>
  <c r="C10" i="54"/>
  <c r="D11" i="54"/>
  <c r="C11" i="54"/>
  <c r="D10" i="53"/>
  <c r="C10" i="53"/>
  <c r="D11" i="53"/>
  <c r="C11" i="53"/>
  <c r="D10" i="52"/>
  <c r="C10" i="52"/>
  <c r="D11" i="52"/>
  <c r="C11" i="52"/>
  <c r="D10" i="51"/>
  <c r="C10" i="51"/>
  <c r="D11" i="51"/>
  <c r="C11" i="51"/>
  <c r="C10" i="50"/>
  <c r="D10" i="50"/>
  <c r="D42" i="50"/>
  <c r="C24" i="50"/>
  <c r="D11" i="50"/>
  <c r="C11" i="50"/>
  <c r="F10" i="49"/>
  <c r="D10" i="49" s="1"/>
  <c r="E10" i="49"/>
  <c r="C10" i="49" s="1"/>
  <c r="C10" i="48"/>
  <c r="D10" i="48"/>
  <c r="D11" i="48"/>
  <c r="C11" i="48"/>
  <c r="C10" i="47"/>
  <c r="D10" i="47"/>
  <c r="D11" i="47"/>
  <c r="C11" i="47"/>
  <c r="C10" i="46"/>
  <c r="C11" i="46"/>
  <c r="F10" i="46"/>
  <c r="D10" i="46" s="1"/>
  <c r="D10" i="45"/>
  <c r="C10" i="45"/>
  <c r="D11" i="45"/>
  <c r="C16" i="45"/>
  <c r="D10" i="44"/>
  <c r="D11" i="44"/>
  <c r="C11" i="44"/>
  <c r="E10" i="44"/>
  <c r="C10" i="44" s="1"/>
  <c r="D10" i="43"/>
  <c r="D11" i="43"/>
  <c r="C11" i="43"/>
  <c r="D24" i="43"/>
  <c r="E10" i="43"/>
  <c r="C10" i="43" s="1"/>
  <c r="D10" i="42"/>
  <c r="C10" i="42"/>
  <c r="D11" i="42"/>
  <c r="C11" i="42"/>
  <c r="C11" i="18"/>
  <c r="C10" i="18" s="1"/>
  <c r="D11" i="18"/>
  <c r="D10" i="18" s="1"/>
</calcChain>
</file>

<file path=xl/sharedStrings.xml><?xml version="1.0" encoding="utf-8"?>
<sst xmlns="http://schemas.openxmlformats.org/spreadsheetml/2006/main" count="86835" uniqueCount="436">
  <si>
    <t>Spolu</t>
  </si>
  <si>
    <t>CEKOSA</t>
  </si>
  <si>
    <t>TATR</t>
  </si>
  <si>
    <t>PKBA</t>
  </si>
  <si>
    <t>PABK</t>
  </si>
  <si>
    <t>UNCR</t>
  </si>
  <si>
    <t>SUBA</t>
  </si>
  <si>
    <t>SLSP</t>
  </si>
  <si>
    <t>CITISA</t>
  </si>
  <si>
    <t>KOMBSA</t>
  </si>
  <si>
    <t>BASL</t>
  </si>
  <si>
    <t>MAISSA</t>
  </si>
  <si>
    <t>KDBHSA</t>
  </si>
  <si>
    <t>SMWRSA</t>
  </si>
  <si>
    <t>SLZB</t>
  </si>
  <si>
    <t>SPVW</t>
  </si>
  <si>
    <t>INGBSA</t>
  </si>
  <si>
    <t>FIOZSA</t>
  </si>
  <si>
    <t>BNPASA</t>
  </si>
  <si>
    <t>JTBPSA</t>
  </si>
  <si>
    <t>BREXSA</t>
  </si>
  <si>
    <t>Malacky</t>
  </si>
  <si>
    <t>-</t>
  </si>
  <si>
    <t>Pezinok</t>
  </si>
  <si>
    <t>Senec</t>
  </si>
  <si>
    <t>Bratislava I až V</t>
  </si>
  <si>
    <t>Dunajská Streda</t>
  </si>
  <si>
    <t>Galanta</t>
  </si>
  <si>
    <t>Hlohovec</t>
  </si>
  <si>
    <t>Piešťany</t>
  </si>
  <si>
    <t>Senica</t>
  </si>
  <si>
    <t>Skalica</t>
  </si>
  <si>
    <t>Trnava</t>
  </si>
  <si>
    <t>Bánovce nad Bebravou</t>
  </si>
  <si>
    <t>Ilava</t>
  </si>
  <si>
    <t>Myjava</t>
  </si>
  <si>
    <t>Nové Mesto nad Váhom</t>
  </si>
  <si>
    <t>Partizánske</t>
  </si>
  <si>
    <t>Považská Bystrica</t>
  </si>
  <si>
    <t>Prievidza</t>
  </si>
  <si>
    <t>Púchov</t>
  </si>
  <si>
    <t>Trenčín</t>
  </si>
  <si>
    <t>Komárno</t>
  </si>
  <si>
    <t>Levice</t>
  </si>
  <si>
    <t>Nitra</t>
  </si>
  <si>
    <t>Nové Zámky</t>
  </si>
  <si>
    <t>Šaľa</t>
  </si>
  <si>
    <t>Topoľčany</t>
  </si>
  <si>
    <t>Zlaté Moravce</t>
  </si>
  <si>
    <t>Bytča</t>
  </si>
  <si>
    <t>Čadca</t>
  </si>
  <si>
    <t>Dolný Kubín</t>
  </si>
  <si>
    <t>Kysucké Nové Mesto</t>
  </si>
  <si>
    <t>Liptovský Mikuláš</t>
  </si>
  <si>
    <t>Martin</t>
  </si>
  <si>
    <t>Námestovo</t>
  </si>
  <si>
    <t>Ružomberok</t>
  </si>
  <si>
    <t>Turčianske Teplice</t>
  </si>
  <si>
    <t>Tvrdošín</t>
  </si>
  <si>
    <t>Žilina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</si>
  <si>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</si>
  <si>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</si>
  <si>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</si>
  <si>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</si>
  <si>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</si>
  <si>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</si>
  <si>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</si>
  <si>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</si>
  <si>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</si>
  <si>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</si>
  <si>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</si>
  <si>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</si>
  <si>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</si>
  <si>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</si>
  <si>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</si>
  <si>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</si>
  <si>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</si>
  <si>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</si>
  <si>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</si>
  <si>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</si>
  <si>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</si>
  <si>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</si>
  <si>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</si>
  <si>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</si>
  <si>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</si>
  <si>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</si>
  <si>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Gelnica</t>
  </si>
  <si>
    <t>Košice - okolie</t>
  </si>
  <si>
    <t>Michalovce</t>
  </si>
  <si>
    <t>Rožňava</t>
  </si>
  <si>
    <t>Sobrance</t>
  </si>
  <si>
    <t>Spišská Nová Ves</t>
  </si>
  <si>
    <t>Trebišov</t>
  </si>
  <si>
    <t>Košice I až IV</t>
  </si>
  <si>
    <t xml:space="preserve">Národná banka Slovenska </t>
  </si>
  <si>
    <t xml:space="preserve">odd. menovej a finančnej štatistiky  </t>
  </si>
  <si>
    <t>Kraj / Okres</t>
  </si>
  <si>
    <t>Slovenská republika</t>
  </si>
  <si>
    <t>Bratislavský kraj</t>
  </si>
  <si>
    <t>Trnavský kraj</t>
  </si>
  <si>
    <t>Trenčiansky kraj</t>
  </si>
  <si>
    <t>Nitriansky kraj</t>
  </si>
  <si>
    <t>Žilinský kraj</t>
  </si>
  <si>
    <t>Banskobystrický kraj</t>
  </si>
  <si>
    <t>Prešovský kraj</t>
  </si>
  <si>
    <t>Košický kraj</t>
  </si>
  <si>
    <t>BKSB</t>
  </si>
  <si>
    <t>BPKOSA</t>
  </si>
  <si>
    <t>PSSP</t>
  </si>
  <si>
    <t>CSOBSA</t>
  </si>
  <si>
    <t>RZBCSA</t>
  </si>
  <si>
    <t>po-</t>
  </si>
  <si>
    <t>nižšie</t>
  </si>
  <si>
    <t>boč-</t>
  </si>
  <si>
    <t>org.</t>
  </si>
  <si>
    <t>ky</t>
  </si>
  <si>
    <t>jedn.</t>
  </si>
  <si>
    <t>180</t>
  </si>
  <si>
    <t>77</t>
  </si>
  <si>
    <t>57</t>
  </si>
  <si>
    <t>61</t>
  </si>
  <si>
    <t>1</t>
  </si>
  <si>
    <t>38</t>
  </si>
  <si>
    <t>4</t>
  </si>
  <si>
    <t>9</t>
  </si>
  <si>
    <t>3</t>
  </si>
  <si>
    <t>10</t>
  </si>
  <si>
    <t>20</t>
  </si>
  <si>
    <t>25</t>
  </si>
  <si>
    <t>2</t>
  </si>
  <si>
    <t>14</t>
  </si>
  <si>
    <t>29</t>
  </si>
  <si>
    <t>24</t>
  </si>
  <si>
    <t>23</t>
  </si>
  <si>
    <t>15</t>
  </si>
  <si>
    <t>12</t>
  </si>
  <si>
    <t>7</t>
  </si>
  <si>
    <t>26</t>
  </si>
  <si>
    <t>6</t>
  </si>
  <si>
    <t>21</t>
  </si>
  <si>
    <t>8</t>
  </si>
  <si>
    <t>18</t>
  </si>
  <si>
    <t>16</t>
  </si>
  <si>
    <t>5</t>
  </si>
  <si>
    <t>13</t>
  </si>
  <si>
    <t>19</t>
  </si>
  <si>
    <t>22</t>
  </si>
  <si>
    <t>88</t>
  </si>
  <si>
    <t>28</t>
  </si>
  <si>
    <t>11</t>
  </si>
  <si>
    <t>86</t>
  </si>
  <si>
    <t>17</t>
  </si>
  <si>
    <t>95</t>
  </si>
  <si>
    <t>27</t>
  </si>
  <si>
    <t>91</t>
  </si>
  <si>
    <t>49</t>
  </si>
  <si>
    <t>743</t>
  </si>
  <si>
    <t>111</t>
  </si>
  <si>
    <t>118</t>
  </si>
  <si>
    <t>167</t>
  </si>
  <si>
    <t>186</t>
  </si>
  <si>
    <t>134</t>
  </si>
  <si>
    <t>114</t>
  </si>
  <si>
    <t>79</t>
  </si>
  <si>
    <t>81</t>
  </si>
  <si>
    <t>89</t>
  </si>
  <si>
    <t xml:space="preserve">                                                Rozmiestnenie organizačných jednotiek bánk a pobočiek zahraničných bánk v Slovenskej republike k 30.09.2023</t>
  </si>
  <si>
    <t>90</t>
  </si>
  <si>
    <t>83</t>
  </si>
  <si>
    <t>80</t>
  </si>
  <si>
    <t>120</t>
  </si>
  <si>
    <t>140</t>
  </si>
  <si>
    <t>188</t>
  </si>
  <si>
    <t>169</t>
  </si>
  <si>
    <t>119</t>
  </si>
  <si>
    <t>116</t>
  </si>
  <si>
    <t>753</t>
  </si>
  <si>
    <t xml:space="preserve">                                                Rozmiestnenie organizačných jednotiek bánk a pobočiek zahraničných bánk v Slovenskej republike k 30.06.2023</t>
  </si>
  <si>
    <t xml:space="preserve">                                                Rozmiestnenie organizačných jednotiek bánk a pobočiek zahraničných bánk v Slovenskej republike k 31.03.2023</t>
  </si>
  <si>
    <t>92</t>
  </si>
  <si>
    <t>96</t>
  </si>
  <si>
    <t>122</t>
  </si>
  <si>
    <t>142</t>
  </si>
  <si>
    <t>191</t>
  </si>
  <si>
    <t>170</t>
  </si>
  <si>
    <t>78</t>
  </si>
  <si>
    <t>181</t>
  </si>
  <si>
    <t>761</t>
  </si>
  <si>
    <t xml:space="preserve">                                                Rozmiestnenie organizačných jednotiek bánk a pobočiek zahraničných bánk v Slovenskej republike k 31.12.2022</t>
  </si>
  <si>
    <t>50</t>
  </si>
  <si>
    <t>93</t>
  </si>
  <si>
    <t>97</t>
  </si>
  <si>
    <t>87</t>
  </si>
  <si>
    <t>84</t>
  </si>
  <si>
    <t>124</t>
  </si>
  <si>
    <t>144</t>
  </si>
  <si>
    <t>193</t>
  </si>
  <si>
    <t>171</t>
  </si>
  <si>
    <t>60</t>
  </si>
  <si>
    <t>121</t>
  </si>
  <si>
    <t>123</t>
  </si>
  <si>
    <t>769</t>
  </si>
  <si>
    <t xml:space="preserve">                                                Rozmiestnenie organizačných jednotiek bánk a pobočiek zahraničných bánk v Slovenskej republike k 30.09.2022</t>
  </si>
  <si>
    <t>94</t>
  </si>
  <si>
    <t>99</t>
  </si>
  <si>
    <t>127</t>
  </si>
  <si>
    <t>147</t>
  </si>
  <si>
    <t>196</t>
  </si>
  <si>
    <t>172</t>
  </si>
  <si>
    <t>126</t>
  </si>
  <si>
    <t>778</t>
  </si>
  <si>
    <t>COBASA</t>
  </si>
  <si>
    <t xml:space="preserve">                                                Rozmiestnenie organizačných jednotiek bánk a pobočiek zahraničných bánk v Slovenskej republike k 30.06.2022</t>
  </si>
  <si>
    <t>51</t>
  </si>
  <si>
    <t>30</t>
  </si>
  <si>
    <t>131</t>
  </si>
  <si>
    <t>151</t>
  </si>
  <si>
    <t>199</t>
  </si>
  <si>
    <t>174</t>
  </si>
  <si>
    <t>62</t>
  </si>
  <si>
    <t>58</t>
  </si>
  <si>
    <t>790</t>
  </si>
  <si>
    <t xml:space="preserve">                                                Rozmiestnenie organizačných jednotiek bánk a pobočiek zahraničných bánk v Slovenskej republike k 31.03.2022</t>
  </si>
  <si>
    <t>OTPV</t>
  </si>
  <si>
    <t xml:space="preserve">                                                Rozmiestnenie organizačných jednotiek bánk a pobočiek zahraničných bánk v Slovenskej republike k 31.03.2021</t>
  </si>
  <si>
    <t xml:space="preserve">                                                Rozmiestnenie organizačných jednotiek bánk a pobočiek zahraničných bánk v Slovenskej republike k 30.06.2021</t>
  </si>
  <si>
    <t xml:space="preserve">                                                Rozmiestnenie organizačných jednotiek bánk a pobočiek zahraničných bánk v Slovenskej republike k 30.09.2021</t>
  </si>
  <si>
    <t xml:space="preserve">                                                Rozmiestnenie organizačných jednotiek bánk a pobočiek zahraničných bánk v Slovenskej republike k 31.12.2021</t>
  </si>
  <si>
    <t>AKCTSA</t>
  </si>
  <si>
    <t xml:space="preserve">                                                Rozmiestnenie organizačných jednotiek bánk a pobočiek zahraničných bánk v Slovenskej republike k 30.09.2019</t>
  </si>
  <si>
    <t xml:space="preserve">                                                Rozmiestnenie organizačných jednotiek bánk a pobočiek zahraničných bánk v Slovenskej republike k 31.12.2019</t>
  </si>
  <si>
    <t xml:space="preserve">                                                Rozmiestnenie organizačných jednotiek bánk a pobočiek zahraničných bánk v Slovenskej republike k 31.03.2020</t>
  </si>
  <si>
    <t xml:space="preserve">                                                Rozmiestnenie organizačných jednotiek bánk a pobočiek zahraničných bánk v Slovenskej republike k 30.06.2020</t>
  </si>
  <si>
    <t xml:space="preserve">                                                Rozmiestnenie organizačných jednotiek bánk a pobočiek zahraničných bánk v Slovenskej republike k 30.09.2020</t>
  </si>
  <si>
    <t xml:space="preserve">                                                Rozmiestnenie organizačných jednotiek bánk a pobočiek zahraničných bánk v Slovenskej republike k 31.12.2020</t>
  </si>
  <si>
    <t xml:space="preserve">ostatné organizačné jednotky / other organizational units </t>
  </si>
  <si>
    <t>pobočky / branch offices</t>
  </si>
  <si>
    <t>Glossary:</t>
  </si>
  <si>
    <t>Košice I - IV</t>
  </si>
  <si>
    <t>8. Košický kraj</t>
  </si>
  <si>
    <t>7. Prešovský kraj</t>
  </si>
  <si>
    <t>6. Banskobystrický kraj</t>
  </si>
  <si>
    <t>5. Žilinský kraj</t>
  </si>
  <si>
    <t>4. Nitriansky kraj</t>
  </si>
  <si>
    <t>Nové Mesto nad Váh.</t>
  </si>
  <si>
    <t>Bánovce nad Bebr.</t>
  </si>
  <si>
    <t>3. Trenčiansky kraj</t>
  </si>
  <si>
    <t>2. Trnavský kraj</t>
  </si>
  <si>
    <t>Bratislava I - V</t>
  </si>
  <si>
    <t>1. Bratislavský kraj</t>
  </si>
  <si>
    <t>Region / District</t>
  </si>
  <si>
    <t xml:space="preserve">  CITISA</t>
  </si>
  <si>
    <t>KB Spolu</t>
  </si>
  <si>
    <t>Location of the Organizational Units of Branch Offices of Foreign banks in the SR to 30 September 2018</t>
  </si>
  <si>
    <t xml:space="preserve">                                         Location of the Organizational Units of Commercial Banks in the SR to 30 September 2018</t>
  </si>
  <si>
    <t>Monetary and Financial Statistics Section</t>
  </si>
  <si>
    <t>Rozmiestnenie organizačných jednotiek pobočiek zahraničných bánk v Slovenskej republike k 30.9.2018</t>
  </si>
  <si>
    <t xml:space="preserve">                                                Rozmiestnenie organizačných jednotiek  bánk v Slovenskej republike k 30.9.2018</t>
  </si>
  <si>
    <t>National Bank of Slovakia</t>
  </si>
  <si>
    <t>Národná banka Slovenska /</t>
  </si>
  <si>
    <t>Location of the Organizational Units of Branch Offices of Foreign banks in the SR to 31 March 2018</t>
  </si>
  <si>
    <t xml:space="preserve">                                         Location of the Organizational Units of Commercial Banks in the SR to 31 March 2018</t>
  </si>
  <si>
    <t>Rozmiestnenie organizačných jednotiek pobočiek zahraničných bánk v Slovenskej republike k 31.3.2018</t>
  </si>
  <si>
    <t xml:space="preserve">                                                Rozmiestnenie organizačných jednotiek  bánk v Slovenskej republike k 31.3.2018</t>
  </si>
  <si>
    <t>Location of the Organizational Units of Branch Offices of Foreign banks in the SR to 30 June 2018</t>
  </si>
  <si>
    <t xml:space="preserve">                                         Location of the Organizational Units of Commercial Banks in the SR to 30 June 2018</t>
  </si>
  <si>
    <t>Rozmiestnenie organizačných jednotiek pobočiek zahraničných bánk v Slovenskej republike k 30.6.2018</t>
  </si>
  <si>
    <t xml:space="preserve">                                                Rozmiestnenie organizačných jednotiek  bánk v Slovenskej republike k 30.6.2018</t>
  </si>
  <si>
    <t>Location of the Organizational Units of Branch Offices of Foreign banks in the SR to 31 December 2018</t>
  </si>
  <si>
    <t xml:space="preserve">                                         Location of the Organizational Units of Commercial Banks in the SR to 31 December 2018</t>
  </si>
  <si>
    <t>Rozmiestnenie organizačných jednotiek pobočiek zahraničných bánk v Slovenskej republike k 31.12.2018</t>
  </si>
  <si>
    <t xml:space="preserve">                                                Rozmiestnenie organizačných jednotiek  bánk v Slovenskej republike k 31.12.2018</t>
  </si>
  <si>
    <t>Location of the Organizational Units of Branch Offices of Foreign banks in the SR to 31 March 2019</t>
  </si>
  <si>
    <t xml:space="preserve">                                         Location of the Organizational Units of Commercial Banks in the SR to 31 March 2019</t>
  </si>
  <si>
    <t>Rozmiestnenie organizačných jednotiek pobočiek zahraničných bánk v Slovenskej republike k 31.03.2019</t>
  </si>
  <si>
    <t xml:space="preserve">                                                Rozmiestnenie organizačných jednotiek  bánk v Slovenskej republike k 31.03.2019</t>
  </si>
  <si>
    <t xml:space="preserve">                                                Rozmiestnenie organizačných jednotiek bánk a pobočiek zahraničných bánk v Slovenskej republike k 30.06.2019</t>
  </si>
  <si>
    <t>ZUNO</t>
  </si>
  <si>
    <t>ABNASA</t>
  </si>
  <si>
    <t>LUBA</t>
  </si>
  <si>
    <t>Location of the Organizational Units of Commercial Banks in the SR to 31 March 2015</t>
  </si>
  <si>
    <t>Rozmiestnenie organizačných jednotiek komerčných bánk v Slovenskej republike k 31.3.2015</t>
  </si>
  <si>
    <t>Location of the Organizational Units of Commercial Banks in the SR to 30 June 2015</t>
  </si>
  <si>
    <t>Rozmiestnenie organizačných jednotiek komerčných bánk v Slovenskej republike k 30.6.2015</t>
  </si>
  <si>
    <t>Location of the Organizational Units of Commercial Banks in the SR to 30 September 2015</t>
  </si>
  <si>
    <t>Rozmiestnenie organizačných jednotiek komerčných bánk v Slovenskej republike k 30.9.2015</t>
  </si>
  <si>
    <t>Location of the Organizational Units of Commercial Banks in the SR to 31 December 2015</t>
  </si>
  <si>
    <t>Rozmiestnenie organizačných jednotiek komerčných bánk v Slovenskej republike k 31.12.2015</t>
  </si>
  <si>
    <t>Location of the Organizational Units of Commercial Banks in the SR to 31 March 2016</t>
  </si>
  <si>
    <t xml:space="preserve">                  Location of the Organizational Units of Commercial Banks in the SR to 31 March 2016</t>
  </si>
  <si>
    <t xml:space="preserve">      Rozmiestnenie organizačných jednotiek komerčných bánk v Slovenskej republike k 31.3.2016</t>
  </si>
  <si>
    <t xml:space="preserve">                         Rozmiestnenie organizačných jednotiek komerčných bánk v Slovenskej republike k 31.3.2016</t>
  </si>
  <si>
    <t>Location of the Organizational Units of Commercial Banks in the SR to 30 June 2016</t>
  </si>
  <si>
    <t xml:space="preserve">                    Location of the Organizational Units of Commercial Banks in the SR to 30 June 2016</t>
  </si>
  <si>
    <t>Rozmiestnenie organizačných jednotiek komerčných bánk v Slovenskej republike k 30.6.2016</t>
  </si>
  <si>
    <t xml:space="preserve">                              Rozmiestnenie organizačných jednotiek komerčných bánk v Slovenskej republike k 30.6.2016</t>
  </si>
  <si>
    <t>Location of the Organizational Units of Branch Offices of Foreign banks in the SR to 30 September 2016</t>
  </si>
  <si>
    <t xml:space="preserve">                                         Location of the Organizational Units of Commercial Banks in the SR to 30 September 2016</t>
  </si>
  <si>
    <t>Rozmiestnenie organizačných jednotiek pobočiek zahraničných bánk v Slovenskej republike k 30.9.2016</t>
  </si>
  <si>
    <t xml:space="preserve">                                                Rozmiestnenie organizačných jednotiek komerčných bánk v Slovenskej republike k 30.9.2016</t>
  </si>
  <si>
    <t>Location of the Organizational Units of Branch Offices of Foreign banks in the SR to 31 December 2016</t>
  </si>
  <si>
    <t xml:space="preserve">                                         Location of the Organizational Units of Commercial Banks in the SR to 31 December 2016</t>
  </si>
  <si>
    <t>Rozmiestnenie organizačných jednotiek pobočiek zahraničných bánk v Slovenskej republike k 31.12.2016</t>
  </si>
  <si>
    <t xml:space="preserve">                                                Rozmiestnenie organizačných jednotiek komerčných bánk v Slovenskej republike k 31.12.2016</t>
  </si>
  <si>
    <t>Location of the Organizational Units of Branch Offices of Foreign banks in the SR to 31 March 2017</t>
  </si>
  <si>
    <t xml:space="preserve">                                         Location of the Organizational Units of Commercial Banks in the SR to 31 March 2017</t>
  </si>
  <si>
    <t>Rozmiestnenie organizačných jednotiek pobočiek zahraničných bánk v Slovenskej republike k 31.3.2017</t>
  </si>
  <si>
    <t xml:space="preserve">                                                Rozmiestnenie organizačných jednotiek komerčných bánk v Slovenskej republike k 31.3.2017</t>
  </si>
  <si>
    <t>Location of the Organizational Units of Branch Offices of Foreign banks in the SR to 30 June 2017</t>
  </si>
  <si>
    <t xml:space="preserve">                                         Location of the Organizational Units of Commercial Banks in the SR to 30 June 2017</t>
  </si>
  <si>
    <t>Rozmiestnenie organizačných jednotiek pobočiek zahraničných bánk v Slovenskej republike k 30.6.2017</t>
  </si>
  <si>
    <t xml:space="preserve">                                                Rozmiestnenie organizačných jednotiek komerčných bánk v Slovenskej republike k 30.6.2017</t>
  </si>
  <si>
    <t>Location of the Organizational Units of Branch Offices of Foreign banks in the SR to 30 September 2017</t>
  </si>
  <si>
    <t xml:space="preserve">                                         Location of the Organizational Units of Commercial Banks in the SR to 30 September 2017</t>
  </si>
  <si>
    <t>Rozmiestnenie organizačných jednotiek pobočiek zahraničných bánk v Slovenskej republike k 30.9.2017</t>
  </si>
  <si>
    <t xml:space="preserve">                                                Rozmiestnenie organizačných jednotiek komerčných bánk v Slovenskej republike k 30.9.2017</t>
  </si>
  <si>
    <t>Location of the Organizational Units of Branch Offices of Foreign banks in the SR to 31 December 2017</t>
  </si>
  <si>
    <t xml:space="preserve">                                         Location of the Organizational Units of Commercial Banks in the SR to 31 December 2017</t>
  </si>
  <si>
    <t>Rozmiestnenie organizačných jednotiek pobočiek zahraničných bánk v Slovenskej republike k 31.12.2017</t>
  </si>
  <si>
    <t xml:space="preserve">                                                Rozmiestnenie organizačných jednotiek  bánk v Slovenskej republike k 31.12.2017</t>
  </si>
  <si>
    <t>MIDLSA</t>
  </si>
  <si>
    <t>CRLYSA</t>
  </si>
  <si>
    <t>ISTR</t>
  </si>
  <si>
    <t>Location of the Organizational Units of Commercial Banks in the SR to 31 March 2009</t>
  </si>
  <si>
    <t>Monetary and Banking Statistics Section</t>
  </si>
  <si>
    <t>Rozmiestnenie organizačných jednotiek komerčných bánk v Slovenskej republike k 31.03.2009</t>
  </si>
  <si>
    <t xml:space="preserve">odd. menovej a bankovej štatistiky  </t>
  </si>
  <si>
    <t>Location of the Organizational Units of Commercial Banks in the SR to 30 September 2009</t>
  </si>
  <si>
    <t>Rozmiestnenie organizačných jednotiek komerčných bánk v Slovenskej republike k 30.09.2009</t>
  </si>
  <si>
    <t>Location of the Organizational Units of Commercial Banks in the SR to 30 June 2009</t>
  </si>
  <si>
    <t>Rozmiestnenie organizačných jednotiek komerčných bánk v Slovenskej republike k 30.06.2009</t>
  </si>
  <si>
    <t>UNIOSA</t>
  </si>
  <si>
    <t>Location of the Organizational Units of Commercial Banks in the SR to 30 June 2010</t>
  </si>
  <si>
    <t>Rozmiestnenie organizačných jednotiek komerčných bánk v Slovenskej republike k 30.06.2010</t>
  </si>
  <si>
    <t>Location of the Organizational Units of Commercial Banks in the SR to 31 December 2009</t>
  </si>
  <si>
    <t>Rozmiestnenie organizačných jednotiek komerčných bánk v Slovenskej republike k 31.12.2009</t>
  </si>
  <si>
    <t>Location of the Organizational Units of Commercial Banks in the SR to 31 March 2010</t>
  </si>
  <si>
    <t>Rozmiestnenie organizačných jednotiek komerčných bánk v Slovenskej republike k 31.03.2010</t>
  </si>
  <si>
    <t>MAISA</t>
  </si>
  <si>
    <t>Location of the Organizational Units of Commercial Banks in the SR to 30 September 2010</t>
  </si>
  <si>
    <t>Rozmiestnenie organizačných jednotiek komerčných bánk v Slovenskej republike k 30.09.2010</t>
  </si>
  <si>
    <t>AXABSA</t>
  </si>
  <si>
    <t>Location of the Organizational Units of Commercial Banks in the SR to 31 December 2010</t>
  </si>
  <si>
    <t>Rozmiestnenie organizačných jednotiek komerčných bánk v Slovenskej republike k 31.12.2010</t>
  </si>
  <si>
    <t>Location of the Organizational Units of Commercial Banks in the SR to 31 March 2011</t>
  </si>
  <si>
    <t>Rozmiestnenie organizačných jednotiek komerčných bánk v Slovenskej republike k 31.03.2011</t>
  </si>
  <si>
    <t>Location of the Organizational Units of Commercial Banks in the SR to 30 June 2011</t>
  </si>
  <si>
    <t>Rozmiestnenie organizačných jednotiek komerčných bánk v Slovenskej republike k 30.06.2011</t>
  </si>
  <si>
    <t>Location of the Organizational Units of Commercial Banks in the SR to 30 September 2011</t>
  </si>
  <si>
    <t>Rozmiestnenie organizačných jednotiek komerčných bánk v Slovenskej republike k 30.09.2011</t>
  </si>
  <si>
    <t>Location of the Organizational Units of Commercial Banks in the SR to 31 December 2011</t>
  </si>
  <si>
    <t>Rozmiestnenie organizačných jednotiek komerčných bánk v Slovenskej republike k 31.12.2011</t>
  </si>
  <si>
    <t>Location of the Organizational Units of Commercial Banks in the SR to 31 March 2012</t>
  </si>
  <si>
    <t>Rozmiestnenie organizačných jednotiek komerčných bánk v Slovenskej republike k 31.3.2012</t>
  </si>
  <si>
    <t>Location of the Organizational Units of Commercial Banks in the SR to 30 June 2012</t>
  </si>
  <si>
    <t>Rozmiestnenie organizačných jednotiek komerčných bánk v Slovenskej republike k 30.6.2012</t>
  </si>
  <si>
    <t>Location of the Organizational Units of Commercial Banks in the SR to 30 September 2012</t>
  </si>
  <si>
    <t>Rozmiestnenie organizačných jednotiek komerčných bánk v Slovenskej republike k 30.9.2012</t>
  </si>
  <si>
    <t>Location of the Organizational Units of Commercial Banks in the SR to 31 December 2012</t>
  </si>
  <si>
    <t>Rozmiestnenie organizačných jednotiek komerčných bánk v Slovenskej republike k 31.12.2012</t>
  </si>
  <si>
    <t>Location of the Organizational Units of Commercial Banks in the SR to 31 March 2013</t>
  </si>
  <si>
    <t>Rozmiestnenie organizačných jednotiek komerčných bánk v Slovenskej republike k 31.3.2013</t>
  </si>
  <si>
    <t>Location of the Organizational Units of Commercial Banks in the SR to 30 September 2013</t>
  </si>
  <si>
    <t>Rozmiestnenie organizačných jednotiek komerčných bánk v Slovenskej republike k 30.9.2013</t>
  </si>
  <si>
    <t>Location of the Organizational Units of Commercial Banks in the SR to 30 June 2013</t>
  </si>
  <si>
    <t>Rozmiestnenie organizačných jednotiek komerčných bánk v Slovenskej republike k 30.6.2013</t>
  </si>
  <si>
    <t>Location of the Organizational Units of Commercial Banks in the SR to 31 December 2013</t>
  </si>
  <si>
    <t>Rozmiestnenie organizačných jednotiek komerčných bánk v Slovenskej republike k 31.12.2013</t>
  </si>
  <si>
    <t>Location of the Organizational Units of Commercial Banks in the SR to 31 March 2014</t>
  </si>
  <si>
    <t>Rozmiestnenie organizačných jednotiek komerčných bánk v Slovenskej republike k 31.3.2014</t>
  </si>
  <si>
    <t>Location of the Organizational Units of Commercial Banks in the SR to 30 June 2014</t>
  </si>
  <si>
    <t>Rozmiestnenie organizačných jednotiek komerčných bánk v Slovenskej republike k 30.6.2014</t>
  </si>
  <si>
    <t>Location of the Organizational Units of Commercial Banks in the SR to 30 September 2014</t>
  </si>
  <si>
    <t>Rozmiestnenie organizačných jednotiek komerčných bánk v Slovenskej republike k 30.9.2014</t>
  </si>
  <si>
    <t>Location of the Organizational Units of Commercial Banks in the SR to 31 December 2014</t>
  </si>
  <si>
    <t>Rozmiestnenie organizačných jednotiek komerčných bánk v Slovenskej republike k 31.12.2014</t>
  </si>
  <si>
    <t xml:space="preserve">                                                Rozmiestnenie organizačných jednotiek bánk a pobočiek zahraničných bánk v Slovenskej republike k 31.12.2023</t>
  </si>
  <si>
    <t>728</t>
  </si>
  <si>
    <t>176</t>
  </si>
  <si>
    <t>109</t>
  </si>
  <si>
    <t>76</t>
  </si>
  <si>
    <t>55</t>
  </si>
  <si>
    <t>175</t>
  </si>
  <si>
    <t>48</t>
  </si>
  <si>
    <t xml:space="preserve">                                                Rozmiestnenie organizačných jednotiek bánk a pobočiek zahraničných bánk v Slovenskej republike k 31.03.2024</t>
  </si>
  <si>
    <t xml:space="preserve">                                                Rozmiestnenie organizačných jednotiek bánk a pobočiek zahraničných bánk v Slovenskej republike k 30.06.2024</t>
  </si>
  <si>
    <t>719</t>
  </si>
  <si>
    <t>108</t>
  </si>
  <si>
    <t>39</t>
  </si>
  <si>
    <t>165</t>
  </si>
  <si>
    <t>129</t>
  </si>
  <si>
    <t>85</t>
  </si>
  <si>
    <t xml:space="preserve">                                                Rozmiestnenie organizačných jednotiek bánk a pobočiek zahraničných bánk v Slovenskej republike k 30.09.2024</t>
  </si>
  <si>
    <t>713</t>
  </si>
  <si>
    <t>164</t>
  </si>
  <si>
    <t>47</t>
  </si>
  <si>
    <t xml:space="preserve">                                                Rozmiestnenie organizačných jednotiek bánk a pobočiek zahraničných bánk v Slovenskej republike k 31.12.2024</t>
  </si>
  <si>
    <t>704</t>
  </si>
  <si>
    <t>178</t>
  </si>
  <si>
    <t>107</t>
  </si>
  <si>
    <t>160</t>
  </si>
  <si>
    <t>106</t>
  </si>
  <si>
    <t>46</t>
  </si>
  <si>
    <t xml:space="preserve">                                                Rozmiestnenie organizačných jednotiek bánk a pobočiek zahraničných bánk v Slovenskej republike k 31.3.2025</t>
  </si>
  <si>
    <t>696</t>
  </si>
  <si>
    <t>104</t>
  </si>
  <si>
    <t>156</t>
  </si>
  <si>
    <t>74</t>
  </si>
  <si>
    <t>75</t>
  </si>
  <si>
    <t>45</t>
  </si>
  <si>
    <t xml:space="preserve">                                                Rozmiestnenie organizačných jednotiek bánk a pobočiek zahraničných bánk v Slovenskej republike k 30.6.2025</t>
  </si>
  <si>
    <t>688</t>
  </si>
  <si>
    <t>125</t>
  </si>
  <si>
    <t>105</t>
  </si>
  <si>
    <t>73</t>
  </si>
  <si>
    <t>72</t>
  </si>
  <si>
    <t xml:space="preserve">                                                Rozmiestnenie organizačných jednotiek bánk a pobočiek zahraničných bánk v Slovenskej republike k 30.9.2025</t>
  </si>
  <si>
    <t>681</t>
  </si>
  <si>
    <t>54</t>
  </si>
  <si>
    <t>117</t>
  </si>
  <si>
    <t>146</t>
  </si>
  <si>
    <t>103</t>
  </si>
  <si>
    <t>82</t>
  </si>
  <si>
    <t>671</t>
  </si>
  <si>
    <t>179</t>
  </si>
  <si>
    <t>53</t>
  </si>
  <si>
    <t>163</t>
  </si>
  <si>
    <t>102</t>
  </si>
  <si>
    <t>71</t>
  </si>
  <si>
    <t>44</t>
  </si>
  <si>
    <t xml:space="preserve">                                                Rozmiestnenie organizačných jednotiek bánk a pobočiek zahraničných bánk v Slovenskej republike k 31.12.2025</t>
  </si>
  <si>
    <t xml:space="preserve">                                                Rozmiestnenie organizačných jednotiek bánk a pobočiek zahraničných bánk v Slovenskej republike k 31.03.2026</t>
  </si>
  <si>
    <t>664</t>
  </si>
  <si>
    <t>40</t>
  </si>
  <si>
    <t>101</t>
  </si>
  <si>
    <t>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</si>
</sst>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33">
    <font>
      <sz val="11"/>
      <color theme="1"/>
      <name val="Calibri"/>
      <family val="2"/>
      <scheme val="minor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</font>
    <font>
      <sz val="11"/>
      <name val="Times New Roman"/>
      <family val="1"/>
    </font>
    <font>
      <sz val="9"/>
      <name val="Arial CE"/>
      <charset val="238"/>
    </font>
    <font>
      <sz val="11"/>
      <color indexed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Times New Roman"/>
      <family val="1"/>
    </font>
    <font>
      <b/>
      <i/>
      <sz val="11"/>
      <name val="Times New Roman"/>
      <family val="1"/>
      <charset val="238"/>
    </font>
    <font>
      <b/>
      <i/>
      <sz val="11"/>
      <name val="Times New Roman"/>
      <family val="1"/>
    </font>
    <font>
      <sz val="10"/>
      <name val="MS Sans Serif"/>
      <charset val="238"/>
    </font>
    <font>
      <b/>
      <sz val="11"/>
      <name val="Times New Roman"/>
      <family val="1"/>
      <charset val="238"/>
    </font>
    <font>
      <b/>
      <sz val="11"/>
      <color indexed="8"/>
      <name val="Times New Roman"/>
      <family val="1"/>
    </font>
    <font>
      <sz val="11"/>
      <name val="Times New Roman"/>
      <family val="1"/>
      <charset val="238"/>
    </font>
    <font>
      <i/>
      <sz val="11"/>
      <color indexed="10"/>
      <name val="Times New Roman"/>
      <family val="1"/>
      <charset val="238"/>
    </font>
    <font>
      <b/>
      <i/>
      <sz val="11"/>
      <color indexed="10"/>
      <name val="Times New Roman"/>
      <family val="1"/>
      <charset val="238"/>
    </font>
    <font>
      <b/>
      <sz val="11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i/>
      <sz val="11"/>
      <color indexed="10"/>
      <name val="Times New Roman"/>
      <family val="1"/>
      <charset val="238"/>
    </font>
    <font>
      <b/>
      <i/>
      <sz val="11"/>
      <color indexed="10"/>
      <name val="Times New Roman"/>
      <family val="1"/>
      <charset val="238"/>
    </font>
    <font>
      <b/>
      <sz val="11"/>
      <color indexed="1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1" fillId="0" borderId="0"/>
    <xf numFmtId="0" fontId="14" fillId="0" borderId="0"/>
  </cellStyleXfs>
  <cellXfs count="74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4" xfId="0" applyFont="1" applyBorder="1"/>
    <xf numFmtId="0" fontId="2" fillId="0" borderId="0" xfId="0" applyFont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4" fillId="2" borderId="7" xfId="0" applyFont="1" applyFill="1" applyBorder="1"/>
    <xf numFmtId="0" fontId="5" fillId="0" borderId="8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9" xfId="0" applyFont="1" applyBorder="1"/>
    <xf numFmtId="0" fontId="0" fillId="0" borderId="10" xfId="0" applyBorder="1"/>
    <xf numFmtId="0" fontId="0" fillId="0" borderId="11" xfId="0" applyBorder="1"/>
    <xf numFmtId="0" fontId="6" fillId="0" borderId="0" xfId="0" applyFont="1"/>
    <xf numFmtId="0" fontId="7" fillId="0" borderId="0" xfId="0" applyFont="1"/>
    <xf numFmtId="164" fontId="2" fillId="0" borderId="0" xfId="0" applyNumberFormat="1" applyFo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centerContinuous"/>
    </xf>
    <xf numFmtId="0" fontId="9" fillId="3" borderId="12" xfId="0" applyFont="1" applyFill="1" applyBorder="1" applyAlignment="1">
      <alignment horizontal="centerContinuous"/>
    </xf>
    <xf numFmtId="0" fontId="9" fillId="3" borderId="13" xfId="0" applyFont="1" applyFill="1" applyBorder="1" applyAlignment="1">
      <alignment horizontal="centerContinuous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164" fontId="4" fillId="3" borderId="25" xfId="0" applyNumberFormat="1" applyFont="1" applyFill="1" applyBorder="1" applyAlignment="1">
      <alignment horizontal="center"/>
    </xf>
    <xf numFmtId="164" fontId="3" fillId="6" borderId="25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>
      <alignment horizontal="right"/>
    </xf>
    <xf numFmtId="0" fontId="3" fillId="2" borderId="25" xfId="0" applyFont="1" applyFill="1" applyBorder="1" applyAlignment="1">
      <alignment horizontal="center"/>
    </xf>
    <xf numFmtId="0" fontId="3" fillId="6" borderId="25" xfId="0" applyFont="1" applyFill="1" applyBorder="1" applyAlignment="1">
      <alignment horizontal="center"/>
    </xf>
    <xf numFmtId="1" fontId="3" fillId="2" borderId="26" xfId="0" applyNumberFormat="1" applyFont="1" applyFill="1" applyBorder="1" applyAlignment="1">
      <alignment horizontal="center"/>
    </xf>
    <xf numFmtId="1" fontId="3" fillId="2" borderId="27" xfId="0" applyNumberFormat="1" applyFont="1" applyFill="1" applyBorder="1" applyAlignment="1">
      <alignment horizontal="center"/>
    </xf>
    <xf numFmtId="1" fontId="3" fillId="2" borderId="30" xfId="0" applyNumberFormat="1" applyFont="1" applyFill="1" applyBorder="1" applyAlignment="1">
      <alignment horizontal="center"/>
    </xf>
    <xf numFmtId="1" fontId="3" fillId="2" borderId="31" xfId="0" applyNumberFormat="1" applyFont="1" applyFill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9" fillId="0" borderId="26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9" fillId="0" borderId="30" xfId="0" applyNumberFormat="1" applyFont="1" applyBorder="1" applyAlignment="1">
      <alignment horizontal="center"/>
    </xf>
    <xf numFmtId="1" fontId="9" fillId="0" borderId="32" xfId="0" applyNumberFormat="1" applyFont="1" applyBorder="1" applyAlignment="1">
      <alignment horizontal="center"/>
    </xf>
    <xf numFmtId="1" fontId="9" fillId="0" borderId="31" xfId="0" applyNumberFormat="1" applyFont="1" applyBorder="1" applyAlignment="1">
      <alignment horizontal="center"/>
    </xf>
    <xf numFmtId="1" fontId="3" fillId="2" borderId="32" xfId="0" applyNumberFormat="1" applyFont="1" applyFill="1" applyBorder="1" applyAlignment="1">
      <alignment horizontal="center"/>
    </xf>
    <xf numFmtId="1" fontId="3" fillId="2" borderId="25" xfId="0" applyNumberFormat="1" applyFont="1" applyFill="1" applyBorder="1" applyAlignment="1">
      <alignment horizontal="center"/>
    </xf>
    <xf numFmtId="1" fontId="3" fillId="2" borderId="33" xfId="0" applyNumberFormat="1" applyFont="1" applyFill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9" fillId="0" borderId="29" xfId="0" applyNumberFormat="1" applyFont="1" applyBorder="1" applyAlignment="1">
      <alignment horizontal="center"/>
    </xf>
    <xf numFmtId="1" fontId="9" fillId="0" borderId="34" xfId="0" applyNumberFormat="1" applyFont="1" applyBorder="1" applyAlignment="1">
      <alignment horizontal="center"/>
    </xf>
    <xf numFmtId="1" fontId="9" fillId="0" borderId="35" xfId="0" applyNumberFormat="1" applyFont="1" applyBorder="1" applyAlignment="1">
      <alignment horizontal="center"/>
    </xf>
    <xf numFmtId="1" fontId="9" fillId="0" borderId="36" xfId="0" applyNumberFormat="1" applyFont="1" applyBorder="1" applyAlignment="1">
      <alignment horizontal="center"/>
    </xf>
    <xf numFmtId="1" fontId="4" fillId="6" borderId="26" xfId="0" applyNumberFormat="1" applyFont="1" applyFill="1" applyBorder="1" applyAlignment="1">
      <alignment horizontal="center"/>
    </xf>
    <xf numFmtId="1" fontId="4" fillId="6" borderId="27" xfId="0" applyNumberFormat="1" applyFont="1" applyFill="1" applyBorder="1" applyAlignment="1">
      <alignment horizontal="center"/>
    </xf>
    <xf numFmtId="1" fontId="4" fillId="5" borderId="26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6" borderId="30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1" fontId="4" fillId="6" borderId="31" xfId="0" applyNumberFormat="1" applyFont="1" applyFill="1" applyBorder="1" applyAlignment="1">
      <alignment horizontal="center"/>
    </xf>
    <xf numFmtId="0" fontId="2" fillId="0" borderId="0" xfId="1"/>
    <xf numFmtId="0" fontId="7" fillId="0" borderId="0" xfId="1" applyFont="1"/>
    <xf numFmtId="164" fontId="2" fillId="0" borderId="0" xfId="1" applyNumberFormat="1"/>
    <xf numFmtId="0" fontId="1" fillId="0" borderId="0" xfId="1" applyFont="1" applyAlignment="1">
      <alignment horizontal="right"/>
    </xf>
    <xf numFmtId="164" fontId="9" fillId="0" borderId="36" xfId="1" applyNumberFormat="1" applyFont="1" applyBorder="1" applyAlignment="1">
      <alignment horizontal="center"/>
    </xf>
    <xf numFmtId="164" fontId="9" fillId="0" borderId="35" xfId="1" applyNumberFormat="1" applyFont="1" applyBorder="1" applyAlignment="1">
      <alignment horizontal="center"/>
    </xf>
    <xf numFmtId="164" fontId="9" fillId="0" borderId="29" xfId="1" applyNumberFormat="1" applyFont="1" applyBorder="1" applyAlignment="1">
      <alignment horizontal="center"/>
    </xf>
    <xf numFmtId="164" fontId="9" fillId="0" borderId="34" xfId="1" applyNumberFormat="1" applyFont="1" applyBorder="1" applyAlignment="1">
      <alignment horizontal="center"/>
    </xf>
    <xf numFmtId="164" fontId="9" fillId="0" borderId="28" xfId="1" applyNumberFormat="1" applyFont="1" applyBorder="1" applyAlignment="1">
      <alignment horizontal="center"/>
    </xf>
    <xf numFmtId="164" fontId="3" fillId="6" borderId="25" xfId="1" applyNumberFormat="1" applyFont="1" applyFill="1" applyBorder="1" applyAlignment="1">
      <alignment horizontal="center"/>
    </xf>
    <xf numFmtId="0" fontId="2" fillId="0" borderId="11" xfId="1" applyBorder="1"/>
    <xf numFmtId="0" fontId="5" fillId="0" borderId="4" xfId="1" applyFont="1" applyBorder="1"/>
    <xf numFmtId="164" fontId="9" fillId="0" borderId="31" xfId="1" applyNumberFormat="1" applyFont="1" applyBorder="1" applyAlignment="1">
      <alignment horizontal="center"/>
    </xf>
    <xf numFmtId="164" fontId="9" fillId="0" borderId="32" xfId="1" applyNumberFormat="1" applyFont="1" applyBorder="1" applyAlignment="1">
      <alignment horizontal="center"/>
    </xf>
    <xf numFmtId="164" fontId="9" fillId="0" borderId="27" xfId="1" applyNumberFormat="1" applyFont="1" applyBorder="1" applyAlignment="1">
      <alignment horizontal="center"/>
    </xf>
    <xf numFmtId="164" fontId="9" fillId="0" borderId="30" xfId="1" applyNumberFormat="1" applyFont="1" applyBorder="1" applyAlignment="1">
      <alignment horizontal="center"/>
    </xf>
    <xf numFmtId="164" fontId="9" fillId="0" borderId="26" xfId="1" applyNumberFormat="1" applyFont="1" applyBorder="1" applyAlignment="1">
      <alignment horizontal="center"/>
    </xf>
    <xf numFmtId="0" fontId="5" fillId="0" borderId="8" xfId="1" applyFont="1" applyBorder="1"/>
    <xf numFmtId="0" fontId="2" fillId="0" borderId="10" xfId="1" applyBorder="1"/>
    <xf numFmtId="164" fontId="3" fillId="2" borderId="31" xfId="1" applyNumberFormat="1" applyFont="1" applyFill="1" applyBorder="1" applyAlignment="1">
      <alignment horizontal="center"/>
    </xf>
    <xf numFmtId="164" fontId="3" fillId="2" borderId="32" xfId="1" applyNumberFormat="1" applyFont="1" applyFill="1" applyBorder="1" applyAlignment="1">
      <alignment horizontal="center"/>
    </xf>
    <xf numFmtId="164" fontId="3" fillId="2" borderId="27" xfId="1" applyNumberFormat="1" applyFont="1" applyFill="1" applyBorder="1" applyAlignment="1">
      <alignment horizontal="center"/>
    </xf>
    <xf numFmtId="164" fontId="3" fillId="2" borderId="30" xfId="1" applyNumberFormat="1" applyFont="1" applyFill="1" applyBorder="1" applyAlignment="1">
      <alignment horizontal="center"/>
    </xf>
    <xf numFmtId="164" fontId="3" fillId="2" borderId="26" xfId="1" applyNumberFormat="1" applyFont="1" applyFill="1" applyBorder="1" applyAlignment="1">
      <alignment horizontal="center"/>
    </xf>
    <xf numFmtId="164" fontId="3" fillId="2" borderId="25" xfId="1" applyNumberFormat="1" applyFont="1" applyFill="1" applyBorder="1" applyAlignment="1">
      <alignment horizontal="center"/>
    </xf>
    <xf numFmtId="0" fontId="4" fillId="2" borderId="7" xfId="1" applyFont="1" applyFill="1" applyBorder="1"/>
    <xf numFmtId="0" fontId="4" fillId="2" borderId="6" xfId="1" applyFont="1" applyFill="1" applyBorder="1"/>
    <xf numFmtId="0" fontId="5" fillId="0" borderId="9" xfId="1" applyFont="1" applyBorder="1"/>
    <xf numFmtId="164" fontId="3" fillId="2" borderId="33" xfId="1" applyNumberFormat="1" applyFont="1" applyFill="1" applyBorder="1" applyAlignment="1">
      <alignment horizontal="center"/>
    </xf>
    <xf numFmtId="0" fontId="5" fillId="0" borderId="3" xfId="1" applyFont="1" applyBorder="1"/>
    <xf numFmtId="0" fontId="2" fillId="0" borderId="27" xfId="1" applyBorder="1" applyAlignment="1">
      <alignment horizontal="center"/>
    </xf>
    <xf numFmtId="0" fontId="2" fillId="0" borderId="26" xfId="1" applyBorder="1" applyAlignment="1">
      <alignment horizontal="center"/>
    </xf>
    <xf numFmtId="0" fontId="5" fillId="0" borderId="4" xfId="1" applyFont="1" applyBorder="1" applyAlignment="1">
      <alignment horizontal="center" vertical="center" textRotation="90"/>
    </xf>
    <xf numFmtId="0" fontId="10" fillId="0" borderId="0" xfId="1" applyFont="1"/>
    <xf numFmtId="0" fontId="5" fillId="0" borderId="8" xfId="1" applyFont="1" applyBorder="1" applyAlignment="1">
      <alignment horizontal="center" vertical="center" textRotation="90"/>
    </xf>
    <xf numFmtId="0" fontId="4" fillId="2" borderId="7" xfId="1" applyFont="1" applyFill="1" applyBorder="1" applyAlignment="1">
      <alignment horizontal="left" vertical="center"/>
    </xf>
    <xf numFmtId="164" fontId="4" fillId="6" borderId="31" xfId="1" applyNumberFormat="1" applyFont="1" applyFill="1" applyBorder="1" applyAlignment="1">
      <alignment horizontal="center"/>
    </xf>
    <xf numFmtId="164" fontId="4" fillId="6" borderId="25" xfId="1" applyNumberFormat="1" applyFont="1" applyFill="1" applyBorder="1" applyAlignment="1">
      <alignment horizontal="center"/>
    </xf>
    <xf numFmtId="164" fontId="4" fillId="6" borderId="27" xfId="1" applyNumberFormat="1" applyFont="1" applyFill="1" applyBorder="1" applyAlignment="1">
      <alignment horizontal="center"/>
    </xf>
    <xf numFmtId="164" fontId="4" fillId="6" borderId="30" xfId="1" applyNumberFormat="1" applyFont="1" applyFill="1" applyBorder="1" applyAlignment="1">
      <alignment horizontal="center"/>
    </xf>
    <xf numFmtId="164" fontId="4" fillId="6" borderId="26" xfId="1" applyNumberFormat="1" applyFont="1" applyFill="1" applyBorder="1" applyAlignment="1">
      <alignment horizontal="center"/>
    </xf>
    <xf numFmtId="164" fontId="4" fillId="5" borderId="27" xfId="1" applyNumberFormat="1" applyFont="1" applyFill="1" applyBorder="1" applyAlignment="1">
      <alignment horizontal="center"/>
    </xf>
    <xf numFmtId="164" fontId="4" fillId="5" borderId="26" xfId="1" applyNumberFormat="1" applyFont="1" applyFill="1" applyBorder="1" applyAlignment="1">
      <alignment horizontal="center"/>
    </xf>
    <xf numFmtId="164" fontId="4" fillId="3" borderId="25" xfId="1" applyNumberFormat="1" applyFont="1" applyFill="1" applyBorder="1" applyAlignment="1">
      <alignment horizontal="center"/>
    </xf>
    <xf numFmtId="0" fontId="3" fillId="0" borderId="5" xfId="1" applyFont="1" applyBorder="1"/>
    <xf numFmtId="0" fontId="3" fillId="0" borderId="3" xfId="1" applyFont="1" applyBorder="1"/>
    <xf numFmtId="0" fontId="2" fillId="0" borderId="24" xfId="1" applyBorder="1" applyAlignment="1">
      <alignment horizontal="center"/>
    </xf>
    <xf numFmtId="0" fontId="2" fillId="0" borderId="16" xfId="1" applyBorder="1" applyAlignment="1">
      <alignment horizontal="center"/>
    </xf>
    <xf numFmtId="0" fontId="2" fillId="0" borderId="17" xfId="1" applyBorder="1" applyAlignment="1">
      <alignment horizontal="center"/>
    </xf>
    <xf numFmtId="0" fontId="2" fillId="0" borderId="22" xfId="1" applyBorder="1" applyAlignment="1">
      <alignment horizontal="center"/>
    </xf>
    <xf numFmtId="0" fontId="2" fillId="0" borderId="0" xfId="1" applyAlignment="1">
      <alignment horizontal="center"/>
    </xf>
    <xf numFmtId="0" fontId="2" fillId="0" borderId="21" xfId="1" applyBorder="1" applyAlignment="1">
      <alignment horizontal="center"/>
    </xf>
    <xf numFmtId="0" fontId="7" fillId="0" borderId="19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0" fontId="2" fillId="0" borderId="4" xfId="1" applyBorder="1"/>
    <xf numFmtId="0" fontId="2" fillId="0" borderId="0" xfId="1" applyAlignment="1">
      <alignment horizontal="centerContinuous"/>
    </xf>
    <xf numFmtId="0" fontId="2" fillId="0" borderId="3" xfId="1" applyBorder="1" applyAlignment="1">
      <alignment horizontal="centerContinuous"/>
    </xf>
    <xf numFmtId="0" fontId="2" fillId="0" borderId="23" xfId="1" applyBorder="1" applyAlignment="1">
      <alignment horizontal="center"/>
    </xf>
    <xf numFmtId="0" fontId="2" fillId="0" borderId="20" xfId="1" applyBorder="1" applyAlignment="1">
      <alignment horizontal="center"/>
    </xf>
    <xf numFmtId="0" fontId="2" fillId="0" borderId="18" xfId="1" applyBorder="1" applyAlignment="1">
      <alignment horizontal="center"/>
    </xf>
    <xf numFmtId="0" fontId="7" fillId="0" borderId="18" xfId="1" applyFont="1" applyBorder="1" applyAlignment="1">
      <alignment horizontal="center"/>
    </xf>
    <xf numFmtId="0" fontId="9" fillId="3" borderId="13" xfId="1" applyFont="1" applyFill="1" applyBorder="1" applyAlignment="1">
      <alignment horizontal="centerContinuous"/>
    </xf>
    <xf numFmtId="0" fontId="9" fillId="3" borderId="12" xfId="1" applyFont="1" applyFill="1" applyBorder="1" applyAlignment="1">
      <alignment horizontal="centerContinuous"/>
    </xf>
    <xf numFmtId="0" fontId="2" fillId="0" borderId="2" xfId="1" applyBorder="1" applyAlignment="1">
      <alignment horizontal="centerContinuous"/>
    </xf>
    <xf numFmtId="0" fontId="2" fillId="0" borderId="1" xfId="1" applyBorder="1" applyAlignment="1">
      <alignment horizontal="centerContinuous"/>
    </xf>
    <xf numFmtId="0" fontId="3" fillId="0" borderId="0" xfId="1" applyFont="1" applyAlignment="1">
      <alignment horizontal="centerContinuous"/>
    </xf>
    <xf numFmtId="0" fontId="3" fillId="0" borderId="0" xfId="1" applyFont="1" applyAlignment="1">
      <alignment horizontal="left"/>
    </xf>
    <xf numFmtId="0" fontId="8" fillId="0" borderId="0" xfId="1" applyFont="1" applyAlignment="1">
      <alignment horizontal="centerContinuous"/>
    </xf>
    <xf numFmtId="0" fontId="1" fillId="0" borderId="0" xfId="1" applyFont="1"/>
    <xf numFmtId="0" fontId="6" fillId="0" borderId="0" xfId="1" applyFont="1"/>
    <xf numFmtId="0" fontId="2" fillId="0" borderId="0" xfId="2" applyFont="1"/>
    <xf numFmtId="0" fontId="7" fillId="0" borderId="0" xfId="2" applyFont="1"/>
    <xf numFmtId="164" fontId="2" fillId="0" borderId="0" xfId="2" applyNumberFormat="1" applyFont="1"/>
    <xf numFmtId="0" fontId="1" fillId="0" borderId="0" xfId="2" applyFont="1" applyAlignment="1">
      <alignment horizontal="right"/>
    </xf>
    <xf numFmtId="164" fontId="9" fillId="0" borderId="36" xfId="2" applyNumberFormat="1" applyFont="1" applyBorder="1" applyAlignment="1">
      <alignment horizontal="center"/>
    </xf>
    <xf numFmtId="164" fontId="9" fillId="0" borderId="35" xfId="2" applyNumberFormat="1" applyFont="1" applyBorder="1" applyAlignment="1">
      <alignment horizontal="center"/>
    </xf>
    <xf numFmtId="164" fontId="9" fillId="0" borderId="29" xfId="2" applyNumberFormat="1" applyFont="1" applyBorder="1" applyAlignment="1">
      <alignment horizontal="center"/>
    </xf>
    <xf numFmtId="164" fontId="9" fillId="0" borderId="34" xfId="2" applyNumberFormat="1" applyFont="1" applyBorder="1" applyAlignment="1">
      <alignment horizontal="center"/>
    </xf>
    <xf numFmtId="164" fontId="9" fillId="0" borderId="28" xfId="2" applyNumberFormat="1" applyFont="1" applyBorder="1" applyAlignment="1">
      <alignment horizontal="center"/>
    </xf>
    <xf numFmtId="164" fontId="3" fillId="6" borderId="25" xfId="2" applyNumberFormat="1" applyFont="1" applyFill="1" applyBorder="1" applyAlignment="1">
      <alignment horizontal="center"/>
    </xf>
    <xf numFmtId="0" fontId="11" fillId="0" borderId="11" xfId="2" applyBorder="1"/>
    <xf numFmtId="0" fontId="5" fillId="0" borderId="4" xfId="2" applyFont="1" applyBorder="1"/>
    <xf numFmtId="164" fontId="9" fillId="0" borderId="31" xfId="2" applyNumberFormat="1" applyFont="1" applyBorder="1" applyAlignment="1">
      <alignment horizontal="center"/>
    </xf>
    <xf numFmtId="164" fontId="9" fillId="0" borderId="32" xfId="2" applyNumberFormat="1" applyFont="1" applyBorder="1" applyAlignment="1">
      <alignment horizontal="center"/>
    </xf>
    <xf numFmtId="164" fontId="9" fillId="0" borderId="27" xfId="2" applyNumberFormat="1" applyFont="1" applyBorder="1" applyAlignment="1">
      <alignment horizontal="center"/>
    </xf>
    <xf numFmtId="164" fontId="9" fillId="0" borderId="30" xfId="2" applyNumberFormat="1" applyFont="1" applyBorder="1" applyAlignment="1">
      <alignment horizontal="center"/>
    </xf>
    <xf numFmtId="164" fontId="9" fillId="0" borderId="26" xfId="2" applyNumberFormat="1" applyFont="1" applyBorder="1" applyAlignment="1">
      <alignment horizontal="center"/>
    </xf>
    <xf numFmtId="0" fontId="11" fillId="0" borderId="0" xfId="2"/>
    <xf numFmtId="0" fontId="5" fillId="0" borderId="8" xfId="2" applyFont="1" applyBorder="1"/>
    <xf numFmtId="0" fontId="11" fillId="0" borderId="10" xfId="2" applyBorder="1"/>
    <xf numFmtId="164" fontId="3" fillId="2" borderId="31" xfId="2" applyNumberFormat="1" applyFont="1" applyFill="1" applyBorder="1" applyAlignment="1">
      <alignment horizontal="center"/>
    </xf>
    <xf numFmtId="164" fontId="3" fillId="2" borderId="32" xfId="2" applyNumberFormat="1" applyFont="1" applyFill="1" applyBorder="1" applyAlignment="1">
      <alignment horizontal="center"/>
    </xf>
    <xf numFmtId="164" fontId="3" fillId="2" borderId="27" xfId="2" applyNumberFormat="1" applyFont="1" applyFill="1" applyBorder="1" applyAlignment="1">
      <alignment horizontal="center"/>
    </xf>
    <xf numFmtId="164" fontId="3" fillId="2" borderId="30" xfId="2" applyNumberFormat="1" applyFont="1" applyFill="1" applyBorder="1" applyAlignment="1">
      <alignment horizontal="center"/>
    </xf>
    <xf numFmtId="164" fontId="3" fillId="2" borderId="26" xfId="2" applyNumberFormat="1" applyFont="1" applyFill="1" applyBorder="1" applyAlignment="1">
      <alignment horizontal="center"/>
    </xf>
    <xf numFmtId="164" fontId="3" fillId="2" borderId="25" xfId="2" applyNumberFormat="1" applyFont="1" applyFill="1" applyBorder="1" applyAlignment="1">
      <alignment horizontal="center"/>
    </xf>
    <xf numFmtId="0" fontId="4" fillId="2" borderId="7" xfId="2" applyFont="1" applyFill="1" applyBorder="1"/>
    <xf numFmtId="0" fontId="4" fillId="2" borderId="6" xfId="2" applyFont="1" applyFill="1" applyBorder="1"/>
    <xf numFmtId="0" fontId="5" fillId="0" borderId="9" xfId="2" applyFont="1" applyBorder="1"/>
    <xf numFmtId="164" fontId="3" fillId="2" borderId="33" xfId="2" applyNumberFormat="1" applyFont="1" applyFill="1" applyBorder="1" applyAlignment="1">
      <alignment horizontal="center"/>
    </xf>
    <xf numFmtId="0" fontId="5" fillId="0" borderId="3" xfId="2" applyFont="1" applyBorder="1"/>
    <xf numFmtId="0" fontId="2" fillId="0" borderId="27" xfId="2" applyFont="1" applyBorder="1" applyAlignment="1">
      <alignment horizontal="center"/>
    </xf>
    <xf numFmtId="0" fontId="2" fillId="0" borderId="26" xfId="2" applyFont="1" applyBorder="1" applyAlignment="1">
      <alignment horizontal="center"/>
    </xf>
    <xf numFmtId="0" fontId="5" fillId="0" borderId="4" xfId="2" applyFont="1" applyBorder="1" applyAlignment="1">
      <alignment horizontal="center" vertical="center" textRotation="90"/>
    </xf>
    <xf numFmtId="0" fontId="10" fillId="0" borderId="0" xfId="2" applyFont="1"/>
    <xf numFmtId="0" fontId="5" fillId="0" borderId="8" xfId="2" applyFont="1" applyBorder="1" applyAlignment="1">
      <alignment horizontal="center" vertical="center" textRotation="90"/>
    </xf>
    <xf numFmtId="0" fontId="4" fillId="2" borderId="7" xfId="2" applyFont="1" applyFill="1" applyBorder="1" applyAlignment="1">
      <alignment horizontal="left" vertical="center"/>
    </xf>
    <xf numFmtId="164" fontId="4" fillId="6" borderId="31" xfId="2" applyNumberFormat="1" applyFont="1" applyFill="1" applyBorder="1" applyAlignment="1">
      <alignment horizontal="center"/>
    </xf>
    <xf numFmtId="164" fontId="4" fillId="6" borderId="25" xfId="2" applyNumberFormat="1" applyFont="1" applyFill="1" applyBorder="1" applyAlignment="1">
      <alignment horizontal="center"/>
    </xf>
    <xf numFmtId="164" fontId="4" fillId="6" borderId="27" xfId="2" applyNumberFormat="1" applyFont="1" applyFill="1" applyBorder="1" applyAlignment="1">
      <alignment horizontal="center"/>
    </xf>
    <xf numFmtId="164" fontId="4" fillId="6" borderId="30" xfId="2" applyNumberFormat="1" applyFont="1" applyFill="1" applyBorder="1" applyAlignment="1">
      <alignment horizontal="center"/>
    </xf>
    <xf numFmtId="164" fontId="4" fillId="6" borderId="26" xfId="2" applyNumberFormat="1" applyFont="1" applyFill="1" applyBorder="1" applyAlignment="1">
      <alignment horizontal="center"/>
    </xf>
    <xf numFmtId="164" fontId="4" fillId="5" borderId="27" xfId="2" applyNumberFormat="1" applyFont="1" applyFill="1" applyBorder="1" applyAlignment="1">
      <alignment horizontal="center"/>
    </xf>
    <xf numFmtId="164" fontId="4" fillId="5" borderId="26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0" fontId="3" fillId="0" borderId="5" xfId="2" applyFont="1" applyBorder="1"/>
    <xf numFmtId="0" fontId="3" fillId="0" borderId="3" xfId="2" applyFont="1" applyBorder="1"/>
    <xf numFmtId="0" fontId="2" fillId="0" borderId="24" xfId="2" applyFont="1" applyBorder="1" applyAlignment="1">
      <alignment horizontal="center"/>
    </xf>
    <xf numFmtId="0" fontId="2" fillId="0" borderId="16" xfId="2" applyFont="1" applyBorder="1" applyAlignment="1">
      <alignment horizontal="center"/>
    </xf>
    <xf numFmtId="0" fontId="2" fillId="0" borderId="17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0" xfId="2" applyFont="1" applyAlignment="1">
      <alignment horizontal="center"/>
    </xf>
    <xf numFmtId="0" fontId="2" fillId="0" borderId="21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1" xfId="2" applyFont="1" applyBorder="1" applyAlignment="1">
      <alignment horizontal="center"/>
    </xf>
    <xf numFmtId="0" fontId="2" fillId="0" borderId="4" xfId="2" applyFont="1" applyBorder="1"/>
    <xf numFmtId="0" fontId="2" fillId="0" borderId="0" xfId="2" applyFont="1" applyAlignment="1">
      <alignment horizontal="centerContinuous"/>
    </xf>
    <xf numFmtId="0" fontId="2" fillId="0" borderId="3" xfId="2" applyFont="1" applyBorder="1" applyAlignment="1">
      <alignment horizontal="centerContinuous"/>
    </xf>
    <xf numFmtId="0" fontId="2" fillId="0" borderId="23" xfId="2" applyFont="1" applyBorder="1" applyAlignment="1">
      <alignment horizontal="center"/>
    </xf>
    <xf numFmtId="0" fontId="2" fillId="0" borderId="20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7" fillId="0" borderId="18" xfId="2" applyFont="1" applyBorder="1" applyAlignment="1">
      <alignment horizontal="center"/>
    </xf>
    <xf numFmtId="0" fontId="9" fillId="3" borderId="13" xfId="2" applyFont="1" applyFill="1" applyBorder="1" applyAlignment="1">
      <alignment horizontal="centerContinuous"/>
    </xf>
    <xf numFmtId="0" fontId="9" fillId="3" borderId="12" xfId="2" applyFont="1" applyFill="1" applyBorder="1" applyAlignment="1">
      <alignment horizontal="centerContinuous"/>
    </xf>
    <xf numFmtId="0" fontId="2" fillId="0" borderId="2" xfId="2" applyFont="1" applyBorder="1" applyAlignment="1">
      <alignment horizontal="centerContinuous"/>
    </xf>
    <xf numFmtId="0" fontId="2" fillId="0" borderId="1" xfId="2" applyFont="1" applyBorder="1" applyAlignment="1">
      <alignment horizontal="centerContinuous"/>
    </xf>
    <xf numFmtId="0" fontId="3" fillId="0" borderId="0" xfId="2" applyFont="1" applyAlignment="1">
      <alignment horizontal="centerContinuous"/>
    </xf>
    <xf numFmtId="0" fontId="3" fillId="0" borderId="0" xfId="2" applyFont="1" applyAlignment="1">
      <alignment horizontal="left"/>
    </xf>
    <xf numFmtId="0" fontId="8" fillId="0" borderId="0" xfId="2" applyFont="1" applyAlignment="1">
      <alignment horizontal="centerContinuous"/>
    </xf>
    <xf numFmtId="0" fontId="1" fillId="0" borderId="0" xfId="2" applyFont="1"/>
    <xf numFmtId="0" fontId="6" fillId="0" borderId="0" xfId="2" applyFont="1"/>
    <xf numFmtId="0" fontId="2" fillId="0" borderId="27" xfId="2" applyFont="1" applyBorder="1"/>
    <xf numFmtId="0" fontId="2" fillId="0" borderId="26" xfId="2" applyFont="1" applyBorder="1"/>
    <xf numFmtId="0" fontId="7" fillId="0" borderId="17" xfId="2" applyFont="1" applyBorder="1" applyAlignment="1">
      <alignment horizontal="center"/>
    </xf>
    <xf numFmtId="0" fontId="7" fillId="0" borderId="0" xfId="2" applyFont="1" applyAlignment="1">
      <alignment horizontal="center"/>
    </xf>
    <xf numFmtId="164" fontId="3" fillId="6" borderId="37" xfId="2" applyNumberFormat="1" applyFont="1" applyFill="1" applyBorder="1" applyAlignment="1">
      <alignment horizontal="center"/>
    </xf>
    <xf numFmtId="0" fontId="12" fillId="0" borderId="0" xfId="2" applyFont="1" applyAlignment="1">
      <alignment horizontal="right"/>
    </xf>
    <xf numFmtId="164" fontId="5" fillId="0" borderId="38" xfId="2" applyNumberFormat="1" applyFont="1" applyBorder="1" applyAlignment="1">
      <alignment horizontal="center"/>
    </xf>
    <xf numFmtId="164" fontId="5" fillId="0" borderId="39" xfId="2" applyNumberFormat="1" applyFont="1" applyBorder="1" applyAlignment="1">
      <alignment horizontal="center"/>
    </xf>
    <xf numFmtId="164" fontId="5" fillId="0" borderId="40" xfId="2" applyNumberFormat="1" applyFont="1" applyBorder="1" applyAlignment="1">
      <alignment horizontal="center"/>
    </xf>
    <xf numFmtId="164" fontId="5" fillId="0" borderId="41" xfId="2" applyNumberFormat="1" applyFont="1" applyBorder="1" applyAlignment="1">
      <alignment horizontal="center"/>
    </xf>
    <xf numFmtId="164" fontId="5" fillId="0" borderId="42" xfId="2" applyNumberFormat="1" applyFont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5" fillId="0" borderId="43" xfId="2" applyNumberFormat="1" applyFont="1" applyBorder="1" applyAlignment="1">
      <alignment horizontal="center"/>
    </xf>
    <xf numFmtId="164" fontId="5" fillId="0" borderId="44" xfId="2" applyNumberFormat="1" applyFont="1" applyBorder="1" applyAlignment="1">
      <alignment horizontal="center"/>
    </xf>
    <xf numFmtId="164" fontId="5" fillId="0" borderId="45" xfId="2" applyNumberFormat="1" applyFont="1" applyBorder="1" applyAlignment="1">
      <alignment horizontal="center"/>
    </xf>
    <xf numFmtId="164" fontId="5" fillId="0" borderId="46" xfId="2" applyNumberFormat="1" applyFont="1" applyBorder="1" applyAlignment="1">
      <alignment horizontal="center"/>
    </xf>
    <xf numFmtId="164" fontId="5" fillId="0" borderId="11" xfId="2" applyNumberFormat="1" applyFont="1" applyBorder="1" applyAlignment="1">
      <alignment horizontal="center"/>
    </xf>
    <xf numFmtId="164" fontId="5" fillId="0" borderId="47" xfId="2" applyNumberFormat="1" applyFont="1" applyBorder="1" applyAlignment="1">
      <alignment horizontal="center"/>
    </xf>
    <xf numFmtId="164" fontId="5" fillId="0" borderId="48" xfId="2" applyNumberFormat="1" applyFont="1" applyBorder="1" applyAlignment="1">
      <alignment horizontal="center"/>
    </xf>
    <xf numFmtId="164" fontId="3" fillId="7" borderId="49" xfId="2" applyNumberFormat="1" applyFont="1" applyFill="1" applyBorder="1" applyAlignment="1">
      <alignment horizontal="center"/>
    </xf>
    <xf numFmtId="164" fontId="3" fillId="7" borderId="4" xfId="2" applyNumberFormat="1" applyFont="1" applyFill="1" applyBorder="1" applyAlignment="1">
      <alignment horizontal="center"/>
    </xf>
    <xf numFmtId="0" fontId="5" fillId="0" borderId="50" xfId="2" applyFont="1" applyBorder="1"/>
    <xf numFmtId="164" fontId="5" fillId="0" borderId="51" xfId="2" applyNumberFormat="1" applyFont="1" applyBorder="1" applyAlignment="1">
      <alignment horizontal="center"/>
    </xf>
    <xf numFmtId="164" fontId="5" fillId="0" borderId="52" xfId="2" applyNumberFormat="1" applyFont="1" applyBorder="1" applyAlignment="1">
      <alignment horizontal="center"/>
    </xf>
    <xf numFmtId="164" fontId="5" fillId="0" borderId="53" xfId="2" applyNumberFormat="1" applyFont="1" applyBorder="1" applyAlignment="1">
      <alignment horizontal="center"/>
    </xf>
    <xf numFmtId="164" fontId="5" fillId="0" borderId="54" xfId="2" applyNumberFormat="1" applyFont="1" applyBorder="1" applyAlignment="1">
      <alignment horizontal="center"/>
    </xf>
    <xf numFmtId="164" fontId="5" fillId="0" borderId="55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164" fontId="5" fillId="0" borderId="56" xfId="2" applyNumberFormat="1" applyFont="1" applyBorder="1" applyAlignment="1">
      <alignment horizontal="center"/>
    </xf>
    <xf numFmtId="164" fontId="5" fillId="0" borderId="57" xfId="2" applyNumberFormat="1" applyFont="1" applyBorder="1" applyAlignment="1">
      <alignment horizontal="center"/>
    </xf>
    <xf numFmtId="164" fontId="5" fillId="0" borderId="10" xfId="2" applyNumberFormat="1" applyFont="1" applyBorder="1" applyAlignment="1">
      <alignment horizontal="center"/>
    </xf>
    <xf numFmtId="164" fontId="5" fillId="0" borderId="58" xfId="2" applyNumberFormat="1" applyFont="1" applyBorder="1" applyAlignment="1">
      <alignment horizontal="center"/>
    </xf>
    <xf numFmtId="164" fontId="3" fillId="7" borderId="59" xfId="2" applyNumberFormat="1" applyFont="1" applyFill="1" applyBorder="1" applyAlignment="1">
      <alignment horizontal="center"/>
    </xf>
    <xf numFmtId="164" fontId="3" fillId="7" borderId="60" xfId="2" applyNumberFormat="1" applyFont="1" applyFill="1" applyBorder="1" applyAlignment="1">
      <alignment horizontal="center"/>
    </xf>
    <xf numFmtId="0" fontId="5" fillId="0" borderId="51" xfId="2" applyFont="1" applyBorder="1"/>
    <xf numFmtId="164" fontId="5" fillId="0" borderId="61" xfId="2" applyNumberFormat="1" applyFont="1" applyBorder="1" applyAlignment="1">
      <alignment horizontal="center"/>
    </xf>
    <xf numFmtId="164" fontId="4" fillId="2" borderId="62" xfId="2" applyNumberFormat="1" applyFont="1" applyFill="1" applyBorder="1" applyAlignment="1">
      <alignment horizontal="center"/>
    </xf>
    <xf numFmtId="164" fontId="4" fillId="2" borderId="63" xfId="2" applyNumberFormat="1" applyFont="1" applyFill="1" applyBorder="1" applyAlignment="1">
      <alignment horizontal="center"/>
    </xf>
    <xf numFmtId="164" fontId="4" fillId="2" borderId="64" xfId="2" applyNumberFormat="1" applyFont="1" applyFill="1" applyBorder="1" applyAlignment="1">
      <alignment horizontal="center"/>
    </xf>
    <xf numFmtId="164" fontId="4" fillId="2" borderId="7" xfId="2" applyNumberFormat="1" applyFont="1" applyFill="1" applyBorder="1" applyAlignment="1">
      <alignment horizontal="center"/>
    </xf>
    <xf numFmtId="164" fontId="4" fillId="2" borderId="65" xfId="2" applyNumberFormat="1" applyFont="1" applyFill="1" applyBorder="1" applyAlignment="1">
      <alignment horizontal="center"/>
    </xf>
    <xf numFmtId="164" fontId="4" fillId="2" borderId="6" xfId="2" applyNumberFormat="1" applyFont="1" applyFill="1" applyBorder="1" applyAlignment="1">
      <alignment horizontal="center"/>
    </xf>
    <xf numFmtId="164" fontId="4" fillId="2" borderId="66" xfId="2" applyNumberFormat="1" applyFont="1" applyFill="1" applyBorder="1" applyAlignment="1">
      <alignment horizontal="center"/>
    </xf>
    <xf numFmtId="164" fontId="3" fillId="2" borderId="67" xfId="2" applyNumberFormat="1" applyFont="1" applyFill="1" applyBorder="1" applyAlignment="1">
      <alignment horizontal="center"/>
    </xf>
    <xf numFmtId="164" fontId="3" fillId="2" borderId="68" xfId="2" applyNumberFormat="1" applyFont="1" applyFill="1" applyBorder="1" applyAlignment="1">
      <alignment horizontal="center"/>
    </xf>
    <xf numFmtId="0" fontId="4" fillId="2" borderId="62" xfId="2" applyFont="1" applyFill="1" applyBorder="1"/>
    <xf numFmtId="164" fontId="5" fillId="0" borderId="69" xfId="2" applyNumberFormat="1" applyFont="1" applyBorder="1" applyAlignment="1">
      <alignment horizontal="center"/>
    </xf>
    <xf numFmtId="164" fontId="5" fillId="0" borderId="70" xfId="2" applyNumberFormat="1" applyFont="1" applyBorder="1" applyAlignment="1">
      <alignment horizontal="center"/>
    </xf>
    <xf numFmtId="164" fontId="3" fillId="7" borderId="71" xfId="2" applyNumberFormat="1" applyFont="1" applyFill="1" applyBorder="1" applyAlignment="1">
      <alignment horizontal="center"/>
    </xf>
    <xf numFmtId="164" fontId="3" fillId="2" borderId="14" xfId="2" applyNumberFormat="1" applyFont="1" applyFill="1" applyBorder="1" applyAlignment="1">
      <alignment horizontal="center"/>
    </xf>
    <xf numFmtId="0" fontId="5" fillId="0" borderId="38" xfId="2" applyFont="1" applyBorder="1"/>
    <xf numFmtId="164" fontId="5" fillId="0" borderId="72" xfId="2" applyNumberFormat="1" applyFont="1" applyBorder="1" applyAlignment="1">
      <alignment horizontal="center"/>
    </xf>
    <xf numFmtId="164" fontId="5" fillId="0" borderId="73" xfId="2" applyNumberFormat="1" applyFont="1" applyBorder="1" applyAlignment="1">
      <alignment horizontal="center"/>
    </xf>
    <xf numFmtId="164" fontId="5" fillId="0" borderId="74" xfId="2" applyNumberFormat="1" applyFont="1" applyBorder="1" applyAlignment="1">
      <alignment horizontal="center"/>
    </xf>
    <xf numFmtId="164" fontId="5" fillId="0" borderId="75" xfId="2" applyNumberFormat="1" applyFont="1" applyBorder="1" applyAlignment="1">
      <alignment horizontal="center"/>
    </xf>
    <xf numFmtId="164" fontId="4" fillId="2" borderId="76" xfId="2" applyNumberFormat="1" applyFont="1" applyFill="1" applyBorder="1" applyAlignment="1">
      <alignment horizontal="center"/>
    </xf>
    <xf numFmtId="164" fontId="4" fillId="2" borderId="77" xfId="2" applyNumberFormat="1" applyFont="1" applyFill="1" applyBorder="1" applyAlignment="1">
      <alignment horizontal="center"/>
    </xf>
    <xf numFmtId="164" fontId="4" fillId="2" borderId="78" xfId="2" applyNumberFormat="1" applyFont="1" applyFill="1" applyBorder="1" applyAlignment="1">
      <alignment horizontal="center"/>
    </xf>
    <xf numFmtId="164" fontId="4" fillId="2" borderId="79" xfId="2" applyNumberFormat="1" applyFont="1" applyFill="1" applyBorder="1" applyAlignment="1">
      <alignment horizontal="center"/>
    </xf>
    <xf numFmtId="0" fontId="4" fillId="2" borderId="62" xfId="2" applyFont="1" applyFill="1" applyBorder="1" applyAlignment="1">
      <alignment horizontal="left" vertical="center"/>
    </xf>
    <xf numFmtId="164" fontId="3" fillId="3" borderId="24" xfId="2" applyNumberFormat="1" applyFont="1" applyFill="1" applyBorder="1" applyAlignment="1">
      <alignment horizontal="center"/>
    </xf>
    <xf numFmtId="164" fontId="3" fillId="3" borderId="0" xfId="2" applyNumberFormat="1" applyFont="1" applyFill="1" applyAlignment="1">
      <alignment horizontal="center"/>
    </xf>
    <xf numFmtId="164" fontId="3" fillId="3" borderId="17" xfId="2" applyNumberFormat="1" applyFont="1" applyFill="1" applyBorder="1" applyAlignment="1">
      <alignment horizontal="center"/>
    </xf>
    <xf numFmtId="164" fontId="3" fillId="3" borderId="22" xfId="2" applyNumberFormat="1" applyFont="1" applyFill="1" applyBorder="1" applyAlignment="1">
      <alignment horizontal="center"/>
    </xf>
    <xf numFmtId="164" fontId="3" fillId="3" borderId="21" xfId="2" applyNumberFormat="1" applyFont="1" applyFill="1" applyBorder="1" applyAlignment="1">
      <alignment horizontal="center"/>
    </xf>
    <xf numFmtId="164" fontId="3" fillId="3" borderId="3" xfId="2" applyNumberFormat="1" applyFont="1" applyFill="1" applyBorder="1" applyAlignment="1">
      <alignment horizontal="center"/>
    </xf>
    <xf numFmtId="164" fontId="3" fillId="3" borderId="80" xfId="2" applyNumberFormat="1" applyFont="1" applyFill="1" applyBorder="1" applyAlignment="1">
      <alignment horizontal="center"/>
    </xf>
    <xf numFmtId="164" fontId="3" fillId="3" borderId="81" xfId="2" applyNumberFormat="1" applyFont="1" applyFill="1" applyBorder="1" applyAlignment="1">
      <alignment horizontal="center"/>
    </xf>
    <xf numFmtId="164" fontId="3" fillId="3" borderId="19" xfId="2" applyNumberFormat="1" applyFont="1" applyFill="1" applyBorder="1" applyAlignment="1">
      <alignment horizontal="center"/>
    </xf>
    <xf numFmtId="0" fontId="3" fillId="0" borderId="80" xfId="2" applyFont="1" applyBorder="1"/>
    <xf numFmtId="0" fontId="2" fillId="0" borderId="49" xfId="2" applyFont="1" applyBorder="1" applyAlignment="1">
      <alignment horizontal="center"/>
    </xf>
    <xf numFmtId="0" fontId="2" fillId="0" borderId="11" xfId="2" applyFont="1" applyBorder="1" applyAlignment="1">
      <alignment horizontal="center"/>
    </xf>
    <xf numFmtId="0" fontId="2" fillId="0" borderId="46" xfId="2" applyFont="1" applyBorder="1" applyAlignment="1">
      <alignment horizontal="center"/>
    </xf>
    <xf numFmtId="0" fontId="2" fillId="0" borderId="82" xfId="2" applyFont="1" applyBorder="1" applyAlignment="1">
      <alignment horizontal="center"/>
    </xf>
    <xf numFmtId="0" fontId="2" fillId="0" borderId="45" xfId="2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2" fillId="0" borderId="83" xfId="2" applyFont="1" applyBorder="1" applyAlignment="1">
      <alignment horizontal="center"/>
    </xf>
    <xf numFmtId="0" fontId="7" fillId="0" borderId="44" xfId="2" applyFont="1" applyBorder="1" applyAlignment="1">
      <alignment horizontal="center"/>
    </xf>
    <xf numFmtId="0" fontId="7" fillId="0" borderId="45" xfId="2" applyFont="1" applyBorder="1" applyAlignment="1">
      <alignment horizontal="center"/>
    </xf>
    <xf numFmtId="0" fontId="7" fillId="0" borderId="46" xfId="2" applyFont="1" applyBorder="1" applyAlignment="1">
      <alignment horizontal="center"/>
    </xf>
    <xf numFmtId="0" fontId="7" fillId="0" borderId="11" xfId="2" applyFont="1" applyBorder="1" applyAlignment="1">
      <alignment horizontal="center"/>
    </xf>
    <xf numFmtId="0" fontId="2" fillId="0" borderId="50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2" fillId="0" borderId="80" xfId="2" applyFont="1" applyBorder="1" applyAlignment="1">
      <alignment horizontal="centerContinuous"/>
    </xf>
    <xf numFmtId="0" fontId="13" fillId="8" borderId="13" xfId="2" applyFont="1" applyFill="1" applyBorder="1" applyAlignment="1">
      <alignment horizontal="centerContinuous"/>
    </xf>
    <xf numFmtId="0" fontId="13" fillId="8" borderId="12" xfId="2" applyFont="1" applyFill="1" applyBorder="1" applyAlignment="1">
      <alignment horizontal="centerContinuous"/>
    </xf>
    <xf numFmtId="0" fontId="9" fillId="8" borderId="13" xfId="2" applyFont="1" applyFill="1" applyBorder="1" applyAlignment="1">
      <alignment horizontal="centerContinuous"/>
    </xf>
    <xf numFmtId="0" fontId="9" fillId="8" borderId="14" xfId="2" applyFont="1" applyFill="1" applyBorder="1" applyAlignment="1">
      <alignment horizontal="centerContinuous"/>
    </xf>
    <xf numFmtId="0" fontId="9" fillId="8" borderId="15" xfId="2" applyFont="1" applyFill="1" applyBorder="1" applyAlignment="1">
      <alignment horizontal="centerContinuous"/>
    </xf>
    <xf numFmtId="0" fontId="2" fillId="0" borderId="84" xfId="2" applyFont="1" applyBorder="1" applyAlignment="1">
      <alignment horizontal="centerContinuous"/>
    </xf>
    <xf numFmtId="0" fontId="2" fillId="0" borderId="11" xfId="2" applyFont="1" applyBorder="1"/>
    <xf numFmtId="164" fontId="5" fillId="0" borderId="49" xfId="2" applyNumberFormat="1" applyFont="1" applyBorder="1" applyAlignment="1">
      <alignment horizontal="center"/>
    </xf>
    <xf numFmtId="164" fontId="5" fillId="0" borderId="83" xfId="2" applyNumberFormat="1" applyFont="1" applyBorder="1" applyAlignment="1">
      <alignment horizontal="center"/>
    </xf>
    <xf numFmtId="164" fontId="5" fillId="0" borderId="4" xfId="2" applyNumberFormat="1" applyFont="1" applyBorder="1" applyAlignment="1">
      <alignment horizontal="center"/>
    </xf>
    <xf numFmtId="164" fontId="5" fillId="0" borderId="50" xfId="2" applyNumberFormat="1" applyFont="1" applyBorder="1" applyAlignment="1">
      <alignment horizontal="center"/>
    </xf>
    <xf numFmtId="164" fontId="5" fillId="0" borderId="85" xfId="2" applyNumberFormat="1" applyFont="1" applyBorder="1" applyAlignment="1">
      <alignment horizontal="center"/>
    </xf>
    <xf numFmtId="164" fontId="5" fillId="0" borderId="86" xfId="2" applyNumberFormat="1" applyFont="1" applyBorder="1" applyAlignment="1">
      <alignment horizontal="center"/>
    </xf>
    <xf numFmtId="164" fontId="5" fillId="0" borderId="0" xfId="2" applyNumberFormat="1" applyFont="1" applyAlignment="1">
      <alignment horizontal="center"/>
    </xf>
    <xf numFmtId="164" fontId="5" fillId="0" borderId="3" xfId="2" applyNumberFormat="1" applyFont="1" applyBorder="1" applyAlignment="1">
      <alignment horizontal="center"/>
    </xf>
    <xf numFmtId="164" fontId="3" fillId="7" borderId="87" xfId="2" applyNumberFormat="1" applyFont="1" applyFill="1" applyBorder="1" applyAlignment="1">
      <alignment horizontal="center"/>
    </xf>
    <xf numFmtId="0" fontId="5" fillId="0" borderId="11" xfId="2" applyFont="1" applyBorder="1"/>
    <xf numFmtId="164" fontId="3" fillId="7" borderId="88" xfId="2" applyNumberFormat="1" applyFont="1" applyFill="1" applyBorder="1" applyAlignment="1">
      <alignment horizontal="center"/>
    </xf>
    <xf numFmtId="164" fontId="3" fillId="7" borderId="3" xfId="2" applyNumberFormat="1" applyFont="1" applyFill="1" applyBorder="1" applyAlignment="1">
      <alignment horizontal="center"/>
    </xf>
    <xf numFmtId="0" fontId="5" fillId="0" borderId="54" xfId="2" applyFont="1" applyBorder="1"/>
    <xf numFmtId="164" fontId="4" fillId="0" borderId="0" xfId="2" applyNumberFormat="1" applyFont="1" applyAlignment="1">
      <alignment horizontal="center"/>
    </xf>
    <xf numFmtId="164" fontId="4" fillId="0" borderId="3" xfId="2" applyNumberFormat="1" applyFont="1" applyBorder="1" applyAlignment="1">
      <alignment horizontal="center"/>
    </xf>
    <xf numFmtId="164" fontId="4" fillId="2" borderId="89" xfId="2" applyNumberFormat="1" applyFont="1" applyFill="1" applyBorder="1" applyAlignment="1">
      <alignment horizontal="center"/>
    </xf>
    <xf numFmtId="164" fontId="4" fillId="2" borderId="5" xfId="2" applyNumberFormat="1" applyFont="1" applyFill="1" applyBorder="1" applyAlignment="1">
      <alignment horizontal="center"/>
    </xf>
    <xf numFmtId="164" fontId="4" fillId="2" borderId="90" xfId="2" applyNumberFormat="1" applyFont="1" applyFill="1" applyBorder="1" applyAlignment="1">
      <alignment horizontal="center"/>
    </xf>
    <xf numFmtId="164" fontId="3" fillId="2" borderId="91" xfId="2" applyNumberFormat="1" applyFont="1" applyFill="1" applyBorder="1" applyAlignment="1">
      <alignment horizontal="center"/>
    </xf>
    <xf numFmtId="164" fontId="3" fillId="2" borderId="5" xfId="2" applyNumberFormat="1" applyFont="1" applyFill="1" applyBorder="1" applyAlignment="1">
      <alignment horizontal="center"/>
    </xf>
    <xf numFmtId="0" fontId="4" fillId="2" borderId="90" xfId="2" applyFont="1" applyFill="1" applyBorder="1"/>
    <xf numFmtId="0" fontId="4" fillId="2" borderId="5" xfId="2" applyFont="1" applyFill="1" applyBorder="1"/>
    <xf numFmtId="164" fontId="5" fillId="0" borderId="80" xfId="2" applyNumberFormat="1" applyFont="1" applyBorder="1" applyAlignment="1">
      <alignment horizontal="center"/>
    </xf>
    <xf numFmtId="0" fontId="5" fillId="0" borderId="0" xfId="2" applyFont="1"/>
    <xf numFmtId="164" fontId="4" fillId="2" borderId="92" xfId="2" applyNumberFormat="1" applyFont="1" applyFill="1" applyBorder="1" applyAlignment="1">
      <alignment horizontal="center"/>
    </xf>
    <xf numFmtId="164" fontId="4" fillId="2" borderId="93" xfId="2" applyNumberFormat="1" applyFont="1" applyFill="1" applyBorder="1" applyAlignment="1">
      <alignment horizontal="center"/>
    </xf>
    <xf numFmtId="0" fontId="5" fillId="0" borderId="94" xfId="2" applyFont="1" applyBorder="1"/>
    <xf numFmtId="0" fontId="5" fillId="0" borderId="95" xfId="2" applyFont="1" applyBorder="1"/>
    <xf numFmtId="0" fontId="5" fillId="0" borderId="3" xfId="2" applyFont="1" applyBorder="1" applyAlignment="1">
      <alignment horizontal="center" vertical="center" textRotation="90"/>
    </xf>
    <xf numFmtId="0" fontId="4" fillId="2" borderId="90" xfId="2" applyFont="1" applyFill="1" applyBorder="1" applyAlignment="1">
      <alignment horizontal="left" vertical="center"/>
    </xf>
    <xf numFmtId="164" fontId="3" fillId="0" borderId="0" xfId="2" applyNumberFormat="1" applyFont="1" applyAlignment="1">
      <alignment horizontal="center"/>
    </xf>
    <xf numFmtId="164" fontId="3" fillId="0" borderId="3" xfId="2" applyNumberFormat="1" applyFont="1" applyBorder="1" applyAlignment="1">
      <alignment horizontal="center"/>
    </xf>
    <xf numFmtId="164" fontId="3" fillId="3" borderId="50" xfId="2" applyNumberFormat="1" applyFont="1" applyFill="1" applyBorder="1" applyAlignment="1">
      <alignment horizontal="center"/>
    </xf>
    <xf numFmtId="164" fontId="3" fillId="3" borderId="4" xfId="2" applyNumberFormat="1" applyFont="1" applyFill="1" applyBorder="1" applyAlignment="1">
      <alignment horizontal="center"/>
    </xf>
    <xf numFmtId="164" fontId="3" fillId="3" borderId="96" xfId="2" applyNumberFormat="1" applyFont="1" applyFill="1" applyBorder="1" applyAlignment="1">
      <alignment horizontal="center"/>
    </xf>
    <xf numFmtId="0" fontId="2" fillId="0" borderId="97" xfId="2" applyFont="1" applyBorder="1" applyAlignment="1">
      <alignment horizontal="center"/>
    </xf>
    <xf numFmtId="0" fontId="2" fillId="0" borderId="98" xfId="2" applyFont="1" applyBorder="1" applyAlignment="1">
      <alignment horizontal="center"/>
    </xf>
    <xf numFmtId="0" fontId="2" fillId="0" borderId="80" xfId="2" applyFont="1" applyBorder="1" applyAlignment="1">
      <alignment horizontal="center"/>
    </xf>
    <xf numFmtId="0" fontId="2" fillId="0" borderId="99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00" xfId="2" applyFont="1" applyBorder="1" applyAlignment="1">
      <alignment horizontal="center"/>
    </xf>
    <xf numFmtId="0" fontId="2" fillId="0" borderId="84" xfId="2" applyFont="1" applyBorder="1" applyAlignment="1">
      <alignment horizontal="center"/>
    </xf>
    <xf numFmtId="0" fontId="9" fillId="0" borderId="0" xfId="2" applyFont="1" applyAlignment="1">
      <alignment horizontal="centerContinuous"/>
    </xf>
    <xf numFmtId="0" fontId="9" fillId="0" borderId="3" xfId="2" applyFont="1" applyBorder="1" applyAlignment="1">
      <alignment horizontal="centerContinuous"/>
    </xf>
    <xf numFmtId="0" fontId="9" fillId="8" borderId="102" xfId="2" applyFont="1" applyFill="1" applyBorder="1" applyAlignment="1">
      <alignment horizontal="centerContinuous"/>
    </xf>
    <xf numFmtId="0" fontId="9" fillId="8" borderId="90" xfId="2" applyFont="1" applyFill="1" applyBorder="1" applyAlignment="1">
      <alignment horizontal="centerContinuous"/>
    </xf>
    <xf numFmtId="0" fontId="9" fillId="8" borderId="103" xfId="2" applyFont="1" applyFill="1" applyBorder="1" applyAlignment="1">
      <alignment horizontal="centerContinuous"/>
    </xf>
    <xf numFmtId="0" fontId="9" fillId="8" borderId="101" xfId="2" applyFont="1" applyFill="1" applyBorder="1" applyAlignment="1">
      <alignment horizontal="centerContinuous"/>
    </xf>
    <xf numFmtId="0" fontId="9" fillId="8" borderId="104" xfId="2" applyFont="1" applyFill="1" applyBorder="1" applyAlignment="1">
      <alignment horizontal="centerContinuous"/>
    </xf>
    <xf numFmtId="0" fontId="9" fillId="8" borderId="105" xfId="2" applyFont="1" applyFill="1" applyBorder="1" applyAlignment="1">
      <alignment horizontal="centerContinuous"/>
    </xf>
    <xf numFmtId="0" fontId="9" fillId="8" borderId="90" xfId="2" applyFont="1" applyFill="1" applyBorder="1"/>
    <xf numFmtId="0" fontId="9" fillId="8" borderId="105" xfId="2" applyFont="1" applyFill="1" applyBorder="1"/>
    <xf numFmtId="0" fontId="9" fillId="8" borderId="102" xfId="2" applyFont="1" applyFill="1" applyBorder="1"/>
    <xf numFmtId="0" fontId="9" fillId="8" borderId="89" xfId="2" applyFont="1" applyFill="1" applyBorder="1" applyAlignment="1">
      <alignment horizontal="centerContinuous"/>
    </xf>
    <xf numFmtId="0" fontId="9" fillId="8" borderId="5" xfId="2" applyFont="1" applyFill="1" applyBorder="1" applyAlignment="1">
      <alignment horizontal="centerContinuous"/>
    </xf>
    <xf numFmtId="0" fontId="5" fillId="9" borderId="44" xfId="3" applyFont="1" applyFill="1" applyBorder="1" applyAlignment="1" applyProtection="1">
      <alignment horizontal="center"/>
      <protection locked="0"/>
    </xf>
    <xf numFmtId="0" fontId="5" fillId="9" borderId="45" xfId="3" applyFont="1" applyFill="1" applyBorder="1" applyAlignment="1" applyProtection="1">
      <alignment horizontal="center"/>
      <protection locked="0"/>
    </xf>
    <xf numFmtId="164" fontId="5" fillId="0" borderId="82" xfId="2" applyNumberFormat="1" applyFont="1" applyBorder="1" applyAlignment="1">
      <alignment horizontal="center"/>
    </xf>
    <xf numFmtId="164" fontId="3" fillId="7" borderId="106" xfId="2" applyNumberFormat="1" applyFont="1" applyFill="1" applyBorder="1" applyAlignment="1">
      <alignment horizontal="center"/>
    </xf>
    <xf numFmtId="164" fontId="3" fillId="7" borderId="107" xfId="2" applyNumberFormat="1" applyFont="1" applyFill="1" applyBorder="1" applyAlignment="1">
      <alignment horizontal="center"/>
    </xf>
    <xf numFmtId="0" fontId="5" fillId="9" borderId="10" xfId="3" applyFont="1" applyFill="1" applyBorder="1" applyAlignment="1" applyProtection="1">
      <alignment horizontal="center"/>
      <protection locked="0"/>
    </xf>
    <xf numFmtId="0" fontId="5" fillId="9" borderId="61" xfId="3" applyFont="1" applyFill="1" applyBorder="1" applyAlignment="1" applyProtection="1">
      <alignment horizontal="center"/>
      <protection locked="0"/>
    </xf>
    <xf numFmtId="164" fontId="5" fillId="0" borderId="108" xfId="2" applyNumberFormat="1" applyFont="1" applyBorder="1" applyAlignment="1">
      <alignment horizontal="center"/>
    </xf>
    <xf numFmtId="0" fontId="5" fillId="9" borderId="19" xfId="3" applyFont="1" applyFill="1" applyBorder="1" applyAlignment="1" applyProtection="1">
      <alignment horizontal="center"/>
      <protection locked="0"/>
    </xf>
    <xf numFmtId="0" fontId="5" fillId="9" borderId="21" xfId="3" applyFont="1" applyFill="1" applyBorder="1" applyAlignment="1" applyProtection="1">
      <alignment horizontal="center"/>
      <protection locked="0"/>
    </xf>
    <xf numFmtId="164" fontId="5" fillId="2" borderId="65" xfId="2" applyNumberFormat="1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164" fontId="5" fillId="2" borderId="76" xfId="2" applyNumberFormat="1" applyFont="1" applyFill="1" applyBorder="1" applyAlignment="1">
      <alignment horizontal="center"/>
    </xf>
    <xf numFmtId="164" fontId="5" fillId="2" borderId="7" xfId="2" applyNumberFormat="1" applyFont="1" applyFill="1" applyBorder="1" applyAlignment="1">
      <alignment horizontal="center"/>
    </xf>
    <xf numFmtId="164" fontId="5" fillId="2" borderId="64" xfId="2" applyNumberFormat="1" applyFont="1" applyFill="1" applyBorder="1" applyAlignment="1">
      <alignment horizontal="center"/>
    </xf>
    <xf numFmtId="164" fontId="5" fillId="2" borderId="79" xfId="2" applyNumberFormat="1" applyFont="1" applyFill="1" applyBorder="1" applyAlignment="1">
      <alignment horizontal="center"/>
    </xf>
    <xf numFmtId="164" fontId="5" fillId="2" borderId="77" xfId="2" applyNumberFormat="1" applyFont="1" applyFill="1" applyBorder="1" applyAlignment="1">
      <alignment horizontal="center"/>
    </xf>
    <xf numFmtId="0" fontId="5" fillId="9" borderId="109" xfId="3" applyFont="1" applyFill="1" applyBorder="1" applyAlignment="1" applyProtection="1">
      <alignment horizontal="center"/>
      <protection locked="0"/>
    </xf>
    <xf numFmtId="0" fontId="5" fillId="9" borderId="110" xfId="3" applyFont="1" applyFill="1" applyBorder="1" applyAlignment="1" applyProtection="1">
      <alignment horizontal="center"/>
      <protection locked="0"/>
    </xf>
    <xf numFmtId="164" fontId="3" fillId="7" borderId="11" xfId="2" applyNumberFormat="1" applyFont="1" applyFill="1" applyBorder="1" applyAlignment="1">
      <alignment horizontal="center"/>
    </xf>
    <xf numFmtId="164" fontId="4" fillId="0" borderId="55" xfId="2" applyNumberFormat="1" applyFont="1" applyBorder="1" applyAlignment="1">
      <alignment horizontal="center"/>
    </xf>
    <xf numFmtId="164" fontId="4" fillId="0" borderId="53" xfId="2" applyNumberFormat="1" applyFont="1" applyBorder="1" applyAlignment="1">
      <alignment horizontal="center"/>
    </xf>
    <xf numFmtId="164" fontId="5" fillId="0" borderId="111" xfId="2" applyNumberFormat="1" applyFont="1" applyBorder="1" applyAlignment="1">
      <alignment horizontal="center"/>
    </xf>
    <xf numFmtId="164" fontId="5" fillId="0" borderId="112" xfId="2" applyNumberFormat="1" applyFont="1" applyBorder="1" applyAlignment="1">
      <alignment horizontal="center"/>
    </xf>
    <xf numFmtId="164" fontId="4" fillId="0" borderId="111" xfId="2" applyNumberFormat="1" applyFont="1" applyBorder="1" applyAlignment="1">
      <alignment horizontal="center"/>
    </xf>
    <xf numFmtId="164" fontId="5" fillId="0" borderId="113" xfId="2" applyNumberFormat="1" applyFont="1" applyBorder="1" applyAlignment="1">
      <alignment horizontal="center"/>
    </xf>
    <xf numFmtId="0" fontId="5" fillId="9" borderId="114" xfId="3" applyFont="1" applyFill="1" applyBorder="1" applyAlignment="1" applyProtection="1">
      <alignment horizontal="center"/>
      <protection locked="0"/>
    </xf>
    <xf numFmtId="0" fontId="5" fillId="9" borderId="115" xfId="3" applyFont="1" applyFill="1" applyBorder="1" applyAlignment="1" applyProtection="1">
      <alignment horizontal="center"/>
      <protection locked="0"/>
    </xf>
    <xf numFmtId="164" fontId="4" fillId="2" borderId="69" xfId="2" applyNumberFormat="1" applyFont="1" applyFill="1" applyBorder="1" applyAlignment="1">
      <alignment horizontal="center"/>
    </xf>
    <xf numFmtId="164" fontId="4" fillId="2" borderId="75" xfId="2" applyNumberFormat="1" applyFont="1" applyFill="1" applyBorder="1" applyAlignment="1">
      <alignment horizontal="center"/>
    </xf>
    <xf numFmtId="164" fontId="4" fillId="2" borderId="108" xfId="2" applyNumberFormat="1" applyFont="1" applyFill="1" applyBorder="1" applyAlignment="1">
      <alignment horizontal="center"/>
    </xf>
    <xf numFmtId="164" fontId="4" fillId="2" borderId="54" xfId="2" applyNumberFormat="1" applyFont="1" applyFill="1" applyBorder="1" applyAlignment="1">
      <alignment horizontal="center"/>
    </xf>
    <xf numFmtId="164" fontId="4" fillId="2" borderId="55" xfId="2" applyNumberFormat="1" applyFont="1" applyFill="1" applyBorder="1" applyAlignment="1">
      <alignment horizontal="center"/>
    </xf>
    <xf numFmtId="164" fontId="4" fillId="2" borderId="52" xfId="2" applyNumberFormat="1" applyFont="1" applyFill="1" applyBorder="1" applyAlignment="1">
      <alignment horizontal="center"/>
    </xf>
    <xf numFmtId="164" fontId="5" fillId="2" borderId="55" xfId="2" applyNumberFormat="1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164" fontId="4" fillId="2" borderId="116" xfId="2" applyNumberFormat="1" applyFont="1" applyFill="1" applyBorder="1" applyAlignment="1">
      <alignment horizontal="center"/>
    </xf>
    <xf numFmtId="0" fontId="5" fillId="9" borderId="117" xfId="3" applyFont="1" applyFill="1" applyBorder="1" applyAlignment="1" applyProtection="1">
      <alignment horizontal="center"/>
      <protection locked="0"/>
    </xf>
    <xf numFmtId="0" fontId="5" fillId="9" borderId="118" xfId="3" applyFont="1" applyFill="1" applyBorder="1" applyAlignment="1" applyProtection="1">
      <alignment horizontal="center"/>
      <protection locked="0"/>
    </xf>
    <xf numFmtId="164" fontId="5" fillId="2" borderId="78" xfId="2" applyNumberFormat="1" applyFont="1" applyFill="1" applyBorder="1" applyAlignment="1">
      <alignment horizontal="center"/>
    </xf>
    <xf numFmtId="164" fontId="3" fillId="3" borderId="16" xfId="2" applyNumberFormat="1" applyFont="1" applyFill="1" applyBorder="1" applyAlignment="1">
      <alignment horizontal="center"/>
    </xf>
    <xf numFmtId="0" fontId="7" fillId="0" borderId="83" xfId="2" applyFont="1" applyBorder="1" applyAlignment="1">
      <alignment horizontal="center"/>
    </xf>
    <xf numFmtId="0" fontId="7" fillId="0" borderId="16" xfId="2" applyFont="1" applyBorder="1" applyAlignment="1">
      <alignment horizontal="center"/>
    </xf>
    <xf numFmtId="0" fontId="9" fillId="8" borderId="119" xfId="2" applyFont="1" applyFill="1" applyBorder="1" applyAlignment="1">
      <alignment horizontal="centerContinuous"/>
    </xf>
    <xf numFmtId="0" fontId="9" fillId="8" borderId="12" xfId="2" applyFont="1" applyFill="1" applyBorder="1" applyAlignment="1">
      <alignment horizontal="centerContinuous"/>
    </xf>
    <xf numFmtId="0" fontId="9" fillId="8" borderId="120" xfId="2" applyFont="1" applyFill="1" applyBorder="1" applyAlignment="1">
      <alignment horizontal="centerContinuous"/>
    </xf>
    <xf numFmtId="0" fontId="9" fillId="8" borderId="121" xfId="2" applyFont="1" applyFill="1" applyBorder="1" applyAlignment="1">
      <alignment horizontal="centerContinuous"/>
    </xf>
    <xf numFmtId="0" fontId="15" fillId="8" borderId="14" xfId="2" applyFont="1" applyFill="1" applyBorder="1"/>
    <xf numFmtId="0" fontId="9" fillId="8" borderId="121" xfId="2" applyFont="1" applyFill="1" applyBorder="1"/>
    <xf numFmtId="0" fontId="9" fillId="8" borderId="13" xfId="2" applyFont="1" applyFill="1" applyBorder="1"/>
    <xf numFmtId="0" fontId="9" fillId="8" borderId="14" xfId="2" applyFont="1" applyFill="1" applyBorder="1"/>
    <xf numFmtId="0" fontId="9" fillId="8" borderId="68" xfId="2" applyFont="1" applyFill="1" applyBorder="1" applyAlignment="1">
      <alignment horizontal="centerContinuous"/>
    </xf>
    <xf numFmtId="164" fontId="16" fillId="7" borderId="67" xfId="2" applyNumberFormat="1" applyFont="1" applyFill="1" applyBorder="1" applyAlignment="1">
      <alignment horizontal="center"/>
    </xf>
    <xf numFmtId="164" fontId="16" fillId="7" borderId="68" xfId="2" applyNumberFormat="1" applyFont="1" applyFill="1" applyBorder="1" applyAlignment="1">
      <alignment horizontal="center"/>
    </xf>
    <xf numFmtId="164" fontId="16" fillId="2" borderId="67" xfId="2" applyNumberFormat="1" applyFont="1" applyFill="1" applyBorder="1" applyAlignment="1">
      <alignment horizontal="center"/>
    </xf>
    <xf numFmtId="164" fontId="16" fillId="2" borderId="68" xfId="2" applyNumberFormat="1" applyFont="1" applyFill="1" applyBorder="1" applyAlignment="1">
      <alignment horizontal="center"/>
    </xf>
    <xf numFmtId="164" fontId="5" fillId="0" borderId="16" xfId="2" applyNumberFormat="1" applyFont="1" applyBorder="1" applyAlignment="1">
      <alignment horizontal="center"/>
    </xf>
    <xf numFmtId="164" fontId="5" fillId="0" borderId="19" xfId="2" applyNumberFormat="1" applyFont="1" applyBorder="1" applyAlignment="1">
      <alignment horizontal="center"/>
    </xf>
    <xf numFmtId="164" fontId="16" fillId="7" borderId="59" xfId="2" applyNumberFormat="1" applyFont="1" applyFill="1" applyBorder="1" applyAlignment="1">
      <alignment horizontal="center"/>
    </xf>
    <xf numFmtId="164" fontId="16" fillId="7" borderId="60" xfId="2" applyNumberFormat="1" applyFont="1" applyFill="1" applyBorder="1" applyAlignment="1">
      <alignment horizontal="center"/>
    </xf>
    <xf numFmtId="164" fontId="16" fillId="7" borderId="49" xfId="2" applyNumberFormat="1" applyFont="1" applyFill="1" applyBorder="1" applyAlignment="1">
      <alignment horizontal="center"/>
    </xf>
    <xf numFmtId="164" fontId="16" fillId="7" borderId="4" xfId="2" applyNumberFormat="1" applyFont="1" applyFill="1" applyBorder="1" applyAlignment="1">
      <alignment horizontal="center"/>
    </xf>
    <xf numFmtId="164" fontId="16" fillId="3" borderId="24" xfId="2" applyNumberFormat="1" applyFont="1" applyFill="1" applyBorder="1" applyAlignment="1">
      <alignment horizontal="center"/>
    </xf>
    <xf numFmtId="164" fontId="16" fillId="3" borderId="3" xfId="2" applyNumberFormat="1" applyFont="1" applyFill="1" applyBorder="1" applyAlignment="1">
      <alignment horizontal="center"/>
    </xf>
    <xf numFmtId="0" fontId="2" fillId="0" borderId="122" xfId="2" applyFont="1" applyBorder="1" applyAlignment="1">
      <alignment horizontal="center"/>
    </xf>
    <xf numFmtId="164" fontId="5" fillId="0" borderId="97" xfId="2" applyNumberFormat="1" applyFont="1" applyBorder="1" applyAlignment="1">
      <alignment horizontal="center"/>
    </xf>
    <xf numFmtId="164" fontId="5" fillId="0" borderId="123" xfId="2" applyNumberFormat="1" applyFont="1" applyBorder="1" applyAlignment="1">
      <alignment horizontal="center"/>
    </xf>
    <xf numFmtId="164" fontId="5" fillId="0" borderId="124" xfId="2" applyNumberFormat="1" applyFont="1" applyBorder="1" applyAlignment="1">
      <alignment horizontal="center"/>
    </xf>
    <xf numFmtId="0" fontId="17" fillId="0" borderId="0" xfId="2" applyFont="1" applyAlignment="1">
      <alignment horizontal="right"/>
    </xf>
    <xf numFmtId="164" fontId="18" fillId="0" borderId="49" xfId="2" applyNumberFormat="1" applyFont="1" applyBorder="1" applyAlignment="1">
      <alignment horizontal="center"/>
    </xf>
    <xf numFmtId="164" fontId="18" fillId="0" borderId="11" xfId="2" applyNumberFormat="1" applyFont="1" applyBorder="1" applyAlignment="1">
      <alignment horizontal="center"/>
    </xf>
    <xf numFmtId="164" fontId="18" fillId="0" borderId="46" xfId="2" applyNumberFormat="1" applyFont="1" applyBorder="1" applyAlignment="1">
      <alignment horizontal="center"/>
    </xf>
    <xf numFmtId="164" fontId="18" fillId="0" borderId="45" xfId="2" applyNumberFormat="1" applyFont="1" applyBorder="1" applyAlignment="1">
      <alignment horizontal="center"/>
    </xf>
    <xf numFmtId="164" fontId="19" fillId="0" borderId="46" xfId="2" applyNumberFormat="1" applyFont="1" applyBorder="1" applyAlignment="1">
      <alignment horizontal="center"/>
    </xf>
    <xf numFmtId="164" fontId="19" fillId="0" borderId="11" xfId="2" applyNumberFormat="1" applyFont="1" applyBorder="1" applyAlignment="1">
      <alignment horizontal="center"/>
    </xf>
    <xf numFmtId="164" fontId="18" fillId="0" borderId="44" xfId="2" applyNumberFormat="1" applyFont="1" applyBorder="1" applyAlignment="1">
      <alignment horizontal="center"/>
    </xf>
    <xf numFmtId="164" fontId="9" fillId="0" borderId="43" xfId="2" applyNumberFormat="1" applyFont="1" applyBorder="1" applyAlignment="1">
      <alignment horizontal="center"/>
    </xf>
    <xf numFmtId="164" fontId="9" fillId="0" borderId="9" xfId="2" applyNumberFormat="1" applyFont="1" applyBorder="1" applyAlignment="1">
      <alignment horizontal="center"/>
    </xf>
    <xf numFmtId="0" fontId="18" fillId="0" borderId="50" xfId="2" applyFont="1" applyBorder="1"/>
    <xf numFmtId="0" fontId="18" fillId="0" borderId="4" xfId="2" applyFont="1" applyBorder="1"/>
    <xf numFmtId="164" fontId="18" fillId="0" borderId="69" xfId="2" applyNumberFormat="1" applyFont="1" applyBorder="1" applyAlignment="1">
      <alignment horizontal="center"/>
    </xf>
    <xf numFmtId="164" fontId="18" fillId="0" borderId="54" xfId="2" applyNumberFormat="1" applyFont="1" applyBorder="1" applyAlignment="1">
      <alignment horizontal="center"/>
    </xf>
    <xf numFmtId="164" fontId="18" fillId="0" borderId="55" xfId="2" applyNumberFormat="1" applyFont="1" applyBorder="1" applyAlignment="1">
      <alignment horizontal="center"/>
    </xf>
    <xf numFmtId="164" fontId="18" fillId="0" borderId="52" xfId="2" applyNumberFormat="1" applyFont="1" applyBorder="1" applyAlignment="1">
      <alignment horizontal="center"/>
    </xf>
    <xf numFmtId="164" fontId="19" fillId="0" borderId="55" xfId="2" applyNumberFormat="1" applyFont="1" applyBorder="1" applyAlignment="1">
      <alignment horizontal="center"/>
    </xf>
    <xf numFmtId="164" fontId="19" fillId="0" borderId="54" xfId="2" applyNumberFormat="1" applyFont="1" applyBorder="1" applyAlignment="1">
      <alignment horizontal="center"/>
    </xf>
    <xf numFmtId="164" fontId="18" fillId="0" borderId="53" xfId="2" applyNumberFormat="1" applyFont="1" applyBorder="1" applyAlignment="1">
      <alignment horizontal="center"/>
    </xf>
    <xf numFmtId="164" fontId="9" fillId="0" borderId="86" xfId="2" applyNumberFormat="1" applyFont="1" applyBorder="1" applyAlignment="1">
      <alignment horizontal="center"/>
    </xf>
    <xf numFmtId="164" fontId="9" fillId="0" borderId="123" xfId="2" applyNumberFormat="1" applyFont="1" applyBorder="1" applyAlignment="1">
      <alignment horizontal="center"/>
    </xf>
    <xf numFmtId="0" fontId="18" fillId="0" borderId="51" xfId="2" applyFont="1" applyBorder="1"/>
    <xf numFmtId="0" fontId="18" fillId="0" borderId="8" xfId="2" applyFont="1" applyBorder="1"/>
    <xf numFmtId="164" fontId="19" fillId="0" borderId="10" xfId="2" applyNumberFormat="1" applyFont="1" applyBorder="1" applyAlignment="1">
      <alignment horizontal="center"/>
    </xf>
    <xf numFmtId="164" fontId="19" fillId="0" borderId="125" xfId="2" applyNumberFormat="1" applyFont="1" applyBorder="1" applyAlignment="1">
      <alignment horizontal="center"/>
    </xf>
    <xf numFmtId="164" fontId="18" fillId="0" borderId="10" xfId="2" applyNumberFormat="1" applyFont="1" applyBorder="1" applyAlignment="1">
      <alignment horizontal="center"/>
    </xf>
    <xf numFmtId="164" fontId="19" fillId="0" borderId="53" xfId="2" applyNumberFormat="1" applyFont="1" applyBorder="1" applyAlignment="1">
      <alignment horizontal="center"/>
    </xf>
    <xf numFmtId="164" fontId="20" fillId="0" borderId="69" xfId="2" applyNumberFormat="1" applyFont="1" applyBorder="1" applyAlignment="1">
      <alignment horizontal="center"/>
    </xf>
    <xf numFmtId="164" fontId="20" fillId="0" borderId="54" xfId="2" applyNumberFormat="1" applyFont="1" applyBorder="1" applyAlignment="1">
      <alignment horizontal="center"/>
    </xf>
    <xf numFmtId="164" fontId="20" fillId="0" borderId="55" xfId="2" applyNumberFormat="1" applyFont="1" applyBorder="1" applyAlignment="1">
      <alignment horizontal="center"/>
    </xf>
    <xf numFmtId="164" fontId="20" fillId="0" borderId="52" xfId="2" applyNumberFormat="1" applyFont="1" applyBorder="1" applyAlignment="1">
      <alignment horizontal="center"/>
    </xf>
    <xf numFmtId="164" fontId="21" fillId="0" borderId="55" xfId="2" applyNumberFormat="1" applyFont="1" applyBorder="1" applyAlignment="1">
      <alignment horizontal="center"/>
    </xf>
    <xf numFmtId="164" fontId="21" fillId="0" borderId="54" xfId="2" applyNumberFormat="1" applyFont="1" applyBorder="1" applyAlignment="1">
      <alignment horizontal="center"/>
    </xf>
    <xf numFmtId="164" fontId="20" fillId="0" borderId="53" xfId="2" applyNumberFormat="1" applyFont="1" applyBorder="1" applyAlignment="1">
      <alignment horizontal="center"/>
    </xf>
    <xf numFmtId="164" fontId="3" fillId="0" borderId="24" xfId="2" applyNumberFormat="1" applyFont="1" applyBorder="1" applyAlignment="1">
      <alignment horizontal="center"/>
    </xf>
    <xf numFmtId="0" fontId="20" fillId="0" borderId="51" xfId="2" applyFont="1" applyBorder="1"/>
    <xf numFmtId="0" fontId="20" fillId="0" borderId="8" xfId="2" applyFont="1" applyBorder="1"/>
    <xf numFmtId="164" fontId="18" fillId="0" borderId="59" xfId="2" applyNumberFormat="1" applyFont="1" applyBorder="1" applyAlignment="1">
      <alignment horizontal="center"/>
    </xf>
    <xf numFmtId="164" fontId="18" fillId="0" borderId="71" xfId="2" applyNumberFormat="1" applyFont="1" applyBorder="1" applyAlignment="1">
      <alignment horizontal="center"/>
    </xf>
    <xf numFmtId="164" fontId="18" fillId="0" borderId="126" xfId="2" applyNumberFormat="1" applyFont="1" applyBorder="1" applyAlignment="1">
      <alignment horizontal="center"/>
    </xf>
    <xf numFmtId="164" fontId="18" fillId="0" borderId="110" xfId="2" applyNumberFormat="1" applyFont="1" applyBorder="1" applyAlignment="1">
      <alignment horizontal="center"/>
    </xf>
    <xf numFmtId="164" fontId="19" fillId="0" borderId="126" xfId="2" applyNumberFormat="1" applyFont="1" applyBorder="1" applyAlignment="1">
      <alignment horizontal="center"/>
    </xf>
    <xf numFmtId="164" fontId="19" fillId="0" borderId="71" xfId="2" applyNumberFormat="1" applyFont="1" applyBorder="1" applyAlignment="1">
      <alignment horizontal="center"/>
    </xf>
    <xf numFmtId="164" fontId="18" fillId="0" borderId="109" xfId="2" applyNumberFormat="1" applyFont="1" applyBorder="1" applyAlignment="1">
      <alignment horizontal="center"/>
    </xf>
    <xf numFmtId="164" fontId="9" fillId="0" borderId="59" xfId="2" applyNumberFormat="1" applyFont="1" applyBorder="1" applyAlignment="1">
      <alignment horizontal="center"/>
    </xf>
    <xf numFmtId="164" fontId="9" fillId="0" borderId="71" xfId="2" applyNumberFormat="1" applyFont="1" applyBorder="1" applyAlignment="1">
      <alignment horizontal="center"/>
    </xf>
    <xf numFmtId="0" fontId="18" fillId="0" borderId="127" xfId="2" applyFont="1" applyBorder="1"/>
    <xf numFmtId="0" fontId="18" fillId="0" borderId="60" xfId="2" applyFont="1" applyBorder="1"/>
    <xf numFmtId="164" fontId="18" fillId="0" borderId="56" xfId="2" applyNumberFormat="1" applyFont="1" applyBorder="1" applyAlignment="1">
      <alignment horizontal="center"/>
    </xf>
    <xf numFmtId="164" fontId="18" fillId="0" borderId="61" xfId="2" applyNumberFormat="1" applyFont="1" applyBorder="1" applyAlignment="1">
      <alignment horizontal="center"/>
    </xf>
    <xf numFmtId="164" fontId="19" fillId="0" borderId="114" xfId="2" applyNumberFormat="1" applyFont="1" applyBorder="1" applyAlignment="1">
      <alignment horizontal="center"/>
    </xf>
    <xf numFmtId="164" fontId="19" fillId="0" borderId="128" xfId="2" applyNumberFormat="1" applyFont="1" applyBorder="1" applyAlignment="1">
      <alignment horizontal="center"/>
    </xf>
    <xf numFmtId="164" fontId="18" fillId="0" borderId="125" xfId="2" applyNumberFormat="1" applyFont="1" applyBorder="1" applyAlignment="1">
      <alignment horizontal="center"/>
    </xf>
    <xf numFmtId="164" fontId="18" fillId="0" borderId="43" xfId="2" applyNumberFormat="1" applyFont="1" applyBorder="1" applyAlignment="1">
      <alignment horizontal="center"/>
    </xf>
    <xf numFmtId="164" fontId="18" fillId="0" borderId="41" xfId="2" applyNumberFormat="1" applyFont="1" applyBorder="1" applyAlignment="1">
      <alignment horizontal="center"/>
    </xf>
    <xf numFmtId="164" fontId="18" fillId="0" borderId="42" xfId="2" applyNumberFormat="1" applyFont="1" applyBorder="1" applyAlignment="1">
      <alignment horizontal="center"/>
    </xf>
    <xf numFmtId="164" fontId="18" fillId="0" borderId="39" xfId="2" applyNumberFormat="1" applyFont="1" applyBorder="1" applyAlignment="1">
      <alignment horizontal="center"/>
    </xf>
    <xf numFmtId="164" fontId="19" fillId="0" borderId="42" xfId="2" applyNumberFormat="1" applyFont="1" applyBorder="1" applyAlignment="1">
      <alignment horizontal="center"/>
    </xf>
    <xf numFmtId="164" fontId="19" fillId="0" borderId="41" xfId="2" applyNumberFormat="1" applyFont="1" applyBorder="1" applyAlignment="1">
      <alignment horizontal="center"/>
    </xf>
    <xf numFmtId="164" fontId="18" fillId="0" borderId="40" xfId="2" applyNumberFormat="1" applyFont="1" applyBorder="1" applyAlignment="1">
      <alignment horizontal="center"/>
    </xf>
    <xf numFmtId="164" fontId="9" fillId="0" borderId="49" xfId="2" applyNumberFormat="1" applyFont="1" applyBorder="1" applyAlignment="1">
      <alignment horizontal="center"/>
    </xf>
    <xf numFmtId="164" fontId="9" fillId="0" borderId="4" xfId="2" applyNumberFormat="1" applyFont="1" applyBorder="1" applyAlignment="1">
      <alignment horizontal="center"/>
    </xf>
    <xf numFmtId="0" fontId="18" fillId="0" borderId="38" xfId="2" applyFont="1" applyBorder="1"/>
    <xf numFmtId="0" fontId="18" fillId="0" borderId="9" xfId="2" applyFont="1" applyBorder="1"/>
    <xf numFmtId="164" fontId="18" fillId="0" borderId="114" xfId="2" applyNumberFormat="1" applyFont="1" applyBorder="1" applyAlignment="1">
      <alignment horizontal="center"/>
    </xf>
    <xf numFmtId="164" fontId="19" fillId="0" borderId="109" xfId="2" applyNumberFormat="1" applyFont="1" applyBorder="1" applyAlignment="1">
      <alignment horizontal="center"/>
    </xf>
    <xf numFmtId="164" fontId="19" fillId="0" borderId="129" xfId="2" applyNumberFormat="1" applyFont="1" applyBorder="1" applyAlignment="1">
      <alignment horizontal="center"/>
    </xf>
    <xf numFmtId="164" fontId="21" fillId="0" borderId="130" xfId="2" applyNumberFormat="1" applyFont="1" applyBorder="1" applyAlignment="1">
      <alignment horizontal="center"/>
    </xf>
    <xf numFmtId="164" fontId="19" fillId="0" borderId="131" xfId="2" applyNumberFormat="1" applyFont="1" applyBorder="1" applyAlignment="1">
      <alignment horizontal="center"/>
    </xf>
    <xf numFmtId="0" fontId="18" fillId="0" borderId="60" xfId="2" applyFont="1" applyBorder="1" applyAlignment="1">
      <alignment horizontal="center" vertical="center" textRotation="90"/>
    </xf>
    <xf numFmtId="0" fontId="22" fillId="0" borderId="0" xfId="2" applyFont="1"/>
    <xf numFmtId="0" fontId="18" fillId="0" borderId="8" xfId="2" applyFont="1" applyBorder="1" applyAlignment="1">
      <alignment horizontal="center" vertical="center" textRotation="90"/>
    </xf>
    <xf numFmtId="164" fontId="21" fillId="0" borderId="117" xfId="2" applyNumberFormat="1" applyFont="1" applyBorder="1" applyAlignment="1">
      <alignment horizontal="center"/>
    </xf>
    <xf numFmtId="164" fontId="21" fillId="0" borderId="132" xfId="2" applyNumberFormat="1" applyFont="1" applyBorder="1" applyAlignment="1">
      <alignment horizontal="center"/>
    </xf>
    <xf numFmtId="164" fontId="20" fillId="0" borderId="118" xfId="2" applyNumberFormat="1" applyFont="1" applyBorder="1" applyAlignment="1">
      <alignment horizontal="center"/>
    </xf>
    <xf numFmtId="0" fontId="20" fillId="0" borderId="51" xfId="2" applyFont="1" applyBorder="1" applyAlignment="1">
      <alignment horizontal="left" vertical="center"/>
    </xf>
    <xf numFmtId="164" fontId="23" fillId="0" borderId="59" xfId="2" applyNumberFormat="1" applyFont="1" applyBorder="1" applyAlignment="1">
      <alignment horizontal="center"/>
    </xf>
    <xf numFmtId="164" fontId="23" fillId="0" borderId="71" xfId="2" applyNumberFormat="1" applyFont="1" applyBorder="1" applyAlignment="1">
      <alignment horizontal="center"/>
    </xf>
    <xf numFmtId="164" fontId="23" fillId="0" borderId="126" xfId="2" applyNumberFormat="1" applyFont="1" applyBorder="1" applyAlignment="1">
      <alignment horizontal="center"/>
    </xf>
    <xf numFmtId="164" fontId="8" fillId="0" borderId="126" xfId="2" applyNumberFormat="1" applyFont="1" applyBorder="1" applyAlignment="1">
      <alignment horizontal="center"/>
    </xf>
    <xf numFmtId="164" fontId="23" fillId="0" borderId="110" xfId="2" applyNumberFormat="1" applyFont="1" applyBorder="1" applyAlignment="1">
      <alignment horizontal="center"/>
    </xf>
    <xf numFmtId="164" fontId="24" fillId="0" borderId="126" xfId="2" applyNumberFormat="1" applyFont="1" applyBorder="1" applyAlignment="1">
      <alignment horizontal="center"/>
    </xf>
    <xf numFmtId="164" fontId="24" fillId="0" borderId="71" xfId="2" applyNumberFormat="1" applyFont="1" applyBorder="1" applyAlignment="1">
      <alignment horizontal="center"/>
    </xf>
    <xf numFmtId="164" fontId="8" fillId="0" borderId="71" xfId="2" applyNumberFormat="1" applyFont="1" applyBorder="1" applyAlignment="1">
      <alignment horizontal="center"/>
    </xf>
    <xf numFmtId="0" fontId="23" fillId="0" borderId="127" xfId="2" applyFont="1" applyBorder="1"/>
    <xf numFmtId="0" fontId="23" fillId="0" borderId="60" xfId="2" applyFont="1" applyBorder="1"/>
    <xf numFmtId="0" fontId="11" fillId="0" borderId="49" xfId="2" applyBorder="1" applyAlignment="1">
      <alignment horizontal="center"/>
    </xf>
    <xf numFmtId="0" fontId="11" fillId="0" borderId="11" xfId="2" applyBorder="1" applyAlignment="1">
      <alignment horizontal="center"/>
    </xf>
    <xf numFmtId="0" fontId="11" fillId="0" borderId="46" xfId="2" applyBorder="1" applyAlignment="1">
      <alignment horizontal="center"/>
    </xf>
    <xf numFmtId="0" fontId="11" fillId="0" borderId="45" xfId="2" applyBorder="1" applyAlignment="1">
      <alignment horizontal="center"/>
    </xf>
    <xf numFmtId="0" fontId="11" fillId="0" borderId="50" xfId="2" applyBorder="1" applyAlignment="1">
      <alignment horizontal="center"/>
    </xf>
    <xf numFmtId="0" fontId="11" fillId="0" borderId="4" xfId="2" applyBorder="1"/>
    <xf numFmtId="0" fontId="11" fillId="0" borderId="24" xfId="2" applyBorder="1" applyAlignment="1">
      <alignment horizontal="center"/>
    </xf>
    <xf numFmtId="0" fontId="11" fillId="0" borderId="0" xfId="2" applyAlignment="1">
      <alignment horizontal="center"/>
    </xf>
    <xf numFmtId="0" fontId="11" fillId="0" borderId="17" xfId="2" applyBorder="1" applyAlignment="1">
      <alignment horizontal="center"/>
    </xf>
    <xf numFmtId="0" fontId="11" fillId="0" borderId="21" xfId="2" applyBorder="1" applyAlignment="1">
      <alignment horizontal="center"/>
    </xf>
    <xf numFmtId="0" fontId="11" fillId="0" borderId="80" xfId="2" applyBorder="1" applyAlignment="1">
      <alignment horizontal="centerContinuous"/>
    </xf>
    <xf numFmtId="0" fontId="11" fillId="0" borderId="3" xfId="2" applyBorder="1" applyAlignment="1">
      <alignment horizontal="centerContinuous"/>
    </xf>
    <xf numFmtId="0" fontId="25" fillId="0" borderId="15" xfId="2" applyFont="1" applyBorder="1" applyAlignment="1">
      <alignment horizontal="centerContinuous"/>
    </xf>
    <xf numFmtId="0" fontId="25" fillId="0" borderId="14" xfId="2" applyFont="1" applyBorder="1" applyAlignment="1">
      <alignment horizontal="centerContinuous"/>
    </xf>
    <xf numFmtId="0" fontId="25" fillId="0" borderId="13" xfId="2" applyFont="1" applyBorder="1" applyAlignment="1">
      <alignment horizontal="centerContinuous"/>
    </xf>
    <xf numFmtId="0" fontId="25" fillId="0" borderId="13" xfId="2" applyFont="1" applyBorder="1"/>
    <xf numFmtId="0" fontId="25" fillId="0" borderId="14" xfId="2" applyFont="1" applyBorder="1"/>
    <xf numFmtId="0" fontId="25" fillId="0" borderId="14" xfId="2" applyFont="1" applyBorder="1" applyAlignment="1">
      <alignment horizontal="left"/>
    </xf>
    <xf numFmtId="0" fontId="25" fillId="0" borderId="120" xfId="2" applyFont="1" applyBorder="1" applyAlignment="1">
      <alignment horizontal="centerContinuous"/>
    </xf>
    <xf numFmtId="0" fontId="25" fillId="0" borderId="121" xfId="2" applyFont="1" applyBorder="1" applyAlignment="1">
      <alignment horizontal="centerContinuous"/>
    </xf>
    <xf numFmtId="0" fontId="13" fillId="0" borderId="13" xfId="2" applyFont="1" applyBorder="1" applyAlignment="1">
      <alignment horizontal="centerContinuous"/>
    </xf>
    <xf numFmtId="0" fontId="13" fillId="0" borderId="14" xfId="2" applyFont="1" applyBorder="1" applyAlignment="1">
      <alignment horizontal="centerContinuous"/>
    </xf>
    <xf numFmtId="0" fontId="11" fillId="0" borderId="84" xfId="2" applyBorder="1" applyAlignment="1">
      <alignment horizontal="centerContinuous"/>
    </xf>
    <xf numFmtId="0" fontId="11" fillId="0" borderId="1" xfId="2" applyBorder="1" applyAlignment="1">
      <alignment horizontal="centerContinuous"/>
    </xf>
    <xf numFmtId="0" fontId="23" fillId="0" borderId="0" xfId="2" applyFont="1" applyAlignment="1">
      <alignment horizontal="centerContinuous"/>
    </xf>
    <xf numFmtId="0" fontId="23" fillId="0" borderId="0" xfId="2" applyFont="1" applyAlignment="1">
      <alignment horizontal="left"/>
    </xf>
    <xf numFmtId="164" fontId="11" fillId="0" borderId="0" xfId="2" applyNumberFormat="1"/>
    <xf numFmtId="0" fontId="17" fillId="0" borderId="0" xfId="2" applyFont="1"/>
    <xf numFmtId="0" fontId="11" fillId="0" borderId="20" xfId="2" applyBorder="1" applyAlignment="1">
      <alignment horizontal="center"/>
    </xf>
    <xf numFmtId="164" fontId="23" fillId="0" borderId="106" xfId="2" applyNumberFormat="1" applyFont="1" applyBorder="1" applyAlignment="1">
      <alignment horizontal="center"/>
    </xf>
    <xf numFmtId="164" fontId="23" fillId="0" borderId="107" xfId="2" applyNumberFormat="1" applyFont="1" applyBorder="1" applyAlignment="1">
      <alignment horizontal="center"/>
    </xf>
    <xf numFmtId="0" fontId="25" fillId="0" borderId="68" xfId="2" applyFont="1" applyBorder="1"/>
    <xf numFmtId="164" fontId="26" fillId="0" borderId="54" xfId="2" applyNumberFormat="1" applyFont="1" applyBorder="1" applyAlignment="1">
      <alignment horizontal="center"/>
    </xf>
    <xf numFmtId="164" fontId="19" fillId="0" borderId="56" xfId="2" applyNumberFormat="1" applyFont="1" applyBorder="1" applyAlignment="1">
      <alignment horizontal="center"/>
    </xf>
    <xf numFmtId="164" fontId="27" fillId="0" borderId="54" xfId="2" applyNumberFormat="1" applyFont="1" applyBorder="1" applyAlignment="1">
      <alignment horizontal="center"/>
    </xf>
    <xf numFmtId="164" fontId="28" fillId="0" borderId="71" xfId="2" applyNumberFormat="1" applyFont="1" applyBorder="1" applyAlignment="1">
      <alignment horizontal="center"/>
    </xf>
    <xf numFmtId="0" fontId="29" fillId="0" borderId="14" xfId="2" applyFont="1" applyBorder="1"/>
    <xf numFmtId="0" fontId="25" fillId="0" borderId="121" xfId="2" applyFont="1" applyBorder="1"/>
    <xf numFmtId="164" fontId="26" fillId="0" borderId="41" xfId="2" applyNumberFormat="1" applyFont="1" applyBorder="1" applyAlignment="1">
      <alignment horizontal="center"/>
    </xf>
    <xf numFmtId="164" fontId="26" fillId="0" borderId="55" xfId="2" applyNumberFormat="1" applyFont="1" applyBorder="1" applyAlignment="1">
      <alignment horizontal="center"/>
    </xf>
    <xf numFmtId="164" fontId="27" fillId="0" borderId="55" xfId="2" applyNumberFormat="1" applyFont="1" applyBorder="1" applyAlignment="1">
      <alignment horizontal="center"/>
    </xf>
    <xf numFmtId="164" fontId="28" fillId="0" borderId="126" xfId="2" applyNumberFormat="1" applyFont="1" applyBorder="1" applyAlignment="1">
      <alignment horizontal="center"/>
    </xf>
    <xf numFmtId="0" fontId="25" fillId="0" borderId="119" xfId="2" applyFont="1" applyBorder="1" applyAlignment="1">
      <alignment horizontal="centerContinuous"/>
    </xf>
    <xf numFmtId="0" fontId="25" fillId="0" borderId="12" xfId="2" applyFont="1" applyBorder="1" applyAlignment="1">
      <alignment horizontal="centerContinuous"/>
    </xf>
    <xf numFmtId="164" fontId="18" fillId="0" borderId="83" xfId="2" applyNumberFormat="1" applyFont="1" applyBorder="1" applyAlignment="1">
      <alignment horizontal="center"/>
    </xf>
    <xf numFmtId="164" fontId="18" fillId="0" borderId="82" xfId="2" applyNumberFormat="1" applyFont="1" applyBorder="1" applyAlignment="1">
      <alignment horizontal="center"/>
    </xf>
    <xf numFmtId="164" fontId="18" fillId="0" borderId="4" xfId="2" applyNumberFormat="1" applyFont="1" applyBorder="1" applyAlignment="1">
      <alignment horizontal="center"/>
    </xf>
    <xf numFmtId="164" fontId="19" fillId="0" borderId="44" xfId="2" applyNumberFormat="1" applyFont="1" applyBorder="1" applyAlignment="1">
      <alignment horizontal="center"/>
    </xf>
    <xf numFmtId="164" fontId="19" fillId="0" borderId="83" xfId="2" applyNumberFormat="1" applyFont="1" applyBorder="1" applyAlignment="1">
      <alignment horizontal="center"/>
    </xf>
    <xf numFmtId="164" fontId="18" fillId="0" borderId="75" xfId="2" applyNumberFormat="1" applyFont="1" applyBorder="1" applyAlignment="1">
      <alignment horizontal="center"/>
    </xf>
    <xf numFmtId="164" fontId="18" fillId="0" borderId="108" xfId="2" applyNumberFormat="1" applyFont="1" applyBorder="1" applyAlignment="1">
      <alignment horizontal="center"/>
    </xf>
    <xf numFmtId="164" fontId="18" fillId="0" borderId="8" xfId="2" applyNumberFormat="1" applyFont="1" applyBorder="1" applyAlignment="1">
      <alignment horizontal="center"/>
    </xf>
    <xf numFmtId="164" fontId="19" fillId="0" borderId="75" xfId="2" applyNumberFormat="1" applyFont="1" applyBorder="1" applyAlignment="1">
      <alignment horizontal="center"/>
    </xf>
    <xf numFmtId="164" fontId="20" fillId="0" borderId="75" xfId="2" applyNumberFormat="1" applyFont="1" applyBorder="1" applyAlignment="1">
      <alignment horizontal="center"/>
    </xf>
    <xf numFmtId="164" fontId="20" fillId="0" borderId="108" xfId="2" applyNumberFormat="1" applyFont="1" applyBorder="1" applyAlignment="1">
      <alignment horizontal="center"/>
    </xf>
    <xf numFmtId="164" fontId="20" fillId="0" borderId="8" xfId="2" applyNumberFormat="1" applyFont="1" applyBorder="1" applyAlignment="1">
      <alignment horizontal="center"/>
    </xf>
    <xf numFmtId="164" fontId="21" fillId="0" borderId="53" xfId="2" applyNumberFormat="1" applyFont="1" applyBorder="1" applyAlignment="1">
      <alignment horizontal="center"/>
    </xf>
    <xf numFmtId="164" fontId="21" fillId="0" borderId="75" xfId="2" applyNumberFormat="1" applyFont="1" applyBorder="1" applyAlignment="1">
      <alignment horizontal="center"/>
    </xf>
    <xf numFmtId="164" fontId="18" fillId="0" borderId="133" xfId="2" applyNumberFormat="1" applyFont="1" applyBorder="1" applyAlignment="1">
      <alignment horizontal="center"/>
    </xf>
    <xf numFmtId="164" fontId="18" fillId="0" borderId="134" xfId="2" applyNumberFormat="1" applyFont="1" applyBorder="1" applyAlignment="1">
      <alignment horizontal="center"/>
    </xf>
    <xf numFmtId="164" fontId="18" fillId="0" borderId="60" xfId="2" applyNumberFormat="1" applyFont="1" applyBorder="1" applyAlignment="1">
      <alignment horizontal="center"/>
    </xf>
    <xf numFmtId="164" fontId="19" fillId="0" borderId="133" xfId="2" applyNumberFormat="1" applyFont="1" applyBorder="1" applyAlignment="1">
      <alignment horizontal="center"/>
    </xf>
    <xf numFmtId="164" fontId="18" fillId="0" borderId="58" xfId="2" applyNumberFormat="1" applyFont="1" applyBorder="1" applyAlignment="1">
      <alignment horizontal="center"/>
    </xf>
    <xf numFmtId="164" fontId="18" fillId="0" borderId="47" xfId="2" applyNumberFormat="1" applyFont="1" applyBorder="1" applyAlignment="1">
      <alignment horizontal="center"/>
    </xf>
    <xf numFmtId="164" fontId="18" fillId="0" borderId="113" xfId="2" applyNumberFormat="1" applyFont="1" applyBorder="1" applyAlignment="1">
      <alignment horizontal="center"/>
    </xf>
    <xf numFmtId="164" fontId="18" fillId="0" borderId="9" xfId="2" applyNumberFormat="1" applyFont="1" applyBorder="1" applyAlignment="1">
      <alignment horizontal="center"/>
    </xf>
    <xf numFmtId="164" fontId="19" fillId="0" borderId="40" xfId="2" applyNumberFormat="1" applyFont="1" applyBorder="1" applyAlignment="1">
      <alignment horizontal="center"/>
    </xf>
    <xf numFmtId="164" fontId="19" fillId="0" borderId="47" xfId="2" applyNumberFormat="1" applyFont="1" applyBorder="1" applyAlignment="1">
      <alignment horizontal="center"/>
    </xf>
    <xf numFmtId="164" fontId="28" fillId="0" borderId="59" xfId="2" applyNumberFormat="1" applyFont="1" applyBorder="1" applyAlignment="1">
      <alignment horizontal="center"/>
    </xf>
    <xf numFmtId="164" fontId="23" fillId="0" borderId="133" xfId="2" applyNumberFormat="1" applyFont="1" applyBorder="1" applyAlignment="1">
      <alignment horizontal="center"/>
    </xf>
    <xf numFmtId="164" fontId="23" fillId="0" borderId="134" xfId="2" applyNumberFormat="1" applyFont="1" applyBorder="1" applyAlignment="1">
      <alignment horizontal="center"/>
    </xf>
    <xf numFmtId="164" fontId="23" fillId="0" borderId="60" xfId="2" applyNumberFormat="1" applyFont="1" applyBorder="1" applyAlignment="1">
      <alignment horizontal="center"/>
    </xf>
    <xf numFmtId="164" fontId="8" fillId="0" borderId="109" xfId="2" applyNumberFormat="1" applyFont="1" applyBorder="1" applyAlignment="1">
      <alignment horizontal="center"/>
    </xf>
    <xf numFmtId="164" fontId="8" fillId="0" borderId="133" xfId="2" applyNumberFormat="1" applyFont="1" applyBorder="1" applyAlignment="1">
      <alignment horizontal="center"/>
    </xf>
    <xf numFmtId="0" fontId="11" fillId="0" borderId="83" xfId="2" applyBorder="1" applyAlignment="1">
      <alignment horizontal="center"/>
    </xf>
    <xf numFmtId="0" fontId="11" fillId="0" borderId="82" xfId="2" applyBorder="1" applyAlignment="1">
      <alignment horizontal="center"/>
    </xf>
    <xf numFmtId="0" fontId="11" fillId="0" borderId="4" xfId="2" applyBorder="1" applyAlignment="1">
      <alignment horizontal="center"/>
    </xf>
    <xf numFmtId="0" fontId="11" fillId="0" borderId="16" xfId="2" applyBorder="1" applyAlignment="1">
      <alignment horizontal="center"/>
    </xf>
    <xf numFmtId="0" fontId="11" fillId="0" borderId="22" xfId="2" applyBorder="1" applyAlignment="1">
      <alignment horizontal="center"/>
    </xf>
    <xf numFmtId="0" fontId="11" fillId="0" borderId="3" xfId="2" applyBorder="1" applyAlignment="1">
      <alignment horizontal="center"/>
    </xf>
    <xf numFmtId="0" fontId="29" fillId="0" borderId="13" xfId="2" applyFont="1" applyBorder="1"/>
    <xf numFmtId="0" fontId="13" fillId="0" borderId="12" xfId="2" applyFont="1" applyBorder="1" applyAlignment="1">
      <alignment horizontal="centerContinuous"/>
    </xf>
    <xf numFmtId="164" fontId="18" fillId="0" borderId="0" xfId="2" applyNumberFormat="1" applyFont="1" applyAlignment="1">
      <alignment horizontal="center"/>
    </xf>
    <xf numFmtId="164" fontId="18" fillId="0" borderId="3" xfId="2" applyNumberFormat="1" applyFont="1" applyBorder="1" applyAlignment="1">
      <alignment horizontal="center"/>
    </xf>
    <xf numFmtId="164" fontId="20" fillId="0" borderId="0" xfId="2" applyNumberFormat="1" applyFont="1" applyAlignment="1">
      <alignment horizontal="center"/>
    </xf>
    <xf numFmtId="164" fontId="20" fillId="0" borderId="3" xfId="2" applyNumberFormat="1" applyFont="1" applyBorder="1" applyAlignment="1">
      <alignment horizontal="center"/>
    </xf>
    <xf numFmtId="164" fontId="23" fillId="0" borderId="0" xfId="2" applyNumberFormat="1" applyFont="1" applyAlignment="1">
      <alignment horizontal="center"/>
    </xf>
    <xf numFmtId="164" fontId="23" fillId="0" borderId="3" xfId="2" applyNumberFormat="1" applyFont="1" applyBorder="1" applyAlignment="1">
      <alignment horizontal="center"/>
    </xf>
    <xf numFmtId="0" fontId="11" fillId="0" borderId="23" xfId="2" applyBorder="1" applyAlignment="1">
      <alignment horizontal="center"/>
    </xf>
    <xf numFmtId="0" fontId="25" fillId="0" borderId="0" xfId="2" applyFont="1" applyAlignment="1">
      <alignment horizontal="centerContinuous"/>
    </xf>
    <xf numFmtId="0" fontId="25" fillId="0" borderId="3" xfId="2" applyFont="1" applyBorder="1" applyAlignment="1">
      <alignment horizontal="centerContinuous"/>
    </xf>
    <xf numFmtId="164" fontId="30" fillId="0" borderId="54" xfId="2" applyNumberFormat="1" applyFont="1" applyBorder="1" applyAlignment="1">
      <alignment horizontal="center"/>
    </xf>
    <xf numFmtId="164" fontId="4" fillId="0" borderId="69" xfId="2" applyNumberFormat="1" applyFont="1" applyBorder="1" applyAlignment="1">
      <alignment horizontal="center"/>
    </xf>
    <xf numFmtId="164" fontId="4" fillId="0" borderId="75" xfId="2" applyNumberFormat="1" applyFont="1" applyBorder="1" applyAlignment="1">
      <alignment horizontal="center"/>
    </xf>
    <xf numFmtId="164" fontId="4" fillId="0" borderId="108" xfId="2" applyNumberFormat="1" applyFont="1" applyBorder="1" applyAlignment="1">
      <alignment horizontal="center"/>
    </xf>
    <xf numFmtId="164" fontId="4" fillId="0" borderId="54" xfId="2" applyNumberFormat="1" applyFont="1" applyBorder="1" applyAlignment="1">
      <alignment horizontal="center"/>
    </xf>
    <xf numFmtId="164" fontId="4" fillId="0" borderId="52" xfId="2" applyNumberFormat="1" applyFont="1" applyBorder="1" applyAlignment="1">
      <alignment horizontal="center"/>
    </xf>
    <xf numFmtId="164" fontId="31" fillId="0" borderId="54" xfId="2" applyNumberFormat="1" applyFont="1" applyBorder="1" applyAlignment="1">
      <alignment horizontal="center"/>
    </xf>
    <xf numFmtId="164" fontId="4" fillId="0" borderId="8" xfId="2" applyNumberFormat="1" applyFont="1" applyBorder="1" applyAlignment="1">
      <alignment horizontal="center"/>
    </xf>
    <xf numFmtId="164" fontId="5" fillId="0" borderId="59" xfId="2" applyNumberFormat="1" applyFont="1" applyBorder="1" applyAlignment="1">
      <alignment horizontal="center"/>
    </xf>
    <xf numFmtId="164" fontId="5" fillId="0" borderId="133" xfId="2" applyNumberFormat="1" applyFont="1" applyBorder="1" applyAlignment="1">
      <alignment horizontal="center"/>
    </xf>
    <xf numFmtId="164" fontId="5" fillId="0" borderId="134" xfId="2" applyNumberFormat="1" applyFont="1" applyBorder="1" applyAlignment="1">
      <alignment horizontal="center"/>
    </xf>
    <xf numFmtId="164" fontId="5" fillId="0" borderId="71" xfId="2" applyNumberFormat="1" applyFont="1" applyBorder="1" applyAlignment="1">
      <alignment horizontal="center"/>
    </xf>
    <xf numFmtId="164" fontId="5" fillId="0" borderId="126" xfId="2" applyNumberFormat="1" applyFont="1" applyBorder="1" applyAlignment="1">
      <alignment horizontal="center"/>
    </xf>
    <xf numFmtId="164" fontId="5" fillId="0" borderId="110" xfId="2" applyNumberFormat="1" applyFont="1" applyBorder="1" applyAlignment="1">
      <alignment horizontal="center"/>
    </xf>
    <xf numFmtId="164" fontId="5" fillId="0" borderId="60" xfId="2" applyNumberFormat="1" applyFont="1" applyBorder="1" applyAlignment="1">
      <alignment horizontal="center"/>
    </xf>
    <xf numFmtId="164" fontId="5" fillId="0" borderId="109" xfId="2" applyNumberFormat="1" applyFont="1" applyBorder="1" applyAlignment="1">
      <alignment horizontal="center"/>
    </xf>
    <xf numFmtId="164" fontId="30" fillId="0" borderId="41" xfId="2" applyNumberFormat="1" applyFont="1" applyBorder="1" applyAlignment="1">
      <alignment horizontal="center"/>
    </xf>
    <xf numFmtId="164" fontId="5" fillId="0" borderId="114" xfId="2" applyNumberFormat="1" applyFont="1" applyBorder="1" applyAlignment="1">
      <alignment horizontal="center"/>
    </xf>
    <xf numFmtId="164" fontId="5" fillId="0" borderId="125" xfId="2" applyNumberFormat="1" applyFont="1" applyBorder="1" applyAlignment="1">
      <alignment horizontal="center"/>
    </xf>
    <xf numFmtId="164" fontId="30" fillId="0" borderId="55" xfId="2" applyNumberFormat="1" applyFont="1" applyBorder="1" applyAlignment="1">
      <alignment horizontal="center"/>
    </xf>
    <xf numFmtId="164" fontId="31" fillId="0" borderId="55" xfId="2" applyNumberFormat="1" applyFont="1" applyBorder="1" applyAlignment="1">
      <alignment horizontal="center"/>
    </xf>
    <xf numFmtId="164" fontId="4" fillId="0" borderId="118" xfId="2" applyNumberFormat="1" applyFont="1" applyBorder="1" applyAlignment="1">
      <alignment horizontal="center"/>
    </xf>
    <xf numFmtId="164" fontId="3" fillId="0" borderId="59" xfId="2" applyNumberFormat="1" applyFont="1" applyBorder="1" applyAlignment="1">
      <alignment horizontal="center"/>
    </xf>
    <xf numFmtId="164" fontId="3" fillId="0" borderId="133" xfId="2" applyNumberFormat="1" applyFont="1" applyBorder="1" applyAlignment="1">
      <alignment horizontal="center"/>
    </xf>
    <xf numFmtId="164" fontId="3" fillId="0" borderId="134" xfId="2" applyNumberFormat="1" applyFont="1" applyBorder="1" applyAlignment="1">
      <alignment horizontal="center"/>
    </xf>
    <xf numFmtId="164" fontId="3" fillId="0" borderId="71" xfId="2" applyNumberFormat="1" applyFont="1" applyBorder="1" applyAlignment="1">
      <alignment horizontal="center"/>
    </xf>
    <xf numFmtId="164" fontId="3" fillId="0" borderId="126" xfId="2" applyNumberFormat="1" applyFont="1" applyBorder="1" applyAlignment="1">
      <alignment horizontal="center"/>
    </xf>
    <xf numFmtId="164" fontId="32" fillId="0" borderId="126" xfId="2" applyNumberFormat="1" applyFont="1" applyBorder="1" applyAlignment="1">
      <alignment horizontal="center"/>
    </xf>
    <xf numFmtId="164" fontId="3" fillId="0" borderId="110" xfId="2" applyNumberFormat="1" applyFont="1" applyBorder="1" applyAlignment="1">
      <alignment horizontal="center"/>
    </xf>
    <xf numFmtId="164" fontId="32" fillId="0" borderId="71" xfId="2" applyNumberFormat="1" applyFont="1" applyBorder="1" applyAlignment="1">
      <alignment horizontal="center"/>
    </xf>
    <xf numFmtId="164" fontId="3" fillId="0" borderId="60" xfId="2" applyNumberFormat="1" applyFont="1" applyBorder="1" applyAlignment="1">
      <alignment horizontal="center"/>
    </xf>
    <xf numFmtId="164" fontId="3" fillId="0" borderId="106" xfId="2" applyNumberFormat="1" applyFont="1" applyBorder="1" applyAlignment="1">
      <alignment horizontal="center"/>
    </xf>
    <xf numFmtId="164" fontId="3" fillId="0" borderId="107" xfId="2" applyNumberFormat="1" applyFont="1" applyBorder="1" applyAlignment="1">
      <alignment horizontal="center"/>
    </xf>
    <xf numFmtId="0" fontId="4" fillId="0" borderId="51" xfId="2" applyFont="1" applyBorder="1"/>
    <xf numFmtId="0" fontId="4" fillId="0" borderId="8" xfId="2" applyFont="1" applyBorder="1"/>
    <xf numFmtId="0" fontId="5" fillId="0" borderId="127" xfId="2" applyFont="1" applyBorder="1"/>
    <xf numFmtId="0" fontId="5" fillId="0" borderId="60" xfId="2" applyFont="1" applyBorder="1"/>
    <xf numFmtId="164" fontId="4" fillId="0" borderId="130" xfId="2" applyNumberFormat="1" applyFont="1" applyBorder="1" applyAlignment="1">
      <alignment horizontal="center"/>
    </xf>
    <xf numFmtId="0" fontId="5" fillId="0" borderId="60" xfId="2" applyFont="1" applyBorder="1" applyAlignment="1">
      <alignment horizontal="center" vertical="center" textRotation="90"/>
    </xf>
    <xf numFmtId="164" fontId="4" fillId="0" borderId="117" xfId="2" applyNumberFormat="1" applyFont="1" applyBorder="1" applyAlignment="1">
      <alignment horizontal="center"/>
    </xf>
    <xf numFmtId="164" fontId="4" fillId="0" borderId="132" xfId="2" applyNumberFormat="1" applyFont="1" applyBorder="1" applyAlignment="1">
      <alignment horizontal="center"/>
    </xf>
    <xf numFmtId="0" fontId="4" fillId="0" borderId="51" xfId="2" applyFont="1" applyBorder="1" applyAlignment="1">
      <alignment horizontal="left" vertical="center"/>
    </xf>
    <xf numFmtId="164" fontId="3" fillId="0" borderId="109" xfId="2" applyNumberFormat="1" applyFont="1" applyBorder="1" applyAlignment="1">
      <alignment horizontal="center"/>
    </xf>
    <xf numFmtId="0" fontId="3" fillId="0" borderId="127" xfId="2" applyFont="1" applyBorder="1"/>
    <xf numFmtId="0" fontId="3" fillId="0" borderId="60" xfId="2" applyFont="1" applyBorder="1"/>
    <xf numFmtId="0" fontId="2" fillId="0" borderId="44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9" fillId="0" borderId="13" xfId="2" applyFont="1" applyBorder="1" applyAlignment="1">
      <alignment horizontal="centerContinuous"/>
    </xf>
    <xf numFmtId="0" fontId="9" fillId="0" borderId="14" xfId="2" applyFont="1" applyBorder="1" applyAlignment="1">
      <alignment horizontal="centerContinuous"/>
    </xf>
    <xf numFmtId="0" fontId="9" fillId="0" borderId="119" xfId="2" applyFont="1" applyBorder="1" applyAlignment="1">
      <alignment horizontal="centerContinuous"/>
    </xf>
    <xf numFmtId="0" fontId="9" fillId="0" borderId="12" xfId="2" applyFont="1" applyBorder="1" applyAlignment="1">
      <alignment horizontal="centerContinuous"/>
    </xf>
    <xf numFmtId="0" fontId="9" fillId="0" borderId="120" xfId="2" applyFont="1" applyBorder="1" applyAlignment="1">
      <alignment horizontal="centerContinuous"/>
    </xf>
    <xf numFmtId="0" fontId="9" fillId="0" borderId="121" xfId="2" applyFont="1" applyBorder="1" applyAlignment="1">
      <alignment horizontal="centerContinuous"/>
    </xf>
    <xf numFmtId="0" fontId="9" fillId="0" borderId="14" xfId="2" applyFont="1" applyBorder="1"/>
    <xf numFmtId="0" fontId="9" fillId="0" borderId="121" xfId="2" applyFont="1" applyBorder="1"/>
    <xf numFmtId="0" fontId="9" fillId="0" borderId="13" xfId="2" applyFont="1" applyBorder="1"/>
    <xf numFmtId="0" fontId="9" fillId="0" borderId="15" xfId="2" applyFont="1" applyBorder="1" applyAlignment="1">
      <alignment horizontal="centerContinuous"/>
    </xf>
    <xf numFmtId="164" fontId="3" fillId="3" borderId="20" xfId="2" applyNumberFormat="1" applyFont="1" applyFill="1" applyBorder="1" applyAlignment="1">
      <alignment horizontal="center"/>
    </xf>
    <xf numFmtId="164" fontId="3" fillId="3" borderId="122" xfId="2" applyNumberFormat="1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6" borderId="26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3" fillId="6" borderId="37" xfId="0" applyFont="1" applyFill="1" applyBorder="1" applyAlignment="1">
      <alignment horizontal="center"/>
    </xf>
    <xf numFmtId="16" fontId="4" fillId="6" borderId="26" xfId="0" applyNumberFormat="1" applyFont="1" applyFill="1" applyBorder="1" applyAlignment="1">
      <alignment horizontal="center"/>
    </xf>
    <xf numFmtId="16" fontId="3" fillId="6" borderId="25" xfId="0" applyNumberFormat="1" applyFont="1" applyFill="1" applyBorder="1" applyAlignment="1">
      <alignment horizontal="center"/>
    </xf>
    <xf numFmtId="0" fontId="9" fillId="6" borderId="26" xfId="0" applyFont="1" applyFill="1" applyBorder="1" applyAlignment="1">
      <alignment horizontal="center"/>
    </xf>
    <xf numFmtId="1" fontId="9" fillId="2" borderId="26" xfId="0" applyNumberFormat="1" applyFont="1" applyFill="1" applyBorder="1" applyAlignment="1">
      <alignment horizontal="center"/>
    </xf>
    <xf numFmtId="0" fontId="9" fillId="6" borderId="33" xfId="0" applyFont="1" applyFill="1" applyBorder="1" applyAlignment="1">
      <alignment horizontal="center"/>
    </xf>
    <xf numFmtId="1" fontId="9" fillId="2" borderId="33" xfId="0" applyNumberFormat="1" applyFont="1" applyFill="1" applyBorder="1" applyAlignment="1">
      <alignment horizontal="center"/>
    </xf>
    <xf numFmtId="1" fontId="9" fillId="0" borderId="33" xfId="0" applyNumberFormat="1" applyFont="1" applyBorder="1" applyAlignment="1">
      <alignment horizontal="center"/>
    </xf>
    <xf numFmtId="1" fontId="9" fillId="0" borderId="135" xfId="0" applyNumberFormat="1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4" borderId="12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5" borderId="12" xfId="1" applyFont="1" applyFill="1" applyBorder="1" applyAlignment="1">
      <alignment horizontal="center"/>
    </xf>
    <xf numFmtId="0" fontId="3" fillId="5" borderId="15" xfId="1" applyFont="1" applyFill="1" applyBorder="1" applyAlignment="1">
      <alignment horizontal="center"/>
    </xf>
    <xf numFmtId="0" fontId="3" fillId="4" borderId="14" xfId="1" applyFont="1" applyFill="1" applyBorder="1" applyAlignment="1">
      <alignment horizontal="center"/>
    </xf>
    <xf numFmtId="0" fontId="3" fillId="4" borderId="13" xfId="1" applyFont="1" applyFill="1" applyBorder="1" applyAlignment="1">
      <alignment horizontal="center"/>
    </xf>
    <xf numFmtId="0" fontId="3" fillId="5" borderId="13" xfId="1" applyFont="1" applyFill="1" applyBorder="1" applyAlignment="1">
      <alignment horizontal="center"/>
    </xf>
    <xf numFmtId="0" fontId="3" fillId="4" borderId="12" xfId="1" applyFont="1" applyFill="1" applyBorder="1" applyAlignment="1">
      <alignment horizontal="center"/>
    </xf>
    <xf numFmtId="0" fontId="3" fillId="5" borderId="14" xfId="1" applyFont="1" applyFill="1" applyBorder="1" applyAlignment="1">
      <alignment horizontal="center"/>
    </xf>
    <xf numFmtId="0" fontId="3" fillId="5" borderId="12" xfId="2" applyFont="1" applyFill="1" applyBorder="1" applyAlignment="1">
      <alignment horizontal="center"/>
    </xf>
    <xf numFmtId="0" fontId="3" fillId="5" borderId="13" xfId="2" applyFont="1" applyFill="1" applyBorder="1" applyAlignment="1">
      <alignment horizontal="center"/>
    </xf>
    <xf numFmtId="0" fontId="3" fillId="4" borderId="12" xfId="2" applyFont="1" applyFill="1" applyBorder="1" applyAlignment="1">
      <alignment horizontal="center"/>
    </xf>
    <xf numFmtId="0" fontId="3" fillId="4" borderId="13" xfId="2" applyFont="1" applyFill="1" applyBorder="1" applyAlignment="1">
      <alignment horizontal="center"/>
    </xf>
    <xf numFmtId="0" fontId="3" fillId="5" borderId="14" xfId="2" applyFont="1" applyFill="1" applyBorder="1" applyAlignment="1">
      <alignment horizontal="center"/>
    </xf>
    <xf numFmtId="0" fontId="3" fillId="5" borderId="15" xfId="2" applyFont="1" applyFill="1" applyBorder="1" applyAlignment="1">
      <alignment horizontal="center"/>
    </xf>
    <xf numFmtId="0" fontId="3" fillId="4" borderId="14" xfId="2" applyFont="1" applyFill="1" applyBorder="1" applyAlignment="1">
      <alignment horizontal="center"/>
    </xf>
    <xf numFmtId="0" fontId="3" fillId="4" borderId="15" xfId="2" applyFont="1" applyFill="1" applyBorder="1" applyAlignment="1">
      <alignment horizontal="center"/>
    </xf>
    <xf numFmtId="0" fontId="1" fillId="5" borderId="13" xfId="2" applyFont="1" applyFill="1" applyBorder="1" applyAlignment="1">
      <alignment horizontal="center"/>
    </xf>
    <xf numFmtId="0" fontId="13" fillId="8" borderId="12" xfId="2" applyFont="1" applyFill="1" applyBorder="1" applyAlignment="1">
      <alignment horizontal="center"/>
    </xf>
    <xf numFmtId="0" fontId="11" fillId="8" borderId="13" xfId="2" applyFill="1" applyBorder="1" applyAlignment="1">
      <alignment horizontal="center"/>
    </xf>
    <xf numFmtId="0" fontId="9" fillId="8" borderId="68" xfId="2" applyFont="1" applyFill="1" applyBorder="1" applyAlignment="1">
      <alignment horizontal="center"/>
    </xf>
    <xf numFmtId="0" fontId="9" fillId="8" borderId="13" xfId="2" applyFont="1" applyFill="1" applyBorder="1" applyAlignment="1">
      <alignment horizontal="center"/>
    </xf>
    <xf numFmtId="0" fontId="9" fillId="8" borderId="12" xfId="2" applyFont="1" applyFill="1" applyBorder="1" applyAlignment="1">
      <alignment horizontal="center"/>
    </xf>
    <xf numFmtId="0" fontId="9" fillId="8" borderId="14" xfId="2" applyFont="1" applyFill="1" applyBorder="1" applyAlignment="1">
      <alignment horizontal="center"/>
    </xf>
    <xf numFmtId="0" fontId="9" fillId="8" borderId="15" xfId="2" applyFont="1" applyFill="1" applyBorder="1" applyAlignment="1">
      <alignment horizontal="center"/>
    </xf>
    <xf numFmtId="0" fontId="11" fillId="8" borderId="15" xfId="2" applyFill="1" applyBorder="1" applyAlignment="1">
      <alignment horizontal="center"/>
    </xf>
    <xf numFmtId="0" fontId="9" fillId="8" borderId="12" xfId="2" applyFont="1" applyFill="1" applyBorder="1" applyAlignment="1">
      <alignment horizontal="left"/>
    </xf>
    <xf numFmtId="0" fontId="11" fillId="8" borderId="14" xfId="2" applyFill="1" applyBorder="1"/>
    <xf numFmtId="0" fontId="9" fillId="8" borderId="12" xfId="2" applyFont="1" applyFill="1" applyBorder="1"/>
    <xf numFmtId="0" fontId="11" fillId="8" borderId="15" xfId="2" applyFill="1" applyBorder="1"/>
    <xf numFmtId="0" fontId="2" fillId="8" borderId="13" xfId="2" applyFont="1" applyFill="1" applyBorder="1" applyAlignment="1">
      <alignment horizontal="center"/>
    </xf>
    <xf numFmtId="0" fontId="11" fillId="8" borderId="13" xfId="2" applyFill="1" applyBorder="1"/>
    <xf numFmtId="0" fontId="9" fillId="8" borderId="101" xfId="2" applyFont="1" applyFill="1" applyBorder="1" applyAlignment="1">
      <alignment horizontal="center"/>
    </xf>
    <xf numFmtId="0" fontId="2" fillId="8" borderId="102" xfId="2" applyFont="1" applyFill="1" applyBorder="1" applyAlignment="1">
      <alignment horizontal="center"/>
    </xf>
    <xf numFmtId="0" fontId="9" fillId="8" borderId="5" xfId="2" applyFont="1" applyFill="1" applyBorder="1" applyAlignment="1">
      <alignment horizontal="center"/>
    </xf>
    <xf numFmtId="0" fontId="9" fillId="8" borderId="102" xfId="2" applyFont="1" applyFill="1" applyBorder="1" applyAlignment="1">
      <alignment horizontal="center"/>
    </xf>
    <xf numFmtId="0" fontId="2" fillId="8" borderId="89" xfId="2" applyFont="1" applyFill="1" applyBorder="1" applyAlignment="1">
      <alignment horizontal="center"/>
    </xf>
    <xf numFmtId="0" fontId="9" fillId="0" borderId="12" xfId="2" applyFont="1" applyBorder="1" applyAlignment="1">
      <alignment horizontal="center"/>
    </xf>
    <xf numFmtId="0" fontId="2" fillId="0" borderId="13" xfId="2" applyFont="1" applyBorder="1" applyAlignment="1">
      <alignment horizontal="center"/>
    </xf>
    <xf numFmtId="0" fontId="9" fillId="0" borderId="68" xfId="2" applyFont="1" applyBorder="1" applyAlignment="1">
      <alignment horizontal="center"/>
    </xf>
    <xf numFmtId="0" fontId="9" fillId="0" borderId="12" xfId="2" applyFont="1" applyBorder="1" applyAlignment="1">
      <alignment horizontal="left"/>
    </xf>
    <xf numFmtId="0" fontId="9" fillId="0" borderId="13" xfId="2" applyFont="1" applyBorder="1" applyAlignment="1">
      <alignment horizontal="left"/>
    </xf>
    <xf numFmtId="0" fontId="9" fillId="0" borderId="12" xfId="2" applyFont="1" applyBorder="1"/>
    <xf numFmtId="0" fontId="2" fillId="0" borderId="15" xfId="2" applyFont="1" applyBorder="1"/>
    <xf numFmtId="0" fontId="2" fillId="0" borderId="13" xfId="2" applyFont="1" applyBorder="1"/>
    <xf numFmtId="0" fontId="13" fillId="0" borderId="12" xfId="2" applyFont="1" applyBorder="1" applyAlignment="1">
      <alignment horizontal="center"/>
    </xf>
    <xf numFmtId="0" fontId="11" fillId="0" borderId="13" xfId="2" applyBorder="1" applyAlignment="1">
      <alignment horizontal="center"/>
    </xf>
    <xf numFmtId="0" fontId="25" fillId="0" borderId="68" xfId="2" applyFont="1" applyBorder="1" applyAlignment="1">
      <alignment horizontal="center"/>
    </xf>
    <xf numFmtId="0" fontId="25" fillId="0" borderId="12" xfId="2" applyFont="1" applyBorder="1" applyAlignment="1">
      <alignment horizontal="left"/>
    </xf>
    <xf numFmtId="0" fontId="25" fillId="0" borderId="13" xfId="2" applyFont="1" applyBorder="1" applyAlignment="1">
      <alignment horizontal="left"/>
    </xf>
    <xf numFmtId="0" fontId="25" fillId="0" borderId="12" xfId="2" applyFont="1" applyBorder="1"/>
    <xf numFmtId="0" fontId="11" fillId="0" borderId="15" xfId="2" applyBorder="1"/>
    <xf numFmtId="0" fontId="25" fillId="0" borderId="12" xfId="2" applyFont="1" applyBorder="1" applyAlignment="1">
      <alignment horizontal="center"/>
    </xf>
    <xf numFmtId="0" fontId="11" fillId="0" borderId="13" xfId="2" applyBorder="1"/>
    <xf numFmtId="0" fontId="11" fillId="0" borderId="14" xfId="2" applyBorder="1"/>
    <xf numFmtId="0" fontId="25" fillId="0" borderId="68" xfId="2" applyFont="1" applyBorder="1"/>
  </cellXfs>
  <cellStyles count="4">
    <cellStyle name="Normal" xfId="0" builtinId="0"/>
    <cellStyle name="Normal 2" xfId="1" xr:uid="{5F9DADF3-9369-41A9-A6D5-7F3B7D0CEAB9}"/>
    <cellStyle name="Normal 3" xfId="2" xr:uid="{F4A46377-20FC-45FC-898C-DB76918F105F}"/>
    <cellStyle name="Normal_VZ_E1_33" xfId="3" xr:uid="{8D9975D4-D948-4D57-9898-83192537624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1</xdr:row>
      <xdr:rowOff>57150</xdr:rowOff>
    </xdr:from>
    <xdr:to>
      <xdr:col>31</xdr:col>
      <xdr:colOff>28575</xdr:colOff>
      <xdr:row>3</xdr:row>
      <xdr:rowOff>85726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D6B32FA-A4FB-464A-B8A5-05356BD86E23}"/>
            </a:ext>
          </a:extLst>
        </xdr:cNvPr>
        <xdr:cNvSpPr>
          <a:spLocks noChangeArrowheads="1"/>
        </xdr:cNvSpPr>
      </xdr:nvSpPr>
      <xdr:spPr bwMode="auto">
        <a:xfrm>
          <a:off x="4381500" y="219075"/>
          <a:ext cx="12182475" cy="35242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CB296E-190A-4E6E-A108-7B06F54087A5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BA37B39-5D5F-4219-ABA1-B888E538B08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1CA65B-1FC6-4CED-AA40-588EB64C1BB4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7D082B5-C55D-4901-96D4-56568AE9FA2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F8C2CDA-E393-4BC5-B7B0-A7804D45FE4A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3050A48-D8EB-416B-8CC6-76F165824C7D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347662</xdr:colOff>
      <xdr:row>2</xdr:row>
      <xdr:rowOff>0</xdr:rowOff>
    </xdr:from>
    <xdr:to>
      <xdr:col>27</xdr:col>
      <xdr:colOff>211931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CF67B9-E83C-4073-A45A-9683FC8EBAFC}"/>
            </a:ext>
          </a:extLst>
        </xdr:cNvPr>
        <xdr:cNvSpPr>
          <a:spLocks noChangeArrowheads="1"/>
        </xdr:cNvSpPr>
      </xdr:nvSpPr>
      <xdr:spPr bwMode="auto">
        <a:xfrm>
          <a:off x="1947862" y="323850"/>
          <a:ext cx="12665869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44088A6-6695-40F7-89C8-3CF8265B8E9E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952C3A-B424-477D-A706-6BFE006D1F1B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4E914A9-B583-49EA-BA36-CE3CEF34451F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2471A2-D1DC-4BB5-8171-189389089BE8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89A89B87-4FC7-45A1-90B2-7CEF9DACEE23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D8FD785-5FD9-4F79-B5A3-F07799288FF4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81895FC-BAA3-4706-9CBC-42685385E1EB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</xdr:row>
      <xdr:rowOff>57150</xdr:rowOff>
    </xdr:from>
    <xdr:to>
      <xdr:col>31</xdr:col>
      <xdr:colOff>0</xdr:colOff>
      <xdr:row>3</xdr:row>
      <xdr:rowOff>92868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6D6309F-417F-4E74-B530-DC627D47F40D}"/>
            </a:ext>
          </a:extLst>
        </xdr:cNvPr>
        <xdr:cNvSpPr>
          <a:spLocks noChangeArrowheads="1"/>
        </xdr:cNvSpPr>
      </xdr:nvSpPr>
      <xdr:spPr bwMode="auto">
        <a:xfrm>
          <a:off x="4476750" y="219075"/>
          <a:ext cx="12058650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BD7E01-ED4E-4024-A426-32A75F822168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1AD0C2B9-5F98-4853-A054-7D8D4B56B11F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82D003-689E-470B-AB85-7386C15B7E62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2C88607C-5732-40C0-ACB7-834BF167B2D0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5DFBE33-E631-408E-AF48-B7CE1D4A1066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81B6858-5DA4-4CC5-ACC8-565121978372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2D2FF78-2740-442D-ACEF-E755C2DB47D1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F1C482F-A2A0-4FEA-B83D-9D6E14908A1F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22740F-B394-4831-B681-2EB6F1C70B93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7BA5416-2FE8-4F54-955A-D6D85A6A217A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B86E77C-2B43-4229-9EEF-6B7614ADA7CA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2EFB8F0-D036-4C92-B54F-EE12F230D213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F69AEAD-4A9E-42F7-B8A4-3015BC315529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7B74D74A-6F9A-4480-9734-C9CA3DB65ACC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142875</xdr:rowOff>
    </xdr:from>
    <xdr:to>
      <xdr:col>22</xdr:col>
      <xdr:colOff>266700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511B684-363A-43A3-8431-6F9059CDD3B9}"/>
            </a:ext>
          </a:extLst>
        </xdr:cNvPr>
        <xdr:cNvSpPr>
          <a:spLocks noChangeArrowheads="1"/>
        </xdr:cNvSpPr>
      </xdr:nvSpPr>
      <xdr:spPr bwMode="auto">
        <a:xfrm>
          <a:off x="2238375" y="304800"/>
          <a:ext cx="97631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180975</xdr:colOff>
      <xdr:row>1</xdr:row>
      <xdr:rowOff>142875</xdr:rowOff>
    </xdr:from>
    <xdr:to>
      <xdr:col>51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946D7FF-58DE-4891-9FCF-1CFE85BE514D}"/>
            </a:ext>
          </a:extLst>
        </xdr:cNvPr>
        <xdr:cNvSpPr>
          <a:spLocks noChangeArrowheads="1"/>
        </xdr:cNvSpPr>
      </xdr:nvSpPr>
      <xdr:spPr bwMode="auto">
        <a:xfrm>
          <a:off x="16182975" y="304800"/>
          <a:ext cx="114300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33D9F47-9C09-4127-9750-94EB75B756A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2604841-E7C6-465D-BA92-DE61D9DD09E8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3348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49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57F129B3-41DF-4013-9A9E-0481B1522364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23444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1</xdr:row>
      <xdr:rowOff>142875</xdr:rowOff>
    </xdr:from>
    <xdr:to>
      <xdr:col>22</xdr:col>
      <xdr:colOff>266700</xdr:colOff>
      <xdr:row>4</xdr:row>
      <xdr:rowOff>9525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7E7172C7-B74D-4C25-9738-E3FB3390AA87}"/>
            </a:ext>
          </a:extLst>
        </xdr:cNvPr>
        <xdr:cNvSpPr>
          <a:spLocks noChangeArrowheads="1"/>
        </xdr:cNvSpPr>
      </xdr:nvSpPr>
      <xdr:spPr bwMode="auto">
        <a:xfrm>
          <a:off x="2238375" y="304800"/>
          <a:ext cx="97631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51</xdr:col>
      <xdr:colOff>409575</xdr:colOff>
      <xdr:row>4</xdr:row>
      <xdr:rowOff>9525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6E487CEC-3C35-4325-9510-57CDC38E401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35636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5A2CBA7-7BA7-4820-AF67-89938EBDFE0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45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A2EF6E9-4CD3-4297-9ED3-8990CB772575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02012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45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81DE1D5D-ABA3-44C1-8AB5-8DEE3DC72DCD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02108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45244</xdr:rowOff>
    </xdr:from>
    <xdr:to>
      <xdr:col>27</xdr:col>
      <xdr:colOff>228599</xdr:colOff>
      <xdr:row>3</xdr:row>
      <xdr:rowOff>80962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1255196-2BD3-4CB2-BAA2-24CD2F1B30AA}"/>
            </a:ext>
          </a:extLst>
        </xdr:cNvPr>
        <xdr:cNvSpPr>
          <a:spLocks noChangeArrowheads="1"/>
        </xdr:cNvSpPr>
      </xdr:nvSpPr>
      <xdr:spPr bwMode="auto">
        <a:xfrm>
          <a:off x="4038600" y="207169"/>
          <a:ext cx="10591799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6D1881F-0B1B-44D1-8672-AC2B14CA81D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E0385BF-BD83-4CD1-B37F-C096D09D4E51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FE07D76-36DF-4E7C-B6C2-5D62E28BF664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5846A38-64A9-4054-B0F9-EB8D8CAEC7A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CDCD7C3-4C15-482B-9032-7F3F8F651DC0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5C051FA-837D-4A5C-BE5F-33798E8C2DEA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D6A2CAD-BD61-4F9E-AFEE-1BAB12DA99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F10E709-16A8-49A4-88F1-2867577D6F3E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53B82B57-CB9E-4BBB-AD82-B67CA847A3CD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D412ECE-5AE7-481D-8C82-047BB9258718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210BB1D-F86B-47FF-81D6-241FA1954897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425F78F5-F478-47D3-A572-6D3908A5E3B6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025B0A-1A40-47FF-A5CA-3D418C9926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50</xdr:col>
      <xdr:colOff>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84A5E39-FE1A-48BD-A318-17C8FEADD47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6206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C7365F6-3880-482F-9504-86EF0AD3D16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BEB77661-28E9-4B2B-A23D-DFACC40C8333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C75F1A5-6F1D-4976-AB5C-49FC1884CF6C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BA0CC53-A191-4B66-AAA8-C9A28463E6BC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B8E33B-C641-4A2B-BCE8-BD5FF2B3E23D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2E207920-6A7C-45C4-8AF7-654CEDFB6CD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946CC10-10EB-4C00-AA76-DA0DF2A95663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24DF07B-28E8-4A8E-BD2B-0D118B15294E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F2A875-9674-4B37-B568-44B7DC850CEC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985A12E-AB91-48BD-B321-C74BD67CF8A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7142</xdr:colOff>
      <xdr:row>1</xdr:row>
      <xdr:rowOff>69056</xdr:rowOff>
    </xdr:from>
    <xdr:to>
      <xdr:col>30</xdr:col>
      <xdr:colOff>285749</xdr:colOff>
      <xdr:row>3</xdr:row>
      <xdr:rowOff>104774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67722C-E999-441B-98A3-A730F9D134F3}"/>
            </a:ext>
          </a:extLst>
        </xdr:cNvPr>
        <xdr:cNvSpPr>
          <a:spLocks noChangeArrowheads="1"/>
        </xdr:cNvSpPr>
      </xdr:nvSpPr>
      <xdr:spPr bwMode="auto">
        <a:xfrm>
          <a:off x="4864892" y="223837"/>
          <a:ext cx="7315201" cy="34528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E65CE14-5695-45CC-A54B-58FEFE6E8D11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1CCBE52-E1A9-43EF-AE91-CC83D93FB0CB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844A11F-1834-411A-8970-4D9D8977223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690DD60-9813-4DC3-8968-B8965792DF89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16AEA19-499A-4994-95AD-36999B15BD43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47F700C-D284-4CFB-AEB8-B2F8D9C07E9C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2D7004B-4738-4D89-9015-D0D9D0F5DE9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2D0507B-870E-43DF-8CA6-1E5340BE7D3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6943C47-DE4A-4832-B0D1-826886E59F66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8565F156-36D0-49AA-A850-A696DA24BEEB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82ED7FB-0A69-4AF6-B025-19CA2E72F79A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F265255-6584-465A-84B4-FB6F478F5508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750BFC-D955-4697-841F-CD718D7B05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13542459-0D8E-427C-8B94-0203914B388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DFE5651-50D2-418E-9CE1-41CC17322C3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71DDACE-0A40-4A19-9899-C4DCEF616603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A06BA71-5208-41D1-989C-AFDE3BD06D9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47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3647DF7-7EB9-4FBB-BD58-85A10C14DE0E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B61087C-A806-47E1-B0A6-99CD58BB39F4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45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DAEFA80-F06F-4002-AB0C-3009C6D26BF1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14300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45244</xdr:rowOff>
    </xdr:from>
    <xdr:to>
      <xdr:col>31</xdr:col>
      <xdr:colOff>59531</xdr:colOff>
      <xdr:row>3</xdr:row>
      <xdr:rowOff>80962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ACAD0C7-CC6F-45A3-8A62-4FD19A801FF9}"/>
            </a:ext>
          </a:extLst>
        </xdr:cNvPr>
        <xdr:cNvSpPr>
          <a:spLocks noChangeArrowheads="1"/>
        </xdr:cNvSpPr>
      </xdr:nvSpPr>
      <xdr:spPr bwMode="auto">
        <a:xfrm>
          <a:off x="4495800" y="200025"/>
          <a:ext cx="7791450" cy="34528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264EF2F-4675-458C-8648-7D754DAF66E1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447D532-9DAB-42D7-943F-4D6B91349B63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30F753-5AB0-4BE0-94C7-A1759B9A7D0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2456CE7-0105-49BE-AC8B-6332AE90EBFB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7E51FE-C0FD-402E-83AA-F1DBC9073E9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1F27D82-304F-4E06-83CC-2D3811F7B79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6E2092F-B3CA-491F-B20D-095B73ECB0B2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B6C6D1BC-9B7E-4F4D-B18E-121BDF95C0F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97E0442-0AA1-4019-834F-B1BE9DFA4E28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9921F42-1455-4ED7-AEDF-12260B71EFEF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7405B0-398C-4016-A329-2E3512E529A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39F7389-D9D4-4847-9E53-C93F69C6C78F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885A30E-8F77-4C81-A00C-4A10526AE65D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41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7F6774A-A320-48B4-9A44-34C2C618D7A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9296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6F15D9-B97A-4B1A-8C1D-B2123C7BC1F5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9D69A91-3417-45ED-8ED4-5582BB86834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62776E0-344E-4B95-8FDE-DC89BA26C008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5A86BCD-23D2-4C56-BCA3-F45DB94A02E2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31316-6E88-4E65-9842-DBD32CBC8421}">
  <dimension ref="A1:AX102"/>
  <sheetViews>
    <sheetView tabSelected="1" zoomScaleNormal="100" workbookViewId="0">
      <selection activeCell="K19" sqref="K19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8.5703125" style="2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431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432</v>
      </c>
      <c r="D10" s="664" t="s">
        <v>117</v>
      </c>
      <c r="E10" s="679" t="s">
        <v>421</v>
      </c>
      <c r="F10" s="67" t="s">
        <v>22</v>
      </c>
      <c r="G10" s="666" t="s">
        <v>408</v>
      </c>
      <c r="H10" s="667" t="s">
        <v>418</v>
      </c>
      <c r="I10" s="665" t="s">
        <v>175</v>
      </c>
      <c r="J10" s="67" t="s">
        <v>22</v>
      </c>
      <c r="K10" s="666" t="s">
        <v>425</v>
      </c>
      <c r="L10" s="69" t="s">
        <v>22</v>
      </c>
      <c r="M10" s="665" t="s">
        <v>121</v>
      </c>
      <c r="N10" s="668" t="s">
        <v>433</v>
      </c>
      <c r="O10" s="666" t="s">
        <v>426</v>
      </c>
      <c r="P10" s="69" t="s">
        <v>22</v>
      </c>
      <c r="Q10" s="665" t="s">
        <v>161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126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142</v>
      </c>
      <c r="AI10" s="666" t="s">
        <v>121</v>
      </c>
      <c r="AJ10" s="69" t="s">
        <v>22</v>
      </c>
      <c r="AK10" s="665" t="s">
        <v>121</v>
      </c>
      <c r="AL10" s="668" t="s">
        <v>214</v>
      </c>
      <c r="AM10" s="665" t="s">
        <v>121</v>
      </c>
      <c r="AN10" s="668" t="s">
        <v>125</v>
      </c>
      <c r="AO10" s="666" t="s">
        <v>121</v>
      </c>
      <c r="AP10" s="667" t="s">
        <v>144</v>
      </c>
      <c r="AQ10" s="665" t="s">
        <v>121</v>
      </c>
      <c r="AR10" s="70" t="s">
        <v>22</v>
      </c>
      <c r="AS10" s="681"/>
      <c r="AT10" s="681"/>
      <c r="AU10" s="681"/>
      <c r="AV10" s="681"/>
      <c r="AW10" s="681"/>
      <c r="AX10" s="683"/>
    </row>
    <row r="11" spans="1:50" ht="15" customHeight="1">
      <c r="A11" s="11" t="s">
        <v>98</v>
      </c>
      <c r="B11" s="12"/>
      <c r="C11" s="45" t="s">
        <v>170</v>
      </c>
      <c r="D11" s="45" t="s">
        <v>131</v>
      </c>
      <c r="E11" s="669" t="s">
        <v>127</v>
      </c>
      <c r="F11" s="48" t="s">
        <v>22</v>
      </c>
      <c r="G11" s="669" t="s">
        <v>146</v>
      </c>
      <c r="H11" s="670" t="s">
        <v>140</v>
      </c>
      <c r="I11" s="669" t="s">
        <v>144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151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125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 t="s">
        <v>121</v>
      </c>
      <c r="AR11" s="49" t="s">
        <v>22</v>
      </c>
      <c r="AS11" s="682"/>
      <c r="AT11" s="682"/>
      <c r="AU11" s="682"/>
      <c r="AV11" s="682"/>
      <c r="AW11" s="682"/>
      <c r="AX11" s="684"/>
    </row>
    <row r="12" spans="1:50" ht="15" customHeight="1">
      <c r="A12" s="13"/>
      <c r="B12" t="s">
        <v>25</v>
      </c>
      <c r="C12" s="680" t="s">
        <v>434</v>
      </c>
      <c r="D12" s="46" t="s">
        <v>132</v>
      </c>
      <c r="E12" s="671" t="s">
        <v>151</v>
      </c>
      <c r="F12" s="52" t="s">
        <v>22</v>
      </c>
      <c r="G12" s="671" t="s">
        <v>145</v>
      </c>
      <c r="H12" s="672" t="s">
        <v>143</v>
      </c>
      <c r="I12" s="671" t="s">
        <v>126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144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125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/>
      <c r="AT12" s="56"/>
      <c r="AU12" s="56"/>
      <c r="AV12" s="56"/>
      <c r="AW12" s="56"/>
      <c r="AX12" s="685"/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/>
      <c r="AT13" s="56"/>
      <c r="AU13" s="56"/>
      <c r="AV13" s="56"/>
      <c r="AW13" s="56"/>
      <c r="AX13" s="685"/>
    </row>
    <row r="14" spans="1:50" s="43" customFormat="1" ht="15" customHeight="1">
      <c r="A14" s="13"/>
      <c r="B14" t="s">
        <v>23</v>
      </c>
      <c r="C14" s="46" t="s">
        <v>138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121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/>
      <c r="AT14" s="56"/>
      <c r="AU14" s="56"/>
      <c r="AV14" s="56"/>
      <c r="AW14" s="56"/>
      <c r="AX14" s="685"/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/>
      <c r="AT15" s="56"/>
      <c r="AU15" s="56"/>
      <c r="AV15" s="56"/>
      <c r="AW15" s="56"/>
      <c r="AX15" s="685"/>
    </row>
    <row r="16" spans="1:50" ht="15" customHeight="1">
      <c r="A16" s="11" t="s">
        <v>99</v>
      </c>
      <c r="B16" s="15"/>
      <c r="C16" s="45" t="s">
        <v>415</v>
      </c>
      <c r="D16" s="45" t="s">
        <v>139</v>
      </c>
      <c r="E16" s="669" t="s">
        <v>144</v>
      </c>
      <c r="F16" s="48" t="s">
        <v>22</v>
      </c>
      <c r="G16" s="669" t="s">
        <v>126</v>
      </c>
      <c r="H16" s="670" t="s">
        <v>136</v>
      </c>
      <c r="I16" s="669" t="s">
        <v>135</v>
      </c>
      <c r="J16" s="48" t="s">
        <v>22</v>
      </c>
      <c r="K16" s="669" t="s">
        <v>136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144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121</v>
      </c>
      <c r="AQ16" s="49" t="s">
        <v>22</v>
      </c>
      <c r="AR16" s="49" t="s">
        <v>22</v>
      </c>
      <c r="AS16" s="682"/>
      <c r="AT16" s="682"/>
      <c r="AU16" s="682"/>
      <c r="AV16" s="682"/>
      <c r="AW16" s="682"/>
      <c r="AX16" s="684"/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/>
      <c r="AT17" s="56"/>
      <c r="AU17" s="56"/>
      <c r="AV17" s="56"/>
      <c r="AW17" s="56"/>
      <c r="AX17" s="685"/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/>
      <c r="AT18" s="56"/>
      <c r="AU18" s="56"/>
      <c r="AV18" s="56"/>
      <c r="AW18" s="56"/>
      <c r="AX18" s="685"/>
    </row>
    <row r="19" spans="1:50" ht="15" customHeight="1">
      <c r="A19" s="16"/>
      <c r="B19" t="s">
        <v>28</v>
      </c>
      <c r="C19" s="46" t="s">
        <v>143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22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/>
      <c r="AT19" s="56"/>
      <c r="AU19" s="56"/>
      <c r="AV19" s="56"/>
      <c r="AW19" s="56"/>
      <c r="AX19" s="685"/>
    </row>
    <row r="20" spans="1:50" ht="15" customHeight="1">
      <c r="A20" s="16"/>
      <c r="B20" t="s">
        <v>29</v>
      </c>
      <c r="C20" s="46" t="s">
        <v>138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121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/>
      <c r="AT20" s="56"/>
      <c r="AU20" s="56"/>
      <c r="AV20" s="56"/>
      <c r="AW20" s="56"/>
      <c r="AX20" s="685"/>
    </row>
    <row r="21" spans="1:50" ht="15" customHeight="1">
      <c r="A21" s="16"/>
      <c r="B21" t="s">
        <v>30</v>
      </c>
      <c r="C21" s="46" t="s">
        <v>136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121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/>
      <c r="AT21" s="56"/>
      <c r="AU21" s="56"/>
      <c r="AV21" s="56"/>
      <c r="AW21" s="56"/>
      <c r="AX21" s="685"/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/>
      <c r="AT22" s="56"/>
      <c r="AU22" s="56"/>
      <c r="AV22" s="56"/>
      <c r="AW22" s="56"/>
      <c r="AX22" s="685"/>
    </row>
    <row r="23" spans="1:50" ht="15" customHeight="1" thickBot="1">
      <c r="A23" s="17"/>
      <c r="B23" t="s">
        <v>32</v>
      </c>
      <c r="C23" s="46" t="s">
        <v>145</v>
      </c>
      <c r="D23" s="46" t="s">
        <v>136</v>
      </c>
      <c r="E23" s="673" t="s">
        <v>123</v>
      </c>
      <c r="F23" s="54" t="s">
        <v>22</v>
      </c>
      <c r="G23" s="673" t="s">
        <v>125</v>
      </c>
      <c r="H23" s="674" t="s">
        <v>121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121</v>
      </c>
      <c r="AQ23" s="55" t="s">
        <v>22</v>
      </c>
      <c r="AR23" s="55" t="s">
        <v>22</v>
      </c>
      <c r="AS23" s="56"/>
      <c r="AT23" s="56"/>
      <c r="AU23" s="56"/>
      <c r="AV23" s="56"/>
      <c r="AW23" s="56"/>
      <c r="AX23" s="685"/>
    </row>
    <row r="24" spans="1:50" ht="15" customHeight="1">
      <c r="A24" s="11" t="s">
        <v>100</v>
      </c>
      <c r="B24" s="15"/>
      <c r="C24" s="45" t="s">
        <v>428</v>
      </c>
      <c r="D24" s="45" t="s">
        <v>127</v>
      </c>
      <c r="E24" s="669" t="s">
        <v>149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138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134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682"/>
      <c r="AT24" s="682"/>
      <c r="AU24" s="682"/>
      <c r="AV24" s="682"/>
      <c r="AW24" s="682"/>
      <c r="AX24" s="684"/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/>
      <c r="AT25" s="56"/>
      <c r="AU25" s="56"/>
      <c r="AV25" s="56"/>
      <c r="AW25" s="56"/>
      <c r="AX25" s="685"/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/>
      <c r="AT26" s="56"/>
      <c r="AU26" s="56"/>
      <c r="AV26" s="56"/>
      <c r="AW26" s="56"/>
      <c r="AX26" s="685"/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/>
      <c r="AT27" s="56"/>
      <c r="AU27" s="56"/>
      <c r="AV27" s="56"/>
      <c r="AW27" s="56"/>
      <c r="AX27" s="685"/>
    </row>
    <row r="28" spans="1:50" ht="15" customHeight="1">
      <c r="A28" s="16"/>
      <c r="B28" t="s">
        <v>36</v>
      </c>
      <c r="C28" s="46" t="s">
        <v>136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121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/>
      <c r="AT28" s="56"/>
      <c r="AU28" s="56"/>
      <c r="AV28" s="56"/>
      <c r="AW28" s="56"/>
      <c r="AX28" s="685"/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/>
      <c r="AT29" s="56"/>
      <c r="AU29" s="56"/>
      <c r="AV29" s="56"/>
      <c r="AW29" s="56"/>
      <c r="AX29" s="685"/>
    </row>
    <row r="30" spans="1:50" ht="15" customHeight="1">
      <c r="A30" s="16"/>
      <c r="B30" t="s">
        <v>38</v>
      </c>
      <c r="C30" s="46" t="s">
        <v>138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22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121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/>
      <c r="AT30" s="56"/>
      <c r="AU30" s="56"/>
      <c r="AV30" s="56"/>
      <c r="AW30" s="56"/>
      <c r="AX30" s="685"/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/>
      <c r="AT31" s="56"/>
      <c r="AU31" s="56"/>
      <c r="AV31" s="56"/>
      <c r="AW31" s="56"/>
      <c r="AX31" s="685"/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/>
      <c r="AT32" s="56"/>
      <c r="AU32" s="56"/>
      <c r="AV32" s="56"/>
      <c r="AW32" s="56"/>
      <c r="AX32" s="685"/>
    </row>
    <row r="33" spans="1:50" ht="15" customHeight="1" thickBot="1">
      <c r="A33" s="18"/>
      <c r="B33" t="s">
        <v>41</v>
      </c>
      <c r="C33" s="46" t="s">
        <v>141</v>
      </c>
      <c r="D33" s="46" t="s">
        <v>136</v>
      </c>
      <c r="E33" s="673" t="s">
        <v>123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121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/>
      <c r="AT33" s="56"/>
      <c r="AU33" s="56"/>
      <c r="AV33" s="56"/>
      <c r="AW33" s="56"/>
      <c r="AX33" s="685"/>
    </row>
    <row r="34" spans="1:50" ht="15" customHeight="1">
      <c r="A34" s="11" t="s">
        <v>101</v>
      </c>
      <c r="B34" s="15"/>
      <c r="C34" s="45" t="s">
        <v>164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145</v>
      </c>
      <c r="P34" s="48" t="s">
        <v>22</v>
      </c>
      <c r="Q34" s="669" t="s">
        <v>151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682"/>
      <c r="AT34" s="682"/>
      <c r="AU34" s="682"/>
      <c r="AV34" s="682"/>
      <c r="AW34" s="682"/>
      <c r="AX34" s="684"/>
    </row>
    <row r="35" spans="1:50" ht="15" customHeight="1">
      <c r="A35" s="16"/>
      <c r="B35" t="s">
        <v>42</v>
      </c>
      <c r="C35" s="46" t="s">
        <v>124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129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/>
      <c r="AT35" s="56"/>
      <c r="AU35" s="56"/>
      <c r="AV35" s="56"/>
      <c r="AW35" s="56"/>
      <c r="AX35" s="685"/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/>
      <c r="AT36" s="56"/>
      <c r="AU36" s="56"/>
      <c r="AV36" s="56"/>
      <c r="AW36" s="56"/>
      <c r="AX36" s="685"/>
    </row>
    <row r="37" spans="1:50" ht="15" customHeight="1">
      <c r="A37" s="16"/>
      <c r="B37" t="s">
        <v>44</v>
      </c>
      <c r="C37" s="46" t="s">
        <v>153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138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/>
      <c r="AT37" s="56"/>
      <c r="AU37" s="56"/>
      <c r="AV37" s="56"/>
      <c r="AW37" s="56"/>
      <c r="AX37" s="685"/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/>
      <c r="AT38" s="56"/>
      <c r="AU38" s="56"/>
      <c r="AV38" s="56"/>
      <c r="AW38" s="56"/>
      <c r="AX38" s="685"/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/>
      <c r="AT39" s="56"/>
      <c r="AU39" s="56"/>
      <c r="AV39" s="56"/>
      <c r="AW39" s="56"/>
      <c r="AX39" s="685"/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/>
      <c r="AT40" s="56"/>
      <c r="AU40" s="56"/>
      <c r="AV40" s="56"/>
      <c r="AW40" s="56"/>
      <c r="AX40" s="685"/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/>
      <c r="AT41" s="56"/>
      <c r="AU41" s="56"/>
      <c r="AV41" s="56"/>
      <c r="AW41" s="56"/>
      <c r="AX41" s="685"/>
    </row>
    <row r="42" spans="1:50" ht="15" customHeight="1">
      <c r="A42" s="11" t="s">
        <v>102</v>
      </c>
      <c r="B42" s="15"/>
      <c r="C42" s="45" t="s">
        <v>185</v>
      </c>
      <c r="D42" s="45" t="s">
        <v>128</v>
      </c>
      <c r="E42" s="669" t="s">
        <v>149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142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143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682"/>
      <c r="AT42" s="682"/>
      <c r="AU42" s="682"/>
      <c r="AV42" s="682"/>
      <c r="AW42" s="682"/>
      <c r="AX42" s="684"/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/>
      <c r="AT43" s="56"/>
      <c r="AU43" s="56"/>
      <c r="AV43" s="56"/>
      <c r="AW43" s="56"/>
      <c r="AX43" s="685"/>
    </row>
    <row r="44" spans="1:50" ht="15" customHeight="1">
      <c r="A44" s="16"/>
      <c r="B44" t="s">
        <v>50</v>
      </c>
      <c r="C44" s="46" t="s">
        <v>136</v>
      </c>
      <c r="D44" s="46" t="s">
        <v>125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121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/>
      <c r="AT44" s="56"/>
      <c r="AU44" s="56"/>
      <c r="AV44" s="56"/>
      <c r="AW44" s="56"/>
      <c r="AX44" s="685"/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/>
      <c r="AT45" s="56"/>
      <c r="AU45" s="56"/>
      <c r="AV45" s="56"/>
      <c r="AW45" s="56"/>
      <c r="AX45" s="685"/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/>
      <c r="AT46" s="56"/>
      <c r="AU46" s="56"/>
      <c r="AV46" s="56"/>
      <c r="AW46" s="56"/>
      <c r="AX46" s="685"/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/>
      <c r="AT47" s="56"/>
      <c r="AU47" s="56"/>
      <c r="AV47" s="56"/>
      <c r="AW47" s="56"/>
      <c r="AX47" s="685"/>
    </row>
    <row r="48" spans="1:50" ht="15" customHeight="1">
      <c r="A48" s="16"/>
      <c r="B48" t="s">
        <v>54</v>
      </c>
      <c r="C48" s="46" t="s">
        <v>126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129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/>
      <c r="AT48" s="56"/>
      <c r="AU48" s="56"/>
      <c r="AV48" s="56"/>
      <c r="AW48" s="56"/>
      <c r="AX48" s="685"/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/>
      <c r="AT49" s="56"/>
      <c r="AU49" s="56"/>
      <c r="AV49" s="56"/>
      <c r="AW49" s="56"/>
      <c r="AX49" s="685"/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/>
      <c r="AT50" s="56"/>
      <c r="AU50" s="56"/>
      <c r="AV50" s="56"/>
      <c r="AW50" s="56"/>
      <c r="AX50" s="685"/>
    </row>
    <row r="51" spans="1:50" ht="15" customHeight="1">
      <c r="A51" s="16"/>
      <c r="B51" t="s">
        <v>57</v>
      </c>
      <c r="C51" s="46" t="s">
        <v>129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22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/>
      <c r="AT51" s="56"/>
      <c r="AU51" s="56"/>
      <c r="AV51" s="56"/>
      <c r="AW51" s="56"/>
      <c r="AX51" s="685"/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/>
      <c r="AT52" s="56"/>
      <c r="AU52" s="56"/>
      <c r="AV52" s="56"/>
      <c r="AW52" s="56"/>
      <c r="AX52" s="685"/>
    </row>
    <row r="53" spans="1:50" ht="15" customHeight="1" thickBot="1">
      <c r="A53" s="19"/>
      <c r="B53" t="s">
        <v>59</v>
      </c>
      <c r="C53" s="46" t="s">
        <v>139</v>
      </c>
      <c r="D53" s="46" t="s">
        <v>126</v>
      </c>
      <c r="E53" s="673" t="s">
        <v>123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129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/>
      <c r="AT53" s="56"/>
      <c r="AU53" s="56"/>
      <c r="AV53" s="56"/>
      <c r="AW53" s="56"/>
      <c r="AX53" s="685"/>
    </row>
    <row r="54" spans="1:50" ht="15" customHeight="1">
      <c r="A54" s="11" t="s">
        <v>103</v>
      </c>
      <c r="B54" s="15"/>
      <c r="C54" s="45" t="s">
        <v>118</v>
      </c>
      <c r="D54" s="45" t="s">
        <v>134</v>
      </c>
      <c r="E54" s="669" t="s">
        <v>149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143</v>
      </c>
      <c r="L54" s="48" t="s">
        <v>22</v>
      </c>
      <c r="M54" s="47" t="s">
        <v>22</v>
      </c>
      <c r="N54" s="670" t="s">
        <v>129</v>
      </c>
      <c r="O54" s="669" t="s">
        <v>139</v>
      </c>
      <c r="P54" s="48" t="s">
        <v>22</v>
      </c>
      <c r="Q54" s="669" t="s">
        <v>141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121</v>
      </c>
      <c r="AI54" s="47" t="s">
        <v>22</v>
      </c>
      <c r="AJ54" s="48" t="s">
        <v>22</v>
      </c>
      <c r="AK54" s="47" t="s">
        <v>22</v>
      </c>
      <c r="AL54" s="670" t="s">
        <v>125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682"/>
      <c r="AT54" s="682"/>
      <c r="AU54" s="682"/>
      <c r="AV54" s="682"/>
      <c r="AW54" s="682"/>
      <c r="AX54" s="684"/>
    </row>
    <row r="55" spans="1:50" ht="15" customHeight="1">
      <c r="A55" s="16"/>
      <c r="B55" t="s">
        <v>60</v>
      </c>
      <c r="C55" s="46" t="s">
        <v>127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121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129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/>
      <c r="AT55" s="56"/>
      <c r="AU55" s="56"/>
      <c r="AV55" s="56"/>
      <c r="AW55" s="56"/>
      <c r="AX55" s="685"/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/>
      <c r="AT56" s="56"/>
      <c r="AU56" s="56"/>
      <c r="AV56" s="56"/>
      <c r="AW56" s="56"/>
      <c r="AX56" s="685"/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/>
      <c r="AT57" s="56"/>
      <c r="AU57" s="56"/>
      <c r="AV57" s="56"/>
      <c r="AW57" s="56"/>
      <c r="AX57" s="685"/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/>
      <c r="AT58" s="56"/>
      <c r="AU58" s="56"/>
      <c r="AV58" s="56"/>
      <c r="AW58" s="56"/>
      <c r="AX58" s="685"/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/>
      <c r="AT59" s="56"/>
      <c r="AU59" s="56"/>
      <c r="AV59" s="56"/>
      <c r="AW59" s="56"/>
      <c r="AX59" s="685"/>
    </row>
    <row r="60" spans="1:50" ht="15" customHeight="1">
      <c r="A60" s="16"/>
      <c r="B60" t="s">
        <v>65</v>
      </c>
      <c r="C60" s="46" t="s">
        <v>124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129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/>
      <c r="AT60" s="56"/>
      <c r="AU60" s="56"/>
      <c r="AV60" s="56"/>
      <c r="AW60" s="56"/>
      <c r="AX60" s="685"/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/>
      <c r="AT61" s="56"/>
      <c r="AU61" s="56"/>
      <c r="AV61" s="56"/>
      <c r="AW61" s="56"/>
      <c r="AX61" s="685"/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/>
      <c r="AT62" s="56"/>
      <c r="AU62" s="56"/>
      <c r="AV62" s="56"/>
      <c r="AW62" s="56"/>
      <c r="AX62" s="685"/>
    </row>
    <row r="63" spans="1:50" ht="15" customHeight="1">
      <c r="A63" s="16"/>
      <c r="B63" t="s">
        <v>68</v>
      </c>
      <c r="C63" s="46" t="s">
        <v>143</v>
      </c>
      <c r="D63" s="42" t="s">
        <v>22</v>
      </c>
      <c r="E63" s="673" t="s">
        <v>22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129</v>
      </c>
      <c r="P63" s="54" t="s">
        <v>22</v>
      </c>
      <c r="Q63" s="673" t="s">
        <v>129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/>
      <c r="AT63" s="56"/>
      <c r="AU63" s="56"/>
      <c r="AV63" s="56"/>
      <c r="AW63" s="56"/>
      <c r="AX63" s="685"/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/>
      <c r="AT64" s="56"/>
      <c r="AU64" s="56"/>
      <c r="AV64" s="56"/>
      <c r="AW64" s="56"/>
      <c r="AX64" s="685"/>
    </row>
    <row r="65" spans="1:50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22</v>
      </c>
      <c r="AI65" s="53" t="s">
        <v>22</v>
      </c>
      <c r="AJ65" s="54" t="s">
        <v>22</v>
      </c>
      <c r="AK65" s="53" t="s">
        <v>22</v>
      </c>
      <c r="AL65" s="54" t="s">
        <v>121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/>
      <c r="AT65" s="56"/>
      <c r="AU65" s="56"/>
      <c r="AV65" s="56"/>
      <c r="AW65" s="56"/>
      <c r="AX65" s="685"/>
    </row>
    <row r="66" spans="1:50" ht="15" customHeight="1">
      <c r="A66" s="16"/>
      <c r="B66" t="s">
        <v>71</v>
      </c>
      <c r="C66" s="46" t="s">
        <v>125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121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/>
      <c r="AT66" s="56"/>
      <c r="AU66" s="56"/>
      <c r="AV66" s="56"/>
      <c r="AW66" s="56"/>
      <c r="AX66" s="685"/>
    </row>
    <row r="67" spans="1:50" ht="15" customHeight="1" thickBot="1">
      <c r="A67" s="18"/>
      <c r="B67" t="s">
        <v>72</v>
      </c>
      <c r="C67" s="46" t="s">
        <v>136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121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/>
      <c r="AT67" s="56"/>
      <c r="AU67" s="56"/>
      <c r="AV67" s="56"/>
      <c r="AW67" s="56"/>
      <c r="AX67" s="685"/>
    </row>
    <row r="68" spans="1:50" ht="15" customHeight="1">
      <c r="A68" s="11" t="s">
        <v>104</v>
      </c>
      <c r="B68" s="15"/>
      <c r="C68" s="45" t="s">
        <v>150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125</v>
      </c>
      <c r="O68" s="669" t="s">
        <v>132</v>
      </c>
      <c r="P68" s="48" t="s">
        <v>22</v>
      </c>
      <c r="Q68" s="669" t="s">
        <v>127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129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125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129</v>
      </c>
      <c r="AQ68" s="49" t="s">
        <v>22</v>
      </c>
      <c r="AR68" s="49" t="s">
        <v>22</v>
      </c>
      <c r="AS68" s="682"/>
      <c r="AT68" s="682"/>
      <c r="AU68" s="682"/>
      <c r="AV68" s="682"/>
      <c r="AW68" s="682"/>
      <c r="AX68" s="684"/>
    </row>
    <row r="69" spans="1:50" ht="15" customHeight="1">
      <c r="A69" s="16"/>
      <c r="B69" t="s">
        <v>73</v>
      </c>
      <c r="C69" s="46" t="s">
        <v>136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121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/>
      <c r="AT69" s="56"/>
      <c r="AU69" s="56"/>
      <c r="AV69" s="56"/>
      <c r="AW69" s="56"/>
      <c r="AX69" s="685"/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/>
      <c r="AT70" s="56"/>
      <c r="AU70" s="56"/>
      <c r="AV70" s="56"/>
      <c r="AW70" s="56"/>
      <c r="AX70" s="685"/>
    </row>
    <row r="71" spans="1:50" ht="15" customHeight="1">
      <c r="A71" s="16"/>
      <c r="B71" t="s">
        <v>75</v>
      </c>
      <c r="C71" s="46" t="s">
        <v>138</v>
      </c>
      <c r="D71" s="46" t="s">
        <v>129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121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/>
      <c r="AT71" s="56"/>
      <c r="AU71" s="56"/>
      <c r="AV71" s="56"/>
      <c r="AW71" s="56"/>
      <c r="AX71" s="685"/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/>
      <c r="AT72" s="56"/>
      <c r="AU72" s="56"/>
      <c r="AV72" s="56"/>
      <c r="AW72" s="56"/>
      <c r="AX72" s="685"/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/>
      <c r="AT73" s="56"/>
      <c r="AU73" s="56"/>
      <c r="AV73" s="56"/>
      <c r="AW73" s="56"/>
      <c r="AX73" s="685"/>
    </row>
    <row r="74" spans="1:50" ht="15" customHeight="1">
      <c r="A74" s="16"/>
      <c r="B74" t="s">
        <v>78</v>
      </c>
      <c r="C74" s="46" t="s">
        <v>134</v>
      </c>
      <c r="D74" s="46" t="s">
        <v>136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121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121</v>
      </c>
      <c r="AQ74" s="55" t="s">
        <v>22</v>
      </c>
      <c r="AR74" s="55" t="s">
        <v>22</v>
      </c>
      <c r="AS74" s="56"/>
      <c r="AT74" s="56"/>
      <c r="AU74" s="56"/>
      <c r="AV74" s="56"/>
      <c r="AW74" s="56"/>
      <c r="AX74" s="685"/>
    </row>
    <row r="75" spans="1:50" ht="15" customHeight="1">
      <c r="A75" s="16"/>
      <c r="B75" t="s">
        <v>79</v>
      </c>
      <c r="C75" s="46" t="s">
        <v>145</v>
      </c>
      <c r="D75" s="46" t="s">
        <v>140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143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121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121</v>
      </c>
      <c r="AQ75" s="55" t="s">
        <v>22</v>
      </c>
      <c r="AR75" s="55" t="s">
        <v>22</v>
      </c>
      <c r="AS75" s="56"/>
      <c r="AT75" s="56"/>
      <c r="AU75" s="56"/>
      <c r="AV75" s="56"/>
      <c r="AW75" s="56"/>
      <c r="AX75" s="685"/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/>
      <c r="AT76" s="56"/>
      <c r="AU76" s="56"/>
      <c r="AV76" s="56"/>
      <c r="AW76" s="56"/>
      <c r="AX76" s="685"/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/>
      <c r="AT77" s="56"/>
      <c r="AU77" s="56"/>
      <c r="AV77" s="56"/>
      <c r="AW77" s="56"/>
      <c r="AX77" s="685"/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/>
      <c r="AT78" s="56"/>
      <c r="AU78" s="56"/>
      <c r="AV78" s="56"/>
      <c r="AW78" s="56"/>
      <c r="AX78" s="685"/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/>
      <c r="AT79" s="56"/>
      <c r="AU79" s="56"/>
      <c r="AV79" s="56"/>
      <c r="AW79" s="56"/>
      <c r="AX79" s="685"/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/>
      <c r="AT80" s="56"/>
      <c r="AU80" s="56"/>
      <c r="AV80" s="56"/>
      <c r="AW80" s="56"/>
      <c r="AX80" s="685"/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/>
      <c r="AT81" s="56"/>
      <c r="AU81" s="56"/>
      <c r="AV81" s="56"/>
      <c r="AW81" s="56"/>
      <c r="AX81" s="685"/>
    </row>
    <row r="82" spans="1:50" ht="15" customHeight="1">
      <c r="A82" s="11" t="s">
        <v>105</v>
      </c>
      <c r="B82" s="15"/>
      <c r="C82" s="45" t="s">
        <v>163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134</v>
      </c>
      <c r="J82" s="48" t="s">
        <v>22</v>
      </c>
      <c r="K82" s="669" t="s">
        <v>143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141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682"/>
      <c r="AT82" s="682"/>
      <c r="AU82" s="682"/>
      <c r="AV82" s="682"/>
      <c r="AW82" s="682"/>
      <c r="AX82" s="684"/>
    </row>
    <row r="83" spans="1:50" ht="15" customHeight="1">
      <c r="A83" s="16"/>
      <c r="B83" s="20" t="s">
        <v>93</v>
      </c>
      <c r="C83" s="46" t="s">
        <v>435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138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140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/>
      <c r="AT83" s="56"/>
      <c r="AU83" s="56"/>
      <c r="AV83" s="56"/>
      <c r="AW83" s="56"/>
      <c r="AX83" s="685"/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/>
      <c r="AT84" s="56"/>
      <c r="AU84" s="56"/>
      <c r="AV84" s="56"/>
      <c r="AW84" s="56"/>
      <c r="AX84" s="685"/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/>
      <c r="AT85" s="56"/>
      <c r="AU85" s="56"/>
      <c r="AV85" s="56"/>
      <c r="AW85" s="56"/>
      <c r="AX85" s="685"/>
    </row>
    <row r="86" spans="1:50" ht="15" customHeight="1">
      <c r="A86" s="16"/>
      <c r="B86" t="s">
        <v>88</v>
      </c>
      <c r="C86" s="46" t="s">
        <v>126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129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/>
      <c r="AT86" s="56"/>
      <c r="AU86" s="56"/>
      <c r="AV86" s="56"/>
      <c r="AW86" s="56"/>
      <c r="AX86" s="685"/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/>
      <c r="AT87" s="56"/>
      <c r="AU87" s="56"/>
      <c r="AV87" s="56"/>
      <c r="AW87" s="56"/>
      <c r="AX87" s="685"/>
    </row>
    <row r="88" spans="1:50" ht="15" customHeight="1">
      <c r="A88" s="16"/>
      <c r="B88" t="s">
        <v>90</v>
      </c>
      <c r="C88" s="46" t="s">
        <v>121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22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/>
      <c r="AT88" s="56"/>
      <c r="AU88" s="56"/>
      <c r="AV88" s="56"/>
      <c r="AW88" s="56"/>
      <c r="AX88" s="685"/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/>
      <c r="AT89" s="56"/>
      <c r="AU89" s="56"/>
      <c r="AV89" s="56"/>
      <c r="AW89" s="56"/>
      <c r="AX89" s="685"/>
    </row>
    <row r="90" spans="1:50" ht="15" customHeight="1" thickBot="1">
      <c r="A90" s="18"/>
      <c r="B90" s="21" t="s">
        <v>92</v>
      </c>
      <c r="C90" s="678" t="s">
        <v>138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22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129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64"/>
      <c r="AT90" s="64"/>
      <c r="AU90" s="64"/>
      <c r="AV90" s="64"/>
      <c r="AW90" s="64"/>
      <c r="AX90" s="686"/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U6:AV6"/>
    <mergeCell ref="AW6:AX6"/>
    <mergeCell ref="AI6:AJ6"/>
    <mergeCell ref="AK6:AL6"/>
    <mergeCell ref="AM6:AN6"/>
    <mergeCell ref="AO6:AP6"/>
    <mergeCell ref="AQ6:AR6"/>
    <mergeCell ref="AS6:AT6"/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  <ignoredErrors>
    <ignoredError sqref="C10:AR90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5408-C108-4872-B372-B7A62F4CF62C}">
  <dimension ref="A1:BB102"/>
  <sheetViews>
    <sheetView zoomScale="90" zoomScaleNormal="90" workbookViewId="0">
      <selection sqref="A1:XFD1048576"/>
    </sheetView>
  </sheetViews>
  <sheetFormatPr defaultColWidth="9.42578125" defaultRowHeight="12.75"/>
  <cols>
    <col min="1" max="1" width="5.42578125" style="2" customWidth="1"/>
    <col min="2" max="2" width="37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4" width="5.5703125" style="2" customWidth="1"/>
    <col min="55" max="16384" width="9.42578125" style="2"/>
  </cols>
  <sheetData>
    <row r="1" spans="1:54" ht="12.6" customHeight="1">
      <c r="A1" s="1" t="s">
        <v>94</v>
      </c>
      <c r="C1" s="22"/>
    </row>
    <row r="2" spans="1:54" ht="12.6" customHeight="1">
      <c r="A2" s="1"/>
      <c r="C2" s="24"/>
      <c r="D2" s="24"/>
    </row>
    <row r="3" spans="1:54" ht="21.6" customHeight="1">
      <c r="A3" s="2" t="s">
        <v>95</v>
      </c>
      <c r="D3" s="25"/>
      <c r="E3" s="689" t="s">
        <v>376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/>
    <row r="6" spans="1:54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90" t="s">
        <v>12</v>
      </c>
      <c r="AD6" s="691"/>
      <c r="AE6" s="687" t="s">
        <v>13</v>
      </c>
      <c r="AF6" s="688"/>
      <c r="AG6" s="690" t="s">
        <v>14</v>
      </c>
      <c r="AH6" s="691"/>
      <c r="AI6" s="687" t="s">
        <v>15</v>
      </c>
      <c r="AJ6" s="688"/>
      <c r="AK6" s="687" t="s">
        <v>16</v>
      </c>
      <c r="AL6" s="688"/>
      <c r="AM6" s="690" t="s">
        <v>17</v>
      </c>
      <c r="AN6" s="691"/>
      <c r="AO6" s="687" t="s">
        <v>18</v>
      </c>
      <c r="AP6" s="688"/>
      <c r="AQ6" s="690" t="s">
        <v>19</v>
      </c>
      <c r="AR6" s="691"/>
      <c r="AS6" s="687" t="s">
        <v>20</v>
      </c>
      <c r="AT6" s="688"/>
      <c r="AU6" s="690" t="s">
        <v>107</v>
      </c>
      <c r="AV6" s="693"/>
      <c r="AW6" s="687" t="s">
        <v>108</v>
      </c>
      <c r="AX6" s="688"/>
      <c r="AY6" s="690" t="s">
        <v>109</v>
      </c>
      <c r="AZ6" s="691"/>
      <c r="BA6" s="687" t="s">
        <v>110</v>
      </c>
      <c r="BB6" s="694"/>
    </row>
    <row r="7" spans="1:54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>
      <c r="A10" s="9" t="s">
        <v>97</v>
      </c>
      <c r="B10" s="10"/>
      <c r="C10" s="664">
        <v>734</v>
      </c>
      <c r="D10" s="664">
        <v>176</v>
      </c>
      <c r="E10" s="665">
        <v>110</v>
      </c>
      <c r="F10" s="67" t="s">
        <v>22</v>
      </c>
      <c r="G10" s="666">
        <v>77</v>
      </c>
      <c r="H10" s="667">
        <v>56</v>
      </c>
      <c r="I10" s="665">
        <v>118</v>
      </c>
      <c r="J10" s="67" t="s">
        <v>22</v>
      </c>
      <c r="K10" s="666">
        <v>61</v>
      </c>
      <c r="L10" s="69" t="s">
        <v>22</v>
      </c>
      <c r="M10" s="665">
        <v>1</v>
      </c>
      <c r="N10" s="668">
        <v>38</v>
      </c>
      <c r="O10" s="666">
        <v>167</v>
      </c>
      <c r="P10" s="69" t="s">
        <v>22</v>
      </c>
      <c r="Q10" s="665">
        <v>178</v>
      </c>
      <c r="R10" s="67" t="s">
        <v>22</v>
      </c>
      <c r="S10" s="665">
        <v>1</v>
      </c>
      <c r="T10" s="67" t="s">
        <v>22</v>
      </c>
      <c r="U10" s="666">
        <v>1</v>
      </c>
      <c r="V10" s="69" t="s">
        <v>22</v>
      </c>
      <c r="W10" s="665">
        <v>4</v>
      </c>
      <c r="X10" s="668">
        <v>9</v>
      </c>
      <c r="Y10" s="665">
        <v>1</v>
      </c>
      <c r="Z10" s="67" t="s">
        <v>22</v>
      </c>
      <c r="AA10" s="666">
        <v>3</v>
      </c>
      <c r="AB10" s="69" t="s">
        <v>22</v>
      </c>
      <c r="AC10" s="665">
        <v>1</v>
      </c>
      <c r="AD10" s="67" t="s">
        <v>22</v>
      </c>
      <c r="AE10" s="666">
        <v>4</v>
      </c>
      <c r="AF10" s="667">
        <v>4</v>
      </c>
      <c r="AG10" s="66" t="s">
        <v>22</v>
      </c>
      <c r="AH10" s="668">
        <v>10</v>
      </c>
      <c r="AI10" s="68" t="s">
        <v>22</v>
      </c>
      <c r="AJ10" s="667">
        <v>18</v>
      </c>
      <c r="AK10" s="666">
        <v>1</v>
      </c>
      <c r="AL10" s="69" t="s">
        <v>22</v>
      </c>
      <c r="AM10" s="665">
        <v>1</v>
      </c>
      <c r="AN10" s="668">
        <v>25</v>
      </c>
      <c r="AO10" s="666">
        <v>2</v>
      </c>
      <c r="AP10" s="69" t="s">
        <v>22</v>
      </c>
      <c r="AQ10" s="665">
        <v>1</v>
      </c>
      <c r="AR10" s="668">
        <v>3</v>
      </c>
      <c r="AS10" s="666">
        <v>1</v>
      </c>
      <c r="AT10" s="667">
        <v>13</v>
      </c>
      <c r="AU10" s="665">
        <v>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>
      <c r="A11" s="11" t="s">
        <v>98</v>
      </c>
      <c r="B11" s="12"/>
      <c r="C11" s="45">
        <v>132</v>
      </c>
      <c r="D11" s="45">
        <v>26</v>
      </c>
      <c r="E11" s="669">
        <v>21</v>
      </c>
      <c r="F11" s="48" t="s">
        <v>22</v>
      </c>
      <c r="G11" s="669">
        <v>23</v>
      </c>
      <c r="H11" s="670">
        <v>8</v>
      </c>
      <c r="I11" s="669">
        <v>14</v>
      </c>
      <c r="J11" s="48" t="s">
        <v>22</v>
      </c>
      <c r="K11" s="669">
        <v>12</v>
      </c>
      <c r="L11" s="48" t="s">
        <v>22</v>
      </c>
      <c r="M11" s="669">
        <v>1</v>
      </c>
      <c r="N11" s="670">
        <v>7</v>
      </c>
      <c r="O11" s="669">
        <v>24</v>
      </c>
      <c r="P11" s="48" t="s">
        <v>22</v>
      </c>
      <c r="Q11" s="669">
        <v>23</v>
      </c>
      <c r="R11" s="48" t="s">
        <v>22</v>
      </c>
      <c r="S11" s="669">
        <v>1</v>
      </c>
      <c r="T11" s="48" t="s">
        <v>22</v>
      </c>
      <c r="U11" s="669">
        <v>1</v>
      </c>
      <c r="V11" s="48" t="s">
        <v>22</v>
      </c>
      <c r="W11" s="669">
        <v>2</v>
      </c>
      <c r="X11" s="48" t="s">
        <v>22</v>
      </c>
      <c r="Y11" s="669">
        <v>1</v>
      </c>
      <c r="Z11" s="48" t="s">
        <v>22</v>
      </c>
      <c r="AA11" s="669">
        <v>1</v>
      </c>
      <c r="AB11" s="48" t="s">
        <v>22</v>
      </c>
      <c r="AC11" s="669">
        <v>1</v>
      </c>
      <c r="AD11" s="48" t="s">
        <v>22</v>
      </c>
      <c r="AE11" s="669">
        <v>1</v>
      </c>
      <c r="AF11" s="670">
        <v>1</v>
      </c>
      <c r="AG11" s="47" t="s">
        <v>22</v>
      </c>
      <c r="AH11" s="670">
        <v>1</v>
      </c>
      <c r="AI11" s="47" t="s">
        <v>22</v>
      </c>
      <c r="AJ11" s="670">
        <v>3</v>
      </c>
      <c r="AK11" s="669">
        <v>1</v>
      </c>
      <c r="AL11" s="48" t="s">
        <v>22</v>
      </c>
      <c r="AM11" s="669">
        <v>1</v>
      </c>
      <c r="AN11" s="670">
        <v>2</v>
      </c>
      <c r="AO11" s="669">
        <v>1</v>
      </c>
      <c r="AP11" s="48" t="s">
        <v>22</v>
      </c>
      <c r="AQ11" s="669">
        <v>1</v>
      </c>
      <c r="AR11" s="670">
        <v>1</v>
      </c>
      <c r="AS11" s="669">
        <v>1</v>
      </c>
      <c r="AT11" s="670">
        <v>3</v>
      </c>
      <c r="AU11" s="669">
        <v>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>
      <c r="A12" s="13"/>
      <c r="B12" t="s">
        <v>25</v>
      </c>
      <c r="C12" s="46">
        <v>112</v>
      </c>
      <c r="D12" s="46">
        <v>21</v>
      </c>
      <c r="E12" s="671">
        <v>18</v>
      </c>
      <c r="F12" s="52" t="s">
        <v>22</v>
      </c>
      <c r="G12" s="671">
        <v>20</v>
      </c>
      <c r="H12" s="672">
        <v>5</v>
      </c>
      <c r="I12" s="671">
        <v>11</v>
      </c>
      <c r="J12" s="52" t="s">
        <v>22</v>
      </c>
      <c r="K12" s="673">
        <v>9</v>
      </c>
      <c r="L12" s="54" t="s">
        <v>22</v>
      </c>
      <c r="M12" s="673">
        <v>1</v>
      </c>
      <c r="N12" s="674">
        <v>6</v>
      </c>
      <c r="O12" s="673">
        <v>21</v>
      </c>
      <c r="P12" s="54" t="s">
        <v>22</v>
      </c>
      <c r="Q12" s="673">
        <v>18</v>
      </c>
      <c r="R12" s="54" t="s">
        <v>22</v>
      </c>
      <c r="S12" s="673">
        <v>1</v>
      </c>
      <c r="T12" s="54" t="s">
        <v>22</v>
      </c>
      <c r="U12" s="673">
        <v>1</v>
      </c>
      <c r="V12" s="54" t="s">
        <v>22</v>
      </c>
      <c r="W12" s="673">
        <v>2</v>
      </c>
      <c r="X12" s="54" t="s">
        <v>22</v>
      </c>
      <c r="Y12" s="673">
        <v>1</v>
      </c>
      <c r="Z12" s="54" t="s">
        <v>22</v>
      </c>
      <c r="AA12" s="673">
        <v>1</v>
      </c>
      <c r="AB12" s="54" t="s">
        <v>22</v>
      </c>
      <c r="AC12" s="673">
        <v>1</v>
      </c>
      <c r="AD12" s="54" t="s">
        <v>22</v>
      </c>
      <c r="AE12" s="673">
        <v>1</v>
      </c>
      <c r="AF12" s="674">
        <v>1</v>
      </c>
      <c r="AG12" s="53" t="s">
        <v>22</v>
      </c>
      <c r="AH12" s="674">
        <v>1</v>
      </c>
      <c r="AI12" s="53" t="s">
        <v>22</v>
      </c>
      <c r="AJ12" s="674">
        <v>2</v>
      </c>
      <c r="AK12" s="673">
        <v>1</v>
      </c>
      <c r="AL12" s="54" t="s">
        <v>22</v>
      </c>
      <c r="AM12" s="673">
        <v>1</v>
      </c>
      <c r="AN12" s="674">
        <v>2</v>
      </c>
      <c r="AO12" s="673">
        <v>1</v>
      </c>
      <c r="AP12" s="54" t="s">
        <v>22</v>
      </c>
      <c r="AQ12" s="673">
        <v>1</v>
      </c>
      <c r="AR12" s="674">
        <v>1</v>
      </c>
      <c r="AS12" s="673">
        <v>1</v>
      </c>
      <c r="AT12" s="674">
        <v>3</v>
      </c>
      <c r="AU12" s="675">
        <v>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>
      <c r="A13" s="13"/>
      <c r="B13" s="2" t="s">
        <v>21</v>
      </c>
      <c r="C13" s="46">
        <v>7</v>
      </c>
      <c r="D13" s="46">
        <v>2</v>
      </c>
      <c r="E13" s="671">
        <v>1</v>
      </c>
      <c r="F13" s="52" t="s">
        <v>22</v>
      </c>
      <c r="G13" s="671">
        <v>1</v>
      </c>
      <c r="H13" s="672">
        <v>1</v>
      </c>
      <c r="I13" s="671">
        <v>1</v>
      </c>
      <c r="J13" s="52" t="s">
        <v>22</v>
      </c>
      <c r="K13" s="673">
        <v>1</v>
      </c>
      <c r="L13" s="54" t="s">
        <v>22</v>
      </c>
      <c r="M13" s="53" t="s">
        <v>22</v>
      </c>
      <c r="N13" s="674">
        <v>1</v>
      </c>
      <c r="O13" s="673">
        <v>1</v>
      </c>
      <c r="P13" s="54" t="s">
        <v>22</v>
      </c>
      <c r="Q13" s="673">
        <v>2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>
      <c r="A14" s="13"/>
      <c r="B14" t="s">
        <v>23</v>
      </c>
      <c r="C14" s="46">
        <v>7</v>
      </c>
      <c r="D14" s="46">
        <v>1</v>
      </c>
      <c r="E14" s="671">
        <v>1</v>
      </c>
      <c r="F14" s="52" t="s">
        <v>22</v>
      </c>
      <c r="G14" s="671">
        <v>1</v>
      </c>
      <c r="H14" s="672">
        <v>1</v>
      </c>
      <c r="I14" s="671">
        <v>1</v>
      </c>
      <c r="J14" s="52" t="s">
        <v>22</v>
      </c>
      <c r="K14" s="673">
        <v>1</v>
      </c>
      <c r="L14" s="54" t="s">
        <v>22</v>
      </c>
      <c r="M14" s="53" t="s">
        <v>22</v>
      </c>
      <c r="N14" s="54" t="s">
        <v>22</v>
      </c>
      <c r="O14" s="673">
        <v>1</v>
      </c>
      <c r="P14" s="54" t="s">
        <v>22</v>
      </c>
      <c r="Q14" s="673">
        <v>2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>
      <c r="A15" s="14"/>
      <c r="B15" t="s">
        <v>24</v>
      </c>
      <c r="C15" s="46">
        <v>6</v>
      </c>
      <c r="D15" s="46">
        <v>2</v>
      </c>
      <c r="E15" s="671">
        <v>1</v>
      </c>
      <c r="F15" s="52" t="s">
        <v>22</v>
      </c>
      <c r="G15" s="671">
        <v>1</v>
      </c>
      <c r="H15" s="672">
        <v>1</v>
      </c>
      <c r="I15" s="671">
        <v>1</v>
      </c>
      <c r="J15" s="52" t="s">
        <v>22</v>
      </c>
      <c r="K15" s="673">
        <v>1</v>
      </c>
      <c r="L15" s="54" t="s">
        <v>22</v>
      </c>
      <c r="M15" s="53" t="s">
        <v>22</v>
      </c>
      <c r="N15" s="54" t="s">
        <v>22</v>
      </c>
      <c r="O15" s="673">
        <v>1</v>
      </c>
      <c r="P15" s="54" t="s">
        <v>22</v>
      </c>
      <c r="Q15" s="673">
        <v>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674">
        <v>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>
      <c r="A16" s="11" t="s">
        <v>99</v>
      </c>
      <c r="B16" s="15"/>
      <c r="C16" s="45">
        <v>79</v>
      </c>
      <c r="D16" s="45">
        <v>21</v>
      </c>
      <c r="E16" s="669">
        <v>14</v>
      </c>
      <c r="F16" s="48" t="s">
        <v>22</v>
      </c>
      <c r="G16" s="669">
        <v>10</v>
      </c>
      <c r="H16" s="670">
        <v>8</v>
      </c>
      <c r="I16" s="669">
        <v>12</v>
      </c>
      <c r="J16" s="48" t="s">
        <v>22</v>
      </c>
      <c r="K16" s="669">
        <v>8</v>
      </c>
      <c r="L16" s="48" t="s">
        <v>22</v>
      </c>
      <c r="M16" s="47" t="s">
        <v>22</v>
      </c>
      <c r="N16" s="670">
        <v>7</v>
      </c>
      <c r="O16" s="669">
        <v>18</v>
      </c>
      <c r="P16" s="48" t="s">
        <v>22</v>
      </c>
      <c r="Q16" s="669">
        <v>17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>
        <v>2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670">
        <v>1</v>
      </c>
      <c r="AI16" s="47" t="s">
        <v>22</v>
      </c>
      <c r="AJ16" s="670">
        <v>1</v>
      </c>
      <c r="AK16" s="47" t="s">
        <v>22</v>
      </c>
      <c r="AL16" s="48" t="s">
        <v>22</v>
      </c>
      <c r="AM16" s="47" t="s">
        <v>22</v>
      </c>
      <c r="AN16" s="670">
        <v>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>
      <c r="A17" s="16"/>
      <c r="B17" t="s">
        <v>26</v>
      </c>
      <c r="C17" s="46">
        <v>16</v>
      </c>
      <c r="D17" s="46">
        <v>3</v>
      </c>
      <c r="E17" s="673">
        <v>3</v>
      </c>
      <c r="F17" s="54" t="s">
        <v>22</v>
      </c>
      <c r="G17" s="673">
        <v>2</v>
      </c>
      <c r="H17" s="674">
        <v>1</v>
      </c>
      <c r="I17" s="673">
        <v>3</v>
      </c>
      <c r="J17" s="54" t="s">
        <v>22</v>
      </c>
      <c r="K17" s="673">
        <v>1</v>
      </c>
      <c r="L17" s="54" t="s">
        <v>22</v>
      </c>
      <c r="M17" s="53" t="s">
        <v>22</v>
      </c>
      <c r="N17" s="674">
        <v>1</v>
      </c>
      <c r="O17" s="673">
        <v>3</v>
      </c>
      <c r="P17" s="54" t="s">
        <v>22</v>
      </c>
      <c r="Q17" s="673">
        <v>4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>
        <v>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>
      <c r="A18" s="16"/>
      <c r="B18" t="s">
        <v>27</v>
      </c>
      <c r="C18" s="46">
        <v>12</v>
      </c>
      <c r="D18" s="46">
        <v>3</v>
      </c>
      <c r="E18" s="673">
        <v>2</v>
      </c>
      <c r="F18" s="54" t="s">
        <v>22</v>
      </c>
      <c r="G18" s="673">
        <v>1</v>
      </c>
      <c r="H18" s="674">
        <v>1</v>
      </c>
      <c r="I18" s="673">
        <v>2</v>
      </c>
      <c r="J18" s="54" t="s">
        <v>22</v>
      </c>
      <c r="K18" s="673">
        <v>2</v>
      </c>
      <c r="L18" s="54" t="s">
        <v>22</v>
      </c>
      <c r="M18" s="53" t="s">
        <v>22</v>
      </c>
      <c r="N18" s="674">
        <v>2</v>
      </c>
      <c r="O18" s="673">
        <v>3</v>
      </c>
      <c r="P18" s="54" t="s">
        <v>22</v>
      </c>
      <c r="Q18" s="673">
        <v>2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>
      <c r="A19" s="16"/>
      <c r="B19" t="s">
        <v>28</v>
      </c>
      <c r="C19" s="46">
        <v>6</v>
      </c>
      <c r="D19" s="46">
        <v>1</v>
      </c>
      <c r="E19" s="673">
        <v>1</v>
      </c>
      <c r="F19" s="54" t="s">
        <v>22</v>
      </c>
      <c r="G19" s="673">
        <v>1</v>
      </c>
      <c r="H19" s="674">
        <v>1</v>
      </c>
      <c r="I19" s="673">
        <v>1</v>
      </c>
      <c r="J19" s="54" t="s">
        <v>22</v>
      </c>
      <c r="K19" s="673">
        <v>1</v>
      </c>
      <c r="L19" s="54" t="s">
        <v>22</v>
      </c>
      <c r="M19" s="53" t="s">
        <v>22</v>
      </c>
      <c r="N19" s="54" t="s">
        <v>22</v>
      </c>
      <c r="O19" s="673">
        <v>1</v>
      </c>
      <c r="P19" s="54" t="s">
        <v>22</v>
      </c>
      <c r="Q19" s="673">
        <v>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>
      <c r="A20" s="16"/>
      <c r="B20" t="s">
        <v>29</v>
      </c>
      <c r="C20" s="46">
        <v>8</v>
      </c>
      <c r="D20" s="46">
        <v>3</v>
      </c>
      <c r="E20" s="673">
        <v>1</v>
      </c>
      <c r="F20" s="54" t="s">
        <v>22</v>
      </c>
      <c r="G20" s="673">
        <v>1</v>
      </c>
      <c r="H20" s="674">
        <v>1</v>
      </c>
      <c r="I20" s="673">
        <v>1</v>
      </c>
      <c r="J20" s="54" t="s">
        <v>22</v>
      </c>
      <c r="K20" s="673">
        <v>1</v>
      </c>
      <c r="L20" s="54" t="s">
        <v>22</v>
      </c>
      <c r="M20" s="53" t="s">
        <v>22</v>
      </c>
      <c r="N20" s="674">
        <v>1</v>
      </c>
      <c r="O20" s="673">
        <v>1</v>
      </c>
      <c r="P20" s="54" t="s">
        <v>22</v>
      </c>
      <c r="Q20" s="673">
        <v>3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674">
        <v>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>
      <c r="A21" s="16"/>
      <c r="B21" t="s">
        <v>30</v>
      </c>
      <c r="C21" s="46">
        <v>8</v>
      </c>
      <c r="D21" s="46">
        <v>2</v>
      </c>
      <c r="E21" s="673">
        <v>1</v>
      </c>
      <c r="F21" s="54" t="s">
        <v>22</v>
      </c>
      <c r="G21" s="673">
        <v>1</v>
      </c>
      <c r="H21" s="674">
        <v>1</v>
      </c>
      <c r="I21" s="673">
        <v>1</v>
      </c>
      <c r="J21" s="54" t="s">
        <v>22</v>
      </c>
      <c r="K21" s="673">
        <v>1</v>
      </c>
      <c r="L21" s="54" t="s">
        <v>22</v>
      </c>
      <c r="M21" s="53" t="s">
        <v>22</v>
      </c>
      <c r="N21" s="674">
        <v>1</v>
      </c>
      <c r="O21" s="673">
        <v>2</v>
      </c>
      <c r="P21" s="54" t="s">
        <v>22</v>
      </c>
      <c r="Q21" s="673">
        <v>2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>
      <c r="A22" s="16"/>
      <c r="B22" t="s">
        <v>31</v>
      </c>
      <c r="C22" s="46">
        <v>8</v>
      </c>
      <c r="D22" s="46">
        <v>2</v>
      </c>
      <c r="E22" s="673">
        <v>1</v>
      </c>
      <c r="F22" s="54" t="s">
        <v>22</v>
      </c>
      <c r="G22" s="673">
        <v>1</v>
      </c>
      <c r="H22" s="674">
        <v>1</v>
      </c>
      <c r="I22" s="673">
        <v>1</v>
      </c>
      <c r="J22" s="54" t="s">
        <v>22</v>
      </c>
      <c r="K22" s="673">
        <v>1</v>
      </c>
      <c r="L22" s="54" t="s">
        <v>22</v>
      </c>
      <c r="M22" s="53" t="s">
        <v>22</v>
      </c>
      <c r="N22" s="674">
        <v>1</v>
      </c>
      <c r="O22" s="673">
        <v>2</v>
      </c>
      <c r="P22" s="54" t="s">
        <v>22</v>
      </c>
      <c r="Q22" s="673">
        <v>2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>
      <c r="A23" s="17"/>
      <c r="B23" t="s">
        <v>32</v>
      </c>
      <c r="C23" s="46">
        <v>21</v>
      </c>
      <c r="D23" s="46">
        <v>7</v>
      </c>
      <c r="E23" s="673">
        <v>5</v>
      </c>
      <c r="F23" s="54" t="s">
        <v>22</v>
      </c>
      <c r="G23" s="673">
        <v>3</v>
      </c>
      <c r="H23" s="674">
        <v>2</v>
      </c>
      <c r="I23" s="673">
        <v>3</v>
      </c>
      <c r="J23" s="54" t="s">
        <v>22</v>
      </c>
      <c r="K23" s="673">
        <v>1</v>
      </c>
      <c r="L23" s="54" t="s">
        <v>22</v>
      </c>
      <c r="M23" s="53" t="s">
        <v>22</v>
      </c>
      <c r="N23" s="674">
        <v>1</v>
      </c>
      <c r="O23" s="673">
        <v>6</v>
      </c>
      <c r="P23" s="54" t="s">
        <v>22</v>
      </c>
      <c r="Q23" s="673">
        <v>3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>
        <v>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674">
        <v>1</v>
      </c>
      <c r="AI23" s="53" t="s">
        <v>22</v>
      </c>
      <c r="AJ23" s="674">
        <v>1</v>
      </c>
      <c r="AK23" s="53" t="s">
        <v>22</v>
      </c>
      <c r="AL23" s="54" t="s">
        <v>22</v>
      </c>
      <c r="AM23" s="53" t="s">
        <v>22</v>
      </c>
      <c r="AN23" s="674">
        <v>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>
      <c r="A24" s="11" t="s">
        <v>100</v>
      </c>
      <c r="B24" s="15"/>
      <c r="C24" s="45">
        <v>79</v>
      </c>
      <c r="D24" s="45">
        <v>20</v>
      </c>
      <c r="E24" s="669">
        <v>12</v>
      </c>
      <c r="F24" s="47" t="s">
        <v>22</v>
      </c>
      <c r="G24" s="669">
        <v>6</v>
      </c>
      <c r="H24" s="669">
        <v>7</v>
      </c>
      <c r="I24" s="669">
        <v>14</v>
      </c>
      <c r="J24" s="47" t="s">
        <v>22</v>
      </c>
      <c r="K24" s="669">
        <v>8</v>
      </c>
      <c r="L24" s="47" t="s">
        <v>22</v>
      </c>
      <c r="M24" s="47" t="s">
        <v>22</v>
      </c>
      <c r="N24" s="669">
        <v>4</v>
      </c>
      <c r="O24" s="669">
        <v>19</v>
      </c>
      <c r="P24" s="47" t="s">
        <v>22</v>
      </c>
      <c r="Q24" s="669">
        <v>20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669">
        <v>2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669">
        <v>1</v>
      </c>
      <c r="AI24" s="47" t="s">
        <v>22</v>
      </c>
      <c r="AJ24" s="669">
        <v>2</v>
      </c>
      <c r="AK24" s="47" t="s">
        <v>22</v>
      </c>
      <c r="AL24" s="47" t="s">
        <v>22</v>
      </c>
      <c r="AM24" s="47" t="s">
        <v>22</v>
      </c>
      <c r="AN24" s="669">
        <v>3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669">
        <v>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>
      <c r="A25" s="16"/>
      <c r="B25" t="s">
        <v>33</v>
      </c>
      <c r="C25" s="46">
        <v>5</v>
      </c>
      <c r="D25" s="46">
        <v>1</v>
      </c>
      <c r="E25" s="673">
        <v>1</v>
      </c>
      <c r="F25" s="54" t="s">
        <v>22</v>
      </c>
      <c r="G25" s="53" t="s">
        <v>22</v>
      </c>
      <c r="H25" s="674">
        <v>1</v>
      </c>
      <c r="I25" s="673">
        <v>1</v>
      </c>
      <c r="J25" s="54" t="s">
        <v>22</v>
      </c>
      <c r="K25" s="673">
        <v>1</v>
      </c>
      <c r="L25" s="54" t="s">
        <v>22</v>
      </c>
      <c r="M25" s="53" t="s">
        <v>22</v>
      </c>
      <c r="N25" s="54" t="s">
        <v>22</v>
      </c>
      <c r="O25" s="673">
        <v>1</v>
      </c>
      <c r="P25" s="54" t="s">
        <v>22</v>
      </c>
      <c r="Q25" s="673">
        <v>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>
      <c r="A26" s="16"/>
      <c r="B26" t="s">
        <v>34</v>
      </c>
      <c r="C26" s="46">
        <v>7</v>
      </c>
      <c r="D26" s="46">
        <v>1</v>
      </c>
      <c r="E26" s="673">
        <v>1</v>
      </c>
      <c r="F26" s="54" t="s">
        <v>22</v>
      </c>
      <c r="G26" s="53" t="s">
        <v>22</v>
      </c>
      <c r="H26" s="674">
        <v>1</v>
      </c>
      <c r="I26" s="673">
        <v>1</v>
      </c>
      <c r="J26" s="54" t="s">
        <v>22</v>
      </c>
      <c r="K26" s="673">
        <v>1</v>
      </c>
      <c r="L26" s="54" t="s">
        <v>22</v>
      </c>
      <c r="M26" s="53" t="s">
        <v>22</v>
      </c>
      <c r="N26" s="54" t="s">
        <v>22</v>
      </c>
      <c r="O26" s="673">
        <v>2</v>
      </c>
      <c r="P26" s="54" t="s">
        <v>22</v>
      </c>
      <c r="Q26" s="673">
        <v>2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>
      <c r="A27" s="16"/>
      <c r="B27" t="s">
        <v>35</v>
      </c>
      <c r="C27" s="46">
        <v>4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>
        <v>2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>
        <v>1</v>
      </c>
      <c r="P27" s="54" t="s">
        <v>22</v>
      </c>
      <c r="Q27" s="673">
        <v>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>
      <c r="A28" s="16"/>
      <c r="B28" t="s">
        <v>36</v>
      </c>
      <c r="C28" s="46">
        <v>9</v>
      </c>
      <c r="D28" s="46">
        <v>3</v>
      </c>
      <c r="E28" s="673">
        <v>1</v>
      </c>
      <c r="F28" s="54" t="s">
        <v>22</v>
      </c>
      <c r="G28" s="673">
        <v>1</v>
      </c>
      <c r="H28" s="674">
        <v>1</v>
      </c>
      <c r="I28" s="673">
        <v>1</v>
      </c>
      <c r="J28" s="54" t="s">
        <v>22</v>
      </c>
      <c r="K28" s="673">
        <v>1</v>
      </c>
      <c r="L28" s="54" t="s">
        <v>22</v>
      </c>
      <c r="M28" s="53" t="s">
        <v>22</v>
      </c>
      <c r="N28" s="674">
        <v>1</v>
      </c>
      <c r="O28" s="673">
        <v>2</v>
      </c>
      <c r="P28" s="54" t="s">
        <v>22</v>
      </c>
      <c r="Q28" s="673">
        <v>3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674">
        <v>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>
      <c r="A29" s="16"/>
      <c r="B29" t="s">
        <v>37</v>
      </c>
      <c r="C29" s="46">
        <v>5</v>
      </c>
      <c r="D29" s="42" t="s">
        <v>22</v>
      </c>
      <c r="E29" s="673">
        <v>1</v>
      </c>
      <c r="F29" s="54" t="s">
        <v>22</v>
      </c>
      <c r="G29" s="53" t="s">
        <v>22</v>
      </c>
      <c r="H29" s="54" t="s">
        <v>22</v>
      </c>
      <c r="I29" s="673">
        <v>1</v>
      </c>
      <c r="J29" s="54" t="s">
        <v>22</v>
      </c>
      <c r="K29" s="673">
        <v>1</v>
      </c>
      <c r="L29" s="54" t="s">
        <v>22</v>
      </c>
      <c r="M29" s="53" t="s">
        <v>22</v>
      </c>
      <c r="N29" s="54" t="s">
        <v>22</v>
      </c>
      <c r="O29" s="673">
        <v>1</v>
      </c>
      <c r="P29" s="54" t="s">
        <v>22</v>
      </c>
      <c r="Q29" s="673">
        <v>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>
      <c r="A30" s="16"/>
      <c r="B30" t="s">
        <v>38</v>
      </c>
      <c r="C30" s="46">
        <v>8</v>
      </c>
      <c r="D30" s="46">
        <v>3</v>
      </c>
      <c r="E30" s="673">
        <v>1</v>
      </c>
      <c r="F30" s="54" t="s">
        <v>22</v>
      </c>
      <c r="G30" s="673">
        <v>1</v>
      </c>
      <c r="H30" s="674">
        <v>1</v>
      </c>
      <c r="I30" s="673">
        <v>1</v>
      </c>
      <c r="J30" s="54" t="s">
        <v>22</v>
      </c>
      <c r="K30" s="673">
        <v>1</v>
      </c>
      <c r="L30" s="54" t="s">
        <v>22</v>
      </c>
      <c r="M30" s="53" t="s">
        <v>22</v>
      </c>
      <c r="N30" s="674">
        <v>1</v>
      </c>
      <c r="O30" s="673">
        <v>2</v>
      </c>
      <c r="P30" s="54" t="s">
        <v>22</v>
      </c>
      <c r="Q30" s="673">
        <v>2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674">
        <v>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>
      <c r="A31" s="16"/>
      <c r="B31" t="s">
        <v>39</v>
      </c>
      <c r="C31" s="46">
        <v>15</v>
      </c>
      <c r="D31" s="46">
        <v>4</v>
      </c>
      <c r="E31" s="673">
        <v>1</v>
      </c>
      <c r="F31" s="54" t="s">
        <v>22</v>
      </c>
      <c r="G31" s="673">
        <v>1</v>
      </c>
      <c r="H31" s="674">
        <v>1</v>
      </c>
      <c r="I31" s="673">
        <v>3</v>
      </c>
      <c r="J31" s="54" t="s">
        <v>22</v>
      </c>
      <c r="K31" s="673">
        <v>1</v>
      </c>
      <c r="L31" s="54" t="s">
        <v>22</v>
      </c>
      <c r="M31" s="53" t="s">
        <v>22</v>
      </c>
      <c r="N31" s="674">
        <v>1</v>
      </c>
      <c r="O31" s="673">
        <v>4</v>
      </c>
      <c r="P31" s="54" t="s">
        <v>22</v>
      </c>
      <c r="Q31" s="673">
        <v>5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>
        <v>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674">
        <v>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>
      <c r="A32" s="16"/>
      <c r="B32" t="s">
        <v>40</v>
      </c>
      <c r="C32" s="46">
        <v>5</v>
      </c>
      <c r="D32" s="46">
        <v>1</v>
      </c>
      <c r="E32" s="673">
        <v>1</v>
      </c>
      <c r="F32" s="54" t="s">
        <v>22</v>
      </c>
      <c r="G32" s="673">
        <v>1</v>
      </c>
      <c r="H32" s="674">
        <v>1</v>
      </c>
      <c r="I32" s="673">
        <v>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>
        <v>1</v>
      </c>
      <c r="P32" s="54" t="s">
        <v>22</v>
      </c>
      <c r="Q32" s="673">
        <v>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>
      <c r="A33" s="18"/>
      <c r="B33" t="s">
        <v>41</v>
      </c>
      <c r="C33" s="46">
        <v>21</v>
      </c>
      <c r="D33" s="46">
        <v>7</v>
      </c>
      <c r="E33" s="673">
        <v>5</v>
      </c>
      <c r="F33" s="54" t="s">
        <v>22</v>
      </c>
      <c r="G33" s="673">
        <v>2</v>
      </c>
      <c r="H33" s="674">
        <v>1</v>
      </c>
      <c r="I33" s="673">
        <v>3</v>
      </c>
      <c r="J33" s="54" t="s">
        <v>22</v>
      </c>
      <c r="K33" s="673">
        <v>2</v>
      </c>
      <c r="L33" s="54" t="s">
        <v>22</v>
      </c>
      <c r="M33" s="53" t="s">
        <v>22</v>
      </c>
      <c r="N33" s="674">
        <v>1</v>
      </c>
      <c r="O33" s="673">
        <v>5</v>
      </c>
      <c r="P33" s="54" t="s">
        <v>22</v>
      </c>
      <c r="Q33" s="673">
        <v>4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>
        <v>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674">
        <v>1</v>
      </c>
      <c r="AI33" s="53" t="s">
        <v>22</v>
      </c>
      <c r="AJ33" s="674">
        <v>1</v>
      </c>
      <c r="AK33" s="53" t="s">
        <v>22</v>
      </c>
      <c r="AL33" s="54" t="s">
        <v>22</v>
      </c>
      <c r="AM33" s="53" t="s">
        <v>22</v>
      </c>
      <c r="AN33" s="674">
        <v>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674">
        <v>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>
      <c r="A34" s="11" t="s">
        <v>101</v>
      </c>
      <c r="B34" s="15"/>
      <c r="C34" s="45">
        <v>87</v>
      </c>
      <c r="D34" s="45">
        <v>25</v>
      </c>
      <c r="E34" s="669">
        <v>14</v>
      </c>
      <c r="F34" s="48" t="s">
        <v>22</v>
      </c>
      <c r="G34" s="669">
        <v>9</v>
      </c>
      <c r="H34" s="670">
        <v>7</v>
      </c>
      <c r="I34" s="669">
        <v>15</v>
      </c>
      <c r="J34" s="48" t="s">
        <v>22</v>
      </c>
      <c r="K34" s="669">
        <v>7</v>
      </c>
      <c r="L34" s="48" t="s">
        <v>22</v>
      </c>
      <c r="M34" s="47" t="s">
        <v>22</v>
      </c>
      <c r="N34" s="670">
        <v>6</v>
      </c>
      <c r="O34" s="669">
        <v>20</v>
      </c>
      <c r="P34" s="48" t="s">
        <v>22</v>
      </c>
      <c r="Q34" s="669">
        <v>21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>
        <v>2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669">
        <v>1</v>
      </c>
      <c r="AF34" s="670">
        <v>1</v>
      </c>
      <c r="AG34" s="47" t="s">
        <v>22</v>
      </c>
      <c r="AH34" s="670">
        <v>2</v>
      </c>
      <c r="AI34" s="47" t="s">
        <v>22</v>
      </c>
      <c r="AJ34" s="670">
        <v>2</v>
      </c>
      <c r="AK34" s="47" t="s">
        <v>22</v>
      </c>
      <c r="AL34" s="48" t="s">
        <v>22</v>
      </c>
      <c r="AM34" s="47" t="s">
        <v>22</v>
      </c>
      <c r="AN34" s="670">
        <v>4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670">
        <v>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>
      <c r="A35" s="16"/>
      <c r="B35" t="s">
        <v>42</v>
      </c>
      <c r="C35" s="46">
        <v>11</v>
      </c>
      <c r="D35" s="46">
        <v>5</v>
      </c>
      <c r="E35" s="673">
        <v>1</v>
      </c>
      <c r="F35" s="54" t="s">
        <v>22</v>
      </c>
      <c r="G35" s="673">
        <v>1</v>
      </c>
      <c r="H35" s="674">
        <v>1</v>
      </c>
      <c r="I35" s="673">
        <v>2</v>
      </c>
      <c r="J35" s="54" t="s">
        <v>22</v>
      </c>
      <c r="K35" s="673">
        <v>1</v>
      </c>
      <c r="L35" s="54" t="s">
        <v>22</v>
      </c>
      <c r="M35" s="53" t="s">
        <v>22</v>
      </c>
      <c r="N35" s="674">
        <v>1</v>
      </c>
      <c r="O35" s="673">
        <v>2</v>
      </c>
      <c r="P35" s="54" t="s">
        <v>22</v>
      </c>
      <c r="Q35" s="673">
        <v>4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674">
        <v>1</v>
      </c>
      <c r="AI35" s="53" t="s">
        <v>22</v>
      </c>
      <c r="AJ35" s="674">
        <v>1</v>
      </c>
      <c r="AK35" s="53" t="s">
        <v>22</v>
      </c>
      <c r="AL35" s="54" t="s">
        <v>22</v>
      </c>
      <c r="AM35" s="53" t="s">
        <v>22</v>
      </c>
      <c r="AN35" s="674">
        <v>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>
      <c r="A36" s="16"/>
      <c r="B36" t="s">
        <v>43</v>
      </c>
      <c r="C36" s="46">
        <v>13</v>
      </c>
      <c r="D36" s="46">
        <v>3</v>
      </c>
      <c r="E36" s="673">
        <v>1</v>
      </c>
      <c r="F36" s="54" t="s">
        <v>22</v>
      </c>
      <c r="G36" s="673">
        <v>1</v>
      </c>
      <c r="H36" s="674">
        <v>1</v>
      </c>
      <c r="I36" s="673">
        <v>3</v>
      </c>
      <c r="J36" s="54" t="s">
        <v>22</v>
      </c>
      <c r="K36" s="673">
        <v>1</v>
      </c>
      <c r="L36" s="54" t="s">
        <v>22</v>
      </c>
      <c r="M36" s="53" t="s">
        <v>22</v>
      </c>
      <c r="N36" s="674">
        <v>1</v>
      </c>
      <c r="O36" s="673">
        <v>3</v>
      </c>
      <c r="P36" s="54" t="s">
        <v>22</v>
      </c>
      <c r="Q36" s="673">
        <v>4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674">
        <v>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>
      <c r="A37" s="16"/>
      <c r="B37" t="s">
        <v>44</v>
      </c>
      <c r="C37" s="46">
        <v>28</v>
      </c>
      <c r="D37" s="46">
        <v>8</v>
      </c>
      <c r="E37" s="673">
        <v>6</v>
      </c>
      <c r="F37" s="54" t="s">
        <v>22</v>
      </c>
      <c r="G37" s="673">
        <v>3</v>
      </c>
      <c r="H37" s="674">
        <v>1</v>
      </c>
      <c r="I37" s="673">
        <v>4</v>
      </c>
      <c r="J37" s="54" t="s">
        <v>22</v>
      </c>
      <c r="K37" s="673">
        <v>2</v>
      </c>
      <c r="L37" s="54" t="s">
        <v>22</v>
      </c>
      <c r="M37" s="53" t="s">
        <v>22</v>
      </c>
      <c r="N37" s="674">
        <v>1</v>
      </c>
      <c r="O37" s="673">
        <v>7</v>
      </c>
      <c r="P37" s="54" t="s">
        <v>22</v>
      </c>
      <c r="Q37" s="673">
        <v>5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>
        <v>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673">
        <v>1</v>
      </c>
      <c r="AF37" s="674">
        <v>1</v>
      </c>
      <c r="AG37" s="53" t="s">
        <v>22</v>
      </c>
      <c r="AH37" s="674">
        <v>1</v>
      </c>
      <c r="AI37" s="53" t="s">
        <v>22</v>
      </c>
      <c r="AJ37" s="674">
        <v>1</v>
      </c>
      <c r="AK37" s="53" t="s">
        <v>22</v>
      </c>
      <c r="AL37" s="54" t="s">
        <v>22</v>
      </c>
      <c r="AM37" s="53" t="s">
        <v>22</v>
      </c>
      <c r="AN37" s="674">
        <v>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674">
        <v>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>
      <c r="A38" s="16"/>
      <c r="B38" t="s">
        <v>45</v>
      </c>
      <c r="C38" s="46">
        <v>16</v>
      </c>
      <c r="D38" s="46">
        <v>4</v>
      </c>
      <c r="E38" s="673">
        <v>2</v>
      </c>
      <c r="F38" s="54" t="s">
        <v>22</v>
      </c>
      <c r="G38" s="673">
        <v>2</v>
      </c>
      <c r="H38" s="674">
        <v>1</v>
      </c>
      <c r="I38" s="673">
        <v>3</v>
      </c>
      <c r="J38" s="54" t="s">
        <v>22</v>
      </c>
      <c r="K38" s="673">
        <v>1</v>
      </c>
      <c r="L38" s="54" t="s">
        <v>22</v>
      </c>
      <c r="M38" s="53" t="s">
        <v>22</v>
      </c>
      <c r="N38" s="674">
        <v>1</v>
      </c>
      <c r="O38" s="673">
        <v>4</v>
      </c>
      <c r="P38" s="54" t="s">
        <v>22</v>
      </c>
      <c r="Q38" s="673">
        <v>4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>
        <v>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674">
        <v>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>
      <c r="A39" s="16"/>
      <c r="B39" t="s">
        <v>46</v>
      </c>
      <c r="C39" s="46">
        <v>6</v>
      </c>
      <c r="D39" s="46">
        <v>2</v>
      </c>
      <c r="E39" s="673">
        <v>1</v>
      </c>
      <c r="F39" s="54" t="s">
        <v>22</v>
      </c>
      <c r="G39" s="673">
        <v>1</v>
      </c>
      <c r="H39" s="674">
        <v>1</v>
      </c>
      <c r="I39" s="673">
        <v>1</v>
      </c>
      <c r="J39" s="54" t="s">
        <v>22</v>
      </c>
      <c r="K39" s="673">
        <v>1</v>
      </c>
      <c r="L39" s="54" t="s">
        <v>22</v>
      </c>
      <c r="M39" s="53" t="s">
        <v>22</v>
      </c>
      <c r="N39" s="674">
        <v>1</v>
      </c>
      <c r="O39" s="673">
        <v>1</v>
      </c>
      <c r="P39" s="54" t="s">
        <v>22</v>
      </c>
      <c r="Q39" s="673">
        <v>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>
      <c r="A40" s="16"/>
      <c r="B40" t="s">
        <v>47</v>
      </c>
      <c r="C40" s="46">
        <v>9</v>
      </c>
      <c r="D40" s="46">
        <v>2</v>
      </c>
      <c r="E40" s="673">
        <v>2</v>
      </c>
      <c r="F40" s="54" t="s">
        <v>22</v>
      </c>
      <c r="G40" s="673">
        <v>1</v>
      </c>
      <c r="H40" s="674">
        <v>1</v>
      </c>
      <c r="I40" s="673">
        <v>1</v>
      </c>
      <c r="J40" s="54" t="s">
        <v>22</v>
      </c>
      <c r="K40" s="673">
        <v>1</v>
      </c>
      <c r="L40" s="54" t="s">
        <v>22</v>
      </c>
      <c r="M40" s="53" t="s">
        <v>22</v>
      </c>
      <c r="N40" s="674">
        <v>1</v>
      </c>
      <c r="O40" s="673">
        <v>2</v>
      </c>
      <c r="P40" s="54" t="s">
        <v>22</v>
      </c>
      <c r="Q40" s="673">
        <v>2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>
      <c r="A41" s="18"/>
      <c r="B41" t="s">
        <v>48</v>
      </c>
      <c r="C41" s="46">
        <v>4</v>
      </c>
      <c r="D41" s="46">
        <v>1</v>
      </c>
      <c r="E41" s="673">
        <v>1</v>
      </c>
      <c r="F41" s="54" t="s">
        <v>22</v>
      </c>
      <c r="G41" s="53" t="s">
        <v>22</v>
      </c>
      <c r="H41" s="674">
        <v>1</v>
      </c>
      <c r="I41" s="673">
        <v>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>
        <v>1</v>
      </c>
      <c r="P41" s="54" t="s">
        <v>22</v>
      </c>
      <c r="Q41" s="673">
        <v>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>
      <c r="A42" s="11" t="s">
        <v>102</v>
      </c>
      <c r="B42" s="15"/>
      <c r="C42" s="45">
        <v>88</v>
      </c>
      <c r="D42" s="45">
        <v>24</v>
      </c>
      <c r="E42" s="669">
        <v>12</v>
      </c>
      <c r="F42" s="48" t="s">
        <v>22</v>
      </c>
      <c r="G42" s="669">
        <v>8</v>
      </c>
      <c r="H42" s="670">
        <v>7</v>
      </c>
      <c r="I42" s="669">
        <v>16</v>
      </c>
      <c r="J42" s="48" t="s">
        <v>22</v>
      </c>
      <c r="K42" s="669">
        <v>5</v>
      </c>
      <c r="L42" s="48" t="s">
        <v>22</v>
      </c>
      <c r="M42" s="47" t="s">
        <v>22</v>
      </c>
      <c r="N42" s="670">
        <v>6</v>
      </c>
      <c r="O42" s="669">
        <v>22</v>
      </c>
      <c r="P42" s="48" t="s">
        <v>22</v>
      </c>
      <c r="Q42" s="669">
        <v>22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>
        <v>1</v>
      </c>
      <c r="Y42" s="47" t="s">
        <v>22</v>
      </c>
      <c r="Z42" s="48" t="s">
        <v>22</v>
      </c>
      <c r="AA42" s="669">
        <v>1</v>
      </c>
      <c r="AB42" s="48" t="s">
        <v>22</v>
      </c>
      <c r="AC42" s="47" t="s">
        <v>22</v>
      </c>
      <c r="AD42" s="48" t="s">
        <v>22</v>
      </c>
      <c r="AE42" s="669">
        <v>1</v>
      </c>
      <c r="AF42" s="670">
        <v>1</v>
      </c>
      <c r="AG42" s="47" t="s">
        <v>22</v>
      </c>
      <c r="AH42" s="670">
        <v>2</v>
      </c>
      <c r="AI42" s="47" t="s">
        <v>22</v>
      </c>
      <c r="AJ42" s="670">
        <v>2</v>
      </c>
      <c r="AK42" s="47" t="s">
        <v>22</v>
      </c>
      <c r="AL42" s="48" t="s">
        <v>22</v>
      </c>
      <c r="AM42" s="47" t="s">
        <v>22</v>
      </c>
      <c r="AN42" s="670">
        <v>4</v>
      </c>
      <c r="AO42" s="669">
        <v>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670">
        <v>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>
      <c r="A43" s="16"/>
      <c r="B43" t="s">
        <v>49</v>
      </c>
      <c r="C43" s="46">
        <v>4</v>
      </c>
      <c r="D43" s="42" t="s">
        <v>22</v>
      </c>
      <c r="E43" s="673">
        <v>1</v>
      </c>
      <c r="F43" s="54" t="s">
        <v>22</v>
      </c>
      <c r="G43" s="53" t="s">
        <v>22</v>
      </c>
      <c r="H43" s="54" t="s">
        <v>22</v>
      </c>
      <c r="I43" s="673">
        <v>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>
        <v>1</v>
      </c>
      <c r="P43" s="54" t="s">
        <v>22</v>
      </c>
      <c r="Q43" s="673">
        <v>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>
      <c r="A44" s="16"/>
      <c r="B44" t="s">
        <v>50</v>
      </c>
      <c r="C44" s="46">
        <v>8</v>
      </c>
      <c r="D44" s="46">
        <v>2</v>
      </c>
      <c r="E44" s="673">
        <v>1</v>
      </c>
      <c r="F44" s="54" t="s">
        <v>22</v>
      </c>
      <c r="G44" s="673">
        <v>1</v>
      </c>
      <c r="H44" s="674">
        <v>1</v>
      </c>
      <c r="I44" s="673">
        <v>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>
        <v>1</v>
      </c>
      <c r="O44" s="673">
        <v>2</v>
      </c>
      <c r="P44" s="54" t="s">
        <v>22</v>
      </c>
      <c r="Q44" s="673">
        <v>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>
      <c r="A45" s="16"/>
      <c r="B45" t="s">
        <v>51</v>
      </c>
      <c r="C45" s="46">
        <v>5</v>
      </c>
      <c r="D45" s="42" t="s">
        <v>22</v>
      </c>
      <c r="E45" s="673">
        <v>1</v>
      </c>
      <c r="F45" s="54" t="s">
        <v>22</v>
      </c>
      <c r="G45" s="53" t="s">
        <v>22</v>
      </c>
      <c r="H45" s="54" t="s">
        <v>22</v>
      </c>
      <c r="I45" s="673">
        <v>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>
        <v>2</v>
      </c>
      <c r="P45" s="54" t="s">
        <v>22</v>
      </c>
      <c r="Q45" s="673">
        <v>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>
      <c r="A46" s="16"/>
      <c r="B46" t="s">
        <v>52</v>
      </c>
      <c r="C46" s="46">
        <v>3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>
        <v>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>
        <v>1</v>
      </c>
      <c r="P46" s="54" t="s">
        <v>22</v>
      </c>
      <c r="Q46" s="673">
        <v>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>
      <c r="A47" s="16"/>
      <c r="B47" t="s">
        <v>53</v>
      </c>
      <c r="C47" s="46">
        <v>10</v>
      </c>
      <c r="D47" s="46">
        <v>4</v>
      </c>
      <c r="E47" s="673">
        <v>1</v>
      </c>
      <c r="F47" s="54" t="s">
        <v>22</v>
      </c>
      <c r="G47" s="673">
        <v>1</v>
      </c>
      <c r="H47" s="674">
        <v>1</v>
      </c>
      <c r="I47" s="673">
        <v>2</v>
      </c>
      <c r="J47" s="54" t="s">
        <v>22</v>
      </c>
      <c r="K47" s="673">
        <v>1</v>
      </c>
      <c r="L47" s="54" t="s">
        <v>22</v>
      </c>
      <c r="M47" s="53" t="s">
        <v>22</v>
      </c>
      <c r="N47" s="674">
        <v>1</v>
      </c>
      <c r="O47" s="673">
        <v>2</v>
      </c>
      <c r="P47" s="54" t="s">
        <v>22</v>
      </c>
      <c r="Q47" s="673">
        <v>3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674">
        <v>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674">
        <v>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>
      <c r="A48" s="16"/>
      <c r="B48" t="s">
        <v>54</v>
      </c>
      <c r="C48" s="46">
        <v>11</v>
      </c>
      <c r="D48" s="46">
        <v>4</v>
      </c>
      <c r="E48" s="673">
        <v>1</v>
      </c>
      <c r="F48" s="54" t="s">
        <v>22</v>
      </c>
      <c r="G48" s="673">
        <v>1</v>
      </c>
      <c r="H48" s="674">
        <v>1</v>
      </c>
      <c r="I48" s="673">
        <v>2</v>
      </c>
      <c r="J48" s="54" t="s">
        <v>22</v>
      </c>
      <c r="K48" s="673">
        <v>1</v>
      </c>
      <c r="L48" s="54" t="s">
        <v>22</v>
      </c>
      <c r="M48" s="53" t="s">
        <v>22</v>
      </c>
      <c r="N48" s="674">
        <v>1</v>
      </c>
      <c r="O48" s="673">
        <v>3</v>
      </c>
      <c r="P48" s="54" t="s">
        <v>22</v>
      </c>
      <c r="Q48" s="673">
        <v>3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674">
        <v>1</v>
      </c>
      <c r="AK48" s="53" t="s">
        <v>22</v>
      </c>
      <c r="AL48" s="54" t="s">
        <v>22</v>
      </c>
      <c r="AM48" s="53" t="s">
        <v>22</v>
      </c>
      <c r="AN48" s="674">
        <v>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>
      <c r="A49" s="16"/>
      <c r="B49" t="s">
        <v>55</v>
      </c>
      <c r="C49" s="46">
        <v>5</v>
      </c>
      <c r="D49" s="46">
        <v>1</v>
      </c>
      <c r="E49" s="673">
        <v>1</v>
      </c>
      <c r="F49" s="54" t="s">
        <v>22</v>
      </c>
      <c r="G49" s="673">
        <v>1</v>
      </c>
      <c r="H49" s="674">
        <v>1</v>
      </c>
      <c r="I49" s="673">
        <v>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>
        <v>1</v>
      </c>
      <c r="P49" s="54" t="s">
        <v>22</v>
      </c>
      <c r="Q49" s="673">
        <v>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>
      <c r="A50" s="16"/>
      <c r="B50" t="s">
        <v>56</v>
      </c>
      <c r="C50" s="46">
        <v>7</v>
      </c>
      <c r="D50" s="46">
        <v>3</v>
      </c>
      <c r="E50" s="673">
        <v>1</v>
      </c>
      <c r="F50" s="54" t="s">
        <v>22</v>
      </c>
      <c r="G50" s="673">
        <v>1</v>
      </c>
      <c r="H50" s="674">
        <v>1</v>
      </c>
      <c r="I50" s="673">
        <v>1</v>
      </c>
      <c r="J50" s="54" t="s">
        <v>22</v>
      </c>
      <c r="K50" s="673">
        <v>1</v>
      </c>
      <c r="L50" s="54" t="s">
        <v>22</v>
      </c>
      <c r="M50" s="53" t="s">
        <v>22</v>
      </c>
      <c r="N50" s="674">
        <v>1</v>
      </c>
      <c r="O50" s="673">
        <v>1</v>
      </c>
      <c r="P50" s="54" t="s">
        <v>22</v>
      </c>
      <c r="Q50" s="673">
        <v>2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674">
        <v>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>
      <c r="A51" s="16"/>
      <c r="B51" t="s">
        <v>57</v>
      </c>
      <c r="C51" s="46">
        <v>3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>
        <v>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>
        <v>1</v>
      </c>
      <c r="P51" s="54" t="s">
        <v>22</v>
      </c>
      <c r="Q51" s="673">
        <v>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>
      <c r="A52" s="16"/>
      <c r="B52" t="s">
        <v>58</v>
      </c>
      <c r="C52" s="46">
        <v>5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>
        <v>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>
        <v>2</v>
      </c>
      <c r="P52" s="54" t="s">
        <v>22</v>
      </c>
      <c r="Q52" s="673">
        <v>2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>
      <c r="A53" s="19"/>
      <c r="B53" t="s">
        <v>59</v>
      </c>
      <c r="C53" s="46">
        <v>27</v>
      </c>
      <c r="D53" s="46">
        <v>10</v>
      </c>
      <c r="E53" s="673">
        <v>5</v>
      </c>
      <c r="F53" s="54" t="s">
        <v>22</v>
      </c>
      <c r="G53" s="673">
        <v>3</v>
      </c>
      <c r="H53" s="674">
        <v>2</v>
      </c>
      <c r="I53" s="673">
        <v>4</v>
      </c>
      <c r="J53" s="54" t="s">
        <v>22</v>
      </c>
      <c r="K53" s="673">
        <v>2</v>
      </c>
      <c r="L53" s="54" t="s">
        <v>22</v>
      </c>
      <c r="M53" s="53" t="s">
        <v>22</v>
      </c>
      <c r="N53" s="674">
        <v>2</v>
      </c>
      <c r="O53" s="673">
        <v>6</v>
      </c>
      <c r="P53" s="54" t="s">
        <v>22</v>
      </c>
      <c r="Q53" s="673">
        <v>4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>
        <v>1</v>
      </c>
      <c r="Y53" s="53" t="s">
        <v>22</v>
      </c>
      <c r="Z53" s="54" t="s">
        <v>22</v>
      </c>
      <c r="AA53" s="673">
        <v>1</v>
      </c>
      <c r="AB53" s="54" t="s">
        <v>22</v>
      </c>
      <c r="AC53" s="53" t="s">
        <v>22</v>
      </c>
      <c r="AD53" s="54" t="s">
        <v>22</v>
      </c>
      <c r="AE53" s="673">
        <v>1</v>
      </c>
      <c r="AF53" s="674">
        <v>1</v>
      </c>
      <c r="AG53" s="53" t="s">
        <v>22</v>
      </c>
      <c r="AH53" s="674">
        <v>1</v>
      </c>
      <c r="AI53" s="53" t="s">
        <v>22</v>
      </c>
      <c r="AJ53" s="674">
        <v>1</v>
      </c>
      <c r="AK53" s="53" t="s">
        <v>22</v>
      </c>
      <c r="AL53" s="54" t="s">
        <v>22</v>
      </c>
      <c r="AM53" s="53" t="s">
        <v>22</v>
      </c>
      <c r="AN53" s="674">
        <v>1</v>
      </c>
      <c r="AO53" s="673">
        <v>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674">
        <v>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>
      <c r="A54" s="11" t="s">
        <v>103</v>
      </c>
      <c r="B54" s="15"/>
      <c r="C54" s="45">
        <v>86</v>
      </c>
      <c r="D54" s="45">
        <v>17</v>
      </c>
      <c r="E54" s="669">
        <v>12</v>
      </c>
      <c r="F54" s="48" t="s">
        <v>22</v>
      </c>
      <c r="G54" s="669">
        <v>5</v>
      </c>
      <c r="H54" s="670">
        <v>7</v>
      </c>
      <c r="I54" s="669">
        <v>15</v>
      </c>
      <c r="J54" s="48" t="s">
        <v>22</v>
      </c>
      <c r="K54" s="669">
        <v>6</v>
      </c>
      <c r="L54" s="48" t="s">
        <v>22</v>
      </c>
      <c r="M54" s="47" t="s">
        <v>22</v>
      </c>
      <c r="N54" s="670">
        <v>2</v>
      </c>
      <c r="O54" s="669">
        <v>22</v>
      </c>
      <c r="P54" s="48" t="s">
        <v>22</v>
      </c>
      <c r="Q54" s="669">
        <v>24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>
        <v>1</v>
      </c>
      <c r="X54" s="670">
        <v>1</v>
      </c>
      <c r="Y54" s="47" t="s">
        <v>22</v>
      </c>
      <c r="Z54" s="48" t="s">
        <v>22</v>
      </c>
      <c r="AA54" s="669">
        <v>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670">
        <v>1</v>
      </c>
      <c r="AI54" s="47" t="s">
        <v>22</v>
      </c>
      <c r="AJ54" s="670">
        <v>2</v>
      </c>
      <c r="AK54" s="47" t="s">
        <v>22</v>
      </c>
      <c r="AL54" s="48" t="s">
        <v>22</v>
      </c>
      <c r="AM54" s="47" t="s">
        <v>22</v>
      </c>
      <c r="AN54" s="670">
        <v>2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670">
        <v>2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>
      <c r="A55" s="16"/>
      <c r="B55" t="s">
        <v>60</v>
      </c>
      <c r="C55" s="46">
        <v>22</v>
      </c>
      <c r="D55" s="46">
        <v>8</v>
      </c>
      <c r="E55" s="673">
        <v>5</v>
      </c>
      <c r="F55" s="54" t="s">
        <v>22</v>
      </c>
      <c r="G55" s="673">
        <v>2</v>
      </c>
      <c r="H55" s="674">
        <v>2</v>
      </c>
      <c r="I55" s="673">
        <v>3</v>
      </c>
      <c r="J55" s="54" t="s">
        <v>22</v>
      </c>
      <c r="K55" s="673">
        <v>2</v>
      </c>
      <c r="L55" s="54" t="s">
        <v>22</v>
      </c>
      <c r="M55" s="53" t="s">
        <v>22</v>
      </c>
      <c r="N55" s="674">
        <v>1</v>
      </c>
      <c r="O55" s="673">
        <v>5</v>
      </c>
      <c r="P55" s="54" t="s">
        <v>22</v>
      </c>
      <c r="Q55" s="673">
        <v>3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>
        <v>1</v>
      </c>
      <c r="X55" s="54" t="s">
        <v>22</v>
      </c>
      <c r="Y55" s="53" t="s">
        <v>22</v>
      </c>
      <c r="Z55" s="54" t="s">
        <v>22</v>
      </c>
      <c r="AA55" s="673">
        <v>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674">
        <v>1</v>
      </c>
      <c r="AI55" s="53" t="s">
        <v>22</v>
      </c>
      <c r="AJ55" s="674">
        <v>1</v>
      </c>
      <c r="AK55" s="53" t="s">
        <v>22</v>
      </c>
      <c r="AL55" s="54" t="s">
        <v>22</v>
      </c>
      <c r="AM55" s="53" t="s">
        <v>22</v>
      </c>
      <c r="AN55" s="674">
        <v>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674">
        <v>2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>
      <c r="A56" s="16"/>
      <c r="B56" t="s">
        <v>61</v>
      </c>
      <c r="C56" s="46">
        <v>3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>
        <v>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>
        <v>1</v>
      </c>
      <c r="P56" s="54" t="s">
        <v>22</v>
      </c>
      <c r="Q56" s="673">
        <v>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>
      <c r="A57" s="16"/>
      <c r="B57" t="s">
        <v>62</v>
      </c>
      <c r="C57" s="46">
        <v>5</v>
      </c>
      <c r="D57" s="46">
        <v>2</v>
      </c>
      <c r="E57" s="673">
        <v>1</v>
      </c>
      <c r="F57" s="54" t="s">
        <v>22</v>
      </c>
      <c r="G57" s="53" t="s">
        <v>22</v>
      </c>
      <c r="H57" s="674">
        <v>1</v>
      </c>
      <c r="I57" s="673">
        <v>1</v>
      </c>
      <c r="J57" s="54" t="s">
        <v>22</v>
      </c>
      <c r="K57" s="673">
        <v>1</v>
      </c>
      <c r="L57" s="54" t="s">
        <v>22</v>
      </c>
      <c r="M57" s="53" t="s">
        <v>22</v>
      </c>
      <c r="N57" s="54" t="s">
        <v>22</v>
      </c>
      <c r="O57" s="673">
        <v>1</v>
      </c>
      <c r="P57" s="54" t="s">
        <v>22</v>
      </c>
      <c r="Q57" s="673">
        <v>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>
        <v>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>
      <c r="A58" s="16"/>
      <c r="B58" t="s">
        <v>63</v>
      </c>
      <c r="C58" s="46">
        <v>4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>
        <v>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>
        <v>1</v>
      </c>
      <c r="P58" s="54" t="s">
        <v>22</v>
      </c>
      <c r="Q58" s="673">
        <v>2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>
      <c r="A59" s="16"/>
      <c r="B59" t="s">
        <v>64</v>
      </c>
      <c r="C59" s="46">
        <v>3</v>
      </c>
      <c r="D59" s="46">
        <v>1</v>
      </c>
      <c r="E59" s="53" t="s">
        <v>22</v>
      </c>
      <c r="F59" s="54" t="s">
        <v>22</v>
      </c>
      <c r="G59" s="53" t="s">
        <v>22</v>
      </c>
      <c r="H59" s="674">
        <v>1</v>
      </c>
      <c r="I59" s="673">
        <v>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>
        <v>1</v>
      </c>
      <c r="P59" s="54" t="s">
        <v>22</v>
      </c>
      <c r="Q59" s="673">
        <v>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>
      <c r="A60" s="16"/>
      <c r="B60" t="s">
        <v>65</v>
      </c>
      <c r="C60" s="46">
        <v>10</v>
      </c>
      <c r="D60" s="46">
        <v>2</v>
      </c>
      <c r="E60" s="673">
        <v>1</v>
      </c>
      <c r="F60" s="54" t="s">
        <v>22</v>
      </c>
      <c r="G60" s="673">
        <v>1</v>
      </c>
      <c r="H60" s="674">
        <v>1</v>
      </c>
      <c r="I60" s="673">
        <v>1</v>
      </c>
      <c r="J60" s="54" t="s">
        <v>22</v>
      </c>
      <c r="K60" s="673">
        <v>1</v>
      </c>
      <c r="L60" s="54" t="s">
        <v>22</v>
      </c>
      <c r="M60" s="53" t="s">
        <v>22</v>
      </c>
      <c r="N60" s="54" t="s">
        <v>22</v>
      </c>
      <c r="O60" s="673">
        <v>3</v>
      </c>
      <c r="P60" s="54" t="s">
        <v>22</v>
      </c>
      <c r="Q60" s="673">
        <v>3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674">
        <v>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>
      <c r="A61" s="16"/>
      <c r="B61" t="s">
        <v>66</v>
      </c>
      <c r="C61" s="46">
        <v>2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>
        <v>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>
        <v>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>
      <c r="A62" s="16"/>
      <c r="B62" t="s">
        <v>67</v>
      </c>
      <c r="C62" s="46">
        <v>4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>
        <v>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>
        <v>1</v>
      </c>
      <c r="P62" s="54" t="s">
        <v>22</v>
      </c>
      <c r="Q62" s="673">
        <v>2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>
      <c r="A63" s="16"/>
      <c r="B63" t="s">
        <v>68</v>
      </c>
      <c r="C63" s="46">
        <v>8</v>
      </c>
      <c r="D63" s="42" t="s">
        <v>22</v>
      </c>
      <c r="E63" s="673">
        <v>1</v>
      </c>
      <c r="F63" s="54" t="s">
        <v>22</v>
      </c>
      <c r="G63" s="53" t="s">
        <v>22</v>
      </c>
      <c r="H63" s="54" t="s">
        <v>22</v>
      </c>
      <c r="I63" s="673">
        <v>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>
        <v>3</v>
      </c>
      <c r="P63" s="54" t="s">
        <v>22</v>
      </c>
      <c r="Q63" s="673">
        <v>3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>
      <c r="A64" s="16"/>
      <c r="B64" t="s">
        <v>69</v>
      </c>
      <c r="C64" s="46">
        <v>4</v>
      </c>
      <c r="D64" s="42" t="s">
        <v>22</v>
      </c>
      <c r="E64" s="673">
        <v>1</v>
      </c>
      <c r="F64" s="54" t="s">
        <v>22</v>
      </c>
      <c r="G64" s="53" t="s">
        <v>22</v>
      </c>
      <c r="H64" s="54" t="s">
        <v>22</v>
      </c>
      <c r="I64" s="673">
        <v>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>
        <v>1</v>
      </c>
      <c r="P64" s="54" t="s">
        <v>22</v>
      </c>
      <c r="Q64" s="673">
        <v>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>
      <c r="A65" s="16"/>
      <c r="B65" t="s">
        <v>70</v>
      </c>
      <c r="C65" s="46">
        <v>9</v>
      </c>
      <c r="D65" s="46">
        <v>3</v>
      </c>
      <c r="E65" s="673">
        <v>2</v>
      </c>
      <c r="F65" s="54" t="s">
        <v>22</v>
      </c>
      <c r="G65" s="673">
        <v>1</v>
      </c>
      <c r="H65" s="674">
        <v>1</v>
      </c>
      <c r="I65" s="673">
        <v>1</v>
      </c>
      <c r="J65" s="54" t="s">
        <v>22</v>
      </c>
      <c r="K65" s="673">
        <v>1</v>
      </c>
      <c r="L65" s="54" t="s">
        <v>22</v>
      </c>
      <c r="M65" s="53" t="s">
        <v>22</v>
      </c>
      <c r="N65" s="674">
        <v>1</v>
      </c>
      <c r="O65" s="673">
        <v>2</v>
      </c>
      <c r="P65" s="54" t="s">
        <v>22</v>
      </c>
      <c r="Q65" s="673">
        <v>2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674">
        <v>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>
      <c r="A66" s="16"/>
      <c r="B66" t="s">
        <v>71</v>
      </c>
      <c r="C66" s="46">
        <v>4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>
        <v>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>
        <v>1</v>
      </c>
      <c r="P66" s="54" t="s">
        <v>22</v>
      </c>
      <c r="Q66" s="673">
        <v>2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>
      <c r="A67" s="18"/>
      <c r="B67" t="s">
        <v>72</v>
      </c>
      <c r="C67" s="46">
        <v>8</v>
      </c>
      <c r="D67" s="46">
        <v>1</v>
      </c>
      <c r="E67" s="673">
        <v>1</v>
      </c>
      <c r="F67" s="54" t="s">
        <v>22</v>
      </c>
      <c r="G67" s="673">
        <v>1</v>
      </c>
      <c r="H67" s="674">
        <v>1</v>
      </c>
      <c r="I67" s="673">
        <v>1</v>
      </c>
      <c r="J67" s="54" t="s">
        <v>22</v>
      </c>
      <c r="K67" s="673">
        <v>1</v>
      </c>
      <c r="L67" s="54" t="s">
        <v>22</v>
      </c>
      <c r="M67" s="53" t="s">
        <v>22</v>
      </c>
      <c r="N67" s="54" t="s">
        <v>22</v>
      </c>
      <c r="O67" s="673">
        <v>2</v>
      </c>
      <c r="P67" s="54" t="s">
        <v>22</v>
      </c>
      <c r="Q67" s="673">
        <v>2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>
      <c r="A68" s="11" t="s">
        <v>104</v>
      </c>
      <c r="B68" s="15"/>
      <c r="C68" s="45">
        <v>93</v>
      </c>
      <c r="D68" s="45">
        <v>23</v>
      </c>
      <c r="E68" s="669">
        <v>12</v>
      </c>
      <c r="F68" s="48" t="s">
        <v>22</v>
      </c>
      <c r="G68" s="669">
        <v>7</v>
      </c>
      <c r="H68" s="670">
        <v>7</v>
      </c>
      <c r="I68" s="669">
        <v>16</v>
      </c>
      <c r="J68" s="48" t="s">
        <v>22</v>
      </c>
      <c r="K68" s="669">
        <v>9</v>
      </c>
      <c r="L68" s="48" t="s">
        <v>22</v>
      </c>
      <c r="M68" s="47" t="s">
        <v>22</v>
      </c>
      <c r="N68" s="670">
        <v>2</v>
      </c>
      <c r="O68" s="669">
        <v>24</v>
      </c>
      <c r="P68" s="48" t="s">
        <v>22</v>
      </c>
      <c r="Q68" s="669">
        <v>25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>
        <v>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670">
        <v>1</v>
      </c>
      <c r="AI68" s="47" t="s">
        <v>22</v>
      </c>
      <c r="AJ68" s="670">
        <v>4</v>
      </c>
      <c r="AK68" s="47" t="s">
        <v>22</v>
      </c>
      <c r="AL68" s="48" t="s">
        <v>22</v>
      </c>
      <c r="AM68" s="47" t="s">
        <v>22</v>
      </c>
      <c r="AN68" s="670">
        <v>4</v>
      </c>
      <c r="AO68" s="47" t="s">
        <v>22</v>
      </c>
      <c r="AP68" s="48" t="s">
        <v>22</v>
      </c>
      <c r="AQ68" s="47" t="s">
        <v>22</v>
      </c>
      <c r="AR68" s="670">
        <v>1</v>
      </c>
      <c r="AS68" s="47" t="s">
        <v>22</v>
      </c>
      <c r="AT68" s="670">
        <v>3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>
      <c r="A69" s="16"/>
      <c r="B69" t="s">
        <v>73</v>
      </c>
      <c r="C69" s="46">
        <v>8</v>
      </c>
      <c r="D69" s="46">
        <v>3</v>
      </c>
      <c r="E69" s="673">
        <v>1</v>
      </c>
      <c r="F69" s="54" t="s">
        <v>22</v>
      </c>
      <c r="G69" s="673">
        <v>1</v>
      </c>
      <c r="H69" s="674">
        <v>1</v>
      </c>
      <c r="I69" s="673">
        <v>1</v>
      </c>
      <c r="J69" s="54" t="s">
        <v>22</v>
      </c>
      <c r="K69" s="673">
        <v>1</v>
      </c>
      <c r="L69" s="54" t="s">
        <v>22</v>
      </c>
      <c r="M69" s="53" t="s">
        <v>22</v>
      </c>
      <c r="N69" s="54" t="s">
        <v>22</v>
      </c>
      <c r="O69" s="673">
        <v>2</v>
      </c>
      <c r="P69" s="54" t="s">
        <v>22</v>
      </c>
      <c r="Q69" s="673">
        <v>2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674">
        <v>1</v>
      </c>
      <c r="AK69" s="53" t="s">
        <v>22</v>
      </c>
      <c r="AL69" s="54" t="s">
        <v>22</v>
      </c>
      <c r="AM69" s="53" t="s">
        <v>22</v>
      </c>
      <c r="AN69" s="674">
        <v>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>
      <c r="A70" s="16"/>
      <c r="B70" t="s">
        <v>74</v>
      </c>
      <c r="C70" s="46">
        <v>8</v>
      </c>
      <c r="D70" s="46">
        <v>2</v>
      </c>
      <c r="E70" s="673">
        <v>1</v>
      </c>
      <c r="F70" s="54" t="s">
        <v>22</v>
      </c>
      <c r="G70" s="673">
        <v>1</v>
      </c>
      <c r="H70" s="674">
        <v>1</v>
      </c>
      <c r="I70" s="673">
        <v>1</v>
      </c>
      <c r="J70" s="54" t="s">
        <v>22</v>
      </c>
      <c r="K70" s="673">
        <v>1</v>
      </c>
      <c r="L70" s="54" t="s">
        <v>22</v>
      </c>
      <c r="M70" s="53" t="s">
        <v>22</v>
      </c>
      <c r="N70" s="54" t="s">
        <v>22</v>
      </c>
      <c r="O70" s="673">
        <v>2</v>
      </c>
      <c r="P70" s="54" t="s">
        <v>22</v>
      </c>
      <c r="Q70" s="673">
        <v>2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674">
        <v>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>
      <c r="A71" s="16"/>
      <c r="B71" t="s">
        <v>75</v>
      </c>
      <c r="C71" s="46">
        <v>6</v>
      </c>
      <c r="D71" s="46">
        <v>1</v>
      </c>
      <c r="E71" s="673">
        <v>1</v>
      </c>
      <c r="F71" s="54" t="s">
        <v>22</v>
      </c>
      <c r="G71" s="673">
        <v>1</v>
      </c>
      <c r="H71" s="674">
        <v>1</v>
      </c>
      <c r="I71" s="673">
        <v>1</v>
      </c>
      <c r="J71" s="54" t="s">
        <v>22</v>
      </c>
      <c r="K71" s="673">
        <v>1</v>
      </c>
      <c r="L71" s="54" t="s">
        <v>22</v>
      </c>
      <c r="M71" s="53" t="s">
        <v>22</v>
      </c>
      <c r="N71" s="54" t="s">
        <v>22</v>
      </c>
      <c r="O71" s="673">
        <v>1</v>
      </c>
      <c r="P71" s="54" t="s">
        <v>22</v>
      </c>
      <c r="Q71" s="673">
        <v>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>
      <c r="A72" s="16"/>
      <c r="B72" t="s">
        <v>76</v>
      </c>
      <c r="C72" s="46">
        <v>3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>
        <v>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>
        <v>1</v>
      </c>
      <c r="P72" s="54" t="s">
        <v>22</v>
      </c>
      <c r="Q72" s="673">
        <v>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>
      <c r="A73" s="16"/>
      <c r="B73" t="s">
        <v>77</v>
      </c>
      <c r="C73" s="46">
        <v>2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>
        <v>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>
        <v>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>
      <c r="A74" s="16"/>
      <c r="B74" t="s">
        <v>78</v>
      </c>
      <c r="C74" s="46">
        <v>15</v>
      </c>
      <c r="D74" s="46">
        <v>5</v>
      </c>
      <c r="E74" s="673">
        <v>3</v>
      </c>
      <c r="F74" s="54" t="s">
        <v>22</v>
      </c>
      <c r="G74" s="673">
        <v>1</v>
      </c>
      <c r="H74" s="674">
        <v>1</v>
      </c>
      <c r="I74" s="673">
        <v>2</v>
      </c>
      <c r="J74" s="54" t="s">
        <v>22</v>
      </c>
      <c r="K74" s="673">
        <v>1</v>
      </c>
      <c r="L74" s="54" t="s">
        <v>22</v>
      </c>
      <c r="M74" s="53" t="s">
        <v>22</v>
      </c>
      <c r="N74" s="674">
        <v>1</v>
      </c>
      <c r="O74" s="673">
        <v>4</v>
      </c>
      <c r="P74" s="54" t="s">
        <v>22</v>
      </c>
      <c r="Q74" s="673">
        <v>4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674">
        <v>1</v>
      </c>
      <c r="AK74" s="53" t="s">
        <v>22</v>
      </c>
      <c r="AL74" s="54" t="s">
        <v>22</v>
      </c>
      <c r="AM74" s="53" t="s">
        <v>22</v>
      </c>
      <c r="AN74" s="674">
        <v>1</v>
      </c>
      <c r="AO74" s="53" t="s">
        <v>22</v>
      </c>
      <c r="AP74" s="54" t="s">
        <v>22</v>
      </c>
      <c r="AQ74" s="53" t="s">
        <v>22</v>
      </c>
      <c r="AR74" s="674">
        <v>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>
      <c r="A75" s="16"/>
      <c r="B75" t="s">
        <v>79</v>
      </c>
      <c r="C75" s="46">
        <v>23</v>
      </c>
      <c r="D75" s="46">
        <v>11</v>
      </c>
      <c r="E75" s="673">
        <v>3</v>
      </c>
      <c r="F75" s="54" t="s">
        <v>22</v>
      </c>
      <c r="G75" s="673">
        <v>2</v>
      </c>
      <c r="H75" s="674">
        <v>2</v>
      </c>
      <c r="I75" s="673">
        <v>3</v>
      </c>
      <c r="J75" s="54" t="s">
        <v>22</v>
      </c>
      <c r="K75" s="673">
        <v>2</v>
      </c>
      <c r="L75" s="54" t="s">
        <v>22</v>
      </c>
      <c r="M75" s="53" t="s">
        <v>22</v>
      </c>
      <c r="N75" s="674">
        <v>1</v>
      </c>
      <c r="O75" s="673">
        <v>6</v>
      </c>
      <c r="P75" s="54" t="s">
        <v>22</v>
      </c>
      <c r="Q75" s="673">
        <v>7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>
        <v>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674">
        <v>1</v>
      </c>
      <c r="AI75" s="53" t="s">
        <v>22</v>
      </c>
      <c r="AJ75" s="674">
        <v>2</v>
      </c>
      <c r="AK75" s="53" t="s">
        <v>22</v>
      </c>
      <c r="AL75" s="54" t="s">
        <v>22</v>
      </c>
      <c r="AM75" s="53" t="s">
        <v>22</v>
      </c>
      <c r="AN75" s="674">
        <v>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674">
        <v>3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>
      <c r="A76" s="16"/>
      <c r="B76" t="s">
        <v>80</v>
      </c>
      <c r="C76" s="46">
        <v>5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>
        <v>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>
        <v>2</v>
      </c>
      <c r="P76" s="54" t="s">
        <v>22</v>
      </c>
      <c r="Q76" s="673">
        <v>2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>
      <c r="A77" s="16"/>
      <c r="B77" t="s">
        <v>81</v>
      </c>
      <c r="C77" s="46">
        <v>5</v>
      </c>
      <c r="D77" s="42" t="s">
        <v>22</v>
      </c>
      <c r="E77" s="673">
        <v>1</v>
      </c>
      <c r="F77" s="54" t="s">
        <v>22</v>
      </c>
      <c r="G77" s="53" t="s">
        <v>22</v>
      </c>
      <c r="H77" s="54" t="s">
        <v>22</v>
      </c>
      <c r="I77" s="673">
        <v>1</v>
      </c>
      <c r="J77" s="54" t="s">
        <v>22</v>
      </c>
      <c r="K77" s="673">
        <v>1</v>
      </c>
      <c r="L77" s="54" t="s">
        <v>22</v>
      </c>
      <c r="M77" s="53" t="s">
        <v>22</v>
      </c>
      <c r="N77" s="54" t="s">
        <v>22</v>
      </c>
      <c r="O77" s="673">
        <v>1</v>
      </c>
      <c r="P77" s="54" t="s">
        <v>22</v>
      </c>
      <c r="Q77" s="673">
        <v>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>
      <c r="A78" s="16"/>
      <c r="B78" t="s">
        <v>82</v>
      </c>
      <c r="C78" s="46">
        <v>5</v>
      </c>
      <c r="D78" s="42" t="s">
        <v>22</v>
      </c>
      <c r="E78" s="673">
        <v>1</v>
      </c>
      <c r="F78" s="54" t="s">
        <v>22</v>
      </c>
      <c r="G78" s="53" t="s">
        <v>22</v>
      </c>
      <c r="H78" s="54" t="s">
        <v>22</v>
      </c>
      <c r="I78" s="673">
        <v>1</v>
      </c>
      <c r="J78" s="54" t="s">
        <v>22</v>
      </c>
      <c r="K78" s="673">
        <v>1</v>
      </c>
      <c r="L78" s="54" t="s">
        <v>22</v>
      </c>
      <c r="M78" s="53" t="s">
        <v>22</v>
      </c>
      <c r="N78" s="54" t="s">
        <v>22</v>
      </c>
      <c r="O78" s="673">
        <v>1</v>
      </c>
      <c r="P78" s="54" t="s">
        <v>22</v>
      </c>
      <c r="Q78" s="673">
        <v>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>
      <c r="A79" s="16"/>
      <c r="B79" t="s">
        <v>83</v>
      </c>
      <c r="C79" s="46">
        <v>3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>
        <v>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>
        <v>1</v>
      </c>
      <c r="P79" s="54" t="s">
        <v>22</v>
      </c>
      <c r="Q79" s="673">
        <v>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>
      <c r="A80" s="16"/>
      <c r="B80" t="s">
        <v>84</v>
      </c>
      <c r="C80" s="46">
        <v>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>
        <v>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>
        <v>1</v>
      </c>
      <c r="P80" s="54" t="s">
        <v>22</v>
      </c>
      <c r="Q80" s="673">
        <v>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>
      <c r="A81" s="18"/>
      <c r="B81" t="s">
        <v>85</v>
      </c>
      <c r="C81" s="46">
        <v>7</v>
      </c>
      <c r="D81" s="46">
        <v>1</v>
      </c>
      <c r="E81" s="673">
        <v>1</v>
      </c>
      <c r="F81" s="54" t="s">
        <v>22</v>
      </c>
      <c r="G81" s="673">
        <v>1</v>
      </c>
      <c r="H81" s="674">
        <v>1</v>
      </c>
      <c r="I81" s="673">
        <v>1</v>
      </c>
      <c r="J81" s="54" t="s">
        <v>22</v>
      </c>
      <c r="K81" s="673">
        <v>1</v>
      </c>
      <c r="L81" s="54" t="s">
        <v>22</v>
      </c>
      <c r="M81" s="53" t="s">
        <v>22</v>
      </c>
      <c r="N81" s="54" t="s">
        <v>22</v>
      </c>
      <c r="O81" s="673">
        <v>1</v>
      </c>
      <c r="P81" s="54" t="s">
        <v>22</v>
      </c>
      <c r="Q81" s="673">
        <v>2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>
      <c r="A82" s="11" t="s">
        <v>105</v>
      </c>
      <c r="B82" s="15"/>
      <c r="C82" s="45">
        <v>90</v>
      </c>
      <c r="D82" s="45">
        <v>20</v>
      </c>
      <c r="E82" s="669">
        <v>13</v>
      </c>
      <c r="F82" s="48" t="s">
        <v>22</v>
      </c>
      <c r="G82" s="669">
        <v>9</v>
      </c>
      <c r="H82" s="670">
        <v>5</v>
      </c>
      <c r="I82" s="669">
        <v>16</v>
      </c>
      <c r="J82" s="48" t="s">
        <v>22</v>
      </c>
      <c r="K82" s="669">
        <v>6</v>
      </c>
      <c r="L82" s="48" t="s">
        <v>22</v>
      </c>
      <c r="M82" s="47" t="s">
        <v>22</v>
      </c>
      <c r="N82" s="670">
        <v>4</v>
      </c>
      <c r="O82" s="669">
        <v>18</v>
      </c>
      <c r="P82" s="48" t="s">
        <v>22</v>
      </c>
      <c r="Q82" s="669">
        <v>26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>
        <v>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669">
        <v>1</v>
      </c>
      <c r="AF82" s="670">
        <v>1</v>
      </c>
      <c r="AG82" s="47" t="s">
        <v>22</v>
      </c>
      <c r="AH82" s="670">
        <v>1</v>
      </c>
      <c r="AI82" s="47" t="s">
        <v>22</v>
      </c>
      <c r="AJ82" s="670">
        <v>2</v>
      </c>
      <c r="AK82" s="47" t="s">
        <v>22</v>
      </c>
      <c r="AL82" s="48" t="s">
        <v>22</v>
      </c>
      <c r="AM82" s="47" t="s">
        <v>22</v>
      </c>
      <c r="AN82" s="670">
        <v>4</v>
      </c>
      <c r="AO82" s="47" t="s">
        <v>22</v>
      </c>
      <c r="AP82" s="48" t="s">
        <v>22</v>
      </c>
      <c r="AQ82" s="47" t="s">
        <v>22</v>
      </c>
      <c r="AR82" s="670">
        <v>1</v>
      </c>
      <c r="AS82" s="47" t="s">
        <v>22</v>
      </c>
      <c r="AT82" s="670">
        <v>2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>
      <c r="A83" s="16"/>
      <c r="B83" s="20" t="s">
        <v>93</v>
      </c>
      <c r="C83" s="46">
        <v>49</v>
      </c>
      <c r="D83" s="46">
        <v>11</v>
      </c>
      <c r="E83" s="673">
        <v>9</v>
      </c>
      <c r="F83" s="54" t="s">
        <v>22</v>
      </c>
      <c r="G83" s="673">
        <v>7</v>
      </c>
      <c r="H83" s="674">
        <v>2</v>
      </c>
      <c r="I83" s="673">
        <v>7</v>
      </c>
      <c r="J83" s="54" t="s">
        <v>22</v>
      </c>
      <c r="K83" s="673">
        <v>2</v>
      </c>
      <c r="L83" s="54" t="s">
        <v>22</v>
      </c>
      <c r="M83" s="53" t="s">
        <v>22</v>
      </c>
      <c r="N83" s="674">
        <v>2</v>
      </c>
      <c r="O83" s="673">
        <v>10</v>
      </c>
      <c r="P83" s="54" t="s">
        <v>22</v>
      </c>
      <c r="Q83" s="673">
        <v>12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>
        <v>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673">
        <v>1</v>
      </c>
      <c r="AF83" s="674">
        <v>1</v>
      </c>
      <c r="AG83" s="53" t="s">
        <v>22</v>
      </c>
      <c r="AH83" s="674">
        <v>1</v>
      </c>
      <c r="AI83" s="53" t="s">
        <v>22</v>
      </c>
      <c r="AJ83" s="674">
        <v>1</v>
      </c>
      <c r="AK83" s="53" t="s">
        <v>22</v>
      </c>
      <c r="AL83" s="54" t="s">
        <v>22</v>
      </c>
      <c r="AM83" s="53" t="s">
        <v>22</v>
      </c>
      <c r="AN83" s="674">
        <v>1</v>
      </c>
      <c r="AO83" s="53" t="s">
        <v>22</v>
      </c>
      <c r="AP83" s="54" t="s">
        <v>22</v>
      </c>
      <c r="AQ83" s="53" t="s">
        <v>22</v>
      </c>
      <c r="AR83" s="674">
        <v>1</v>
      </c>
      <c r="AS83" s="53" t="s">
        <v>22</v>
      </c>
      <c r="AT83" s="674">
        <v>2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>
      <c r="A84" s="16"/>
      <c r="B84" t="s">
        <v>86</v>
      </c>
      <c r="C84" s="46">
        <v>2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>
        <v>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>
        <v>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>
      <c r="A85" s="16"/>
      <c r="B85" t="s">
        <v>87</v>
      </c>
      <c r="C85" s="46">
        <v>3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>
        <v>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>
        <v>2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>
      <c r="A86" s="16"/>
      <c r="B86" t="s">
        <v>88</v>
      </c>
      <c r="C86" s="46">
        <v>11</v>
      </c>
      <c r="D86" s="46">
        <v>4</v>
      </c>
      <c r="E86" s="673">
        <v>1</v>
      </c>
      <c r="F86" s="54" t="s">
        <v>22</v>
      </c>
      <c r="G86" s="673">
        <v>1</v>
      </c>
      <c r="H86" s="674">
        <v>1</v>
      </c>
      <c r="I86" s="673">
        <v>2</v>
      </c>
      <c r="J86" s="54" t="s">
        <v>22</v>
      </c>
      <c r="K86" s="673">
        <v>1</v>
      </c>
      <c r="L86" s="54" t="s">
        <v>22</v>
      </c>
      <c r="M86" s="53" t="s">
        <v>22</v>
      </c>
      <c r="N86" s="674">
        <v>1</v>
      </c>
      <c r="O86" s="673">
        <v>3</v>
      </c>
      <c r="P86" s="54" t="s">
        <v>22</v>
      </c>
      <c r="Q86" s="673">
        <v>3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674">
        <v>1</v>
      </c>
      <c r="AK86" s="53" t="s">
        <v>22</v>
      </c>
      <c r="AL86" s="54" t="s">
        <v>22</v>
      </c>
      <c r="AM86" s="53" t="s">
        <v>22</v>
      </c>
      <c r="AN86" s="674">
        <v>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>
      <c r="A87" s="16"/>
      <c r="B87" t="s">
        <v>89</v>
      </c>
      <c r="C87" s="46">
        <v>5</v>
      </c>
      <c r="D87" s="46">
        <v>1</v>
      </c>
      <c r="E87" s="673">
        <v>1</v>
      </c>
      <c r="F87" s="54" t="s">
        <v>22</v>
      </c>
      <c r="G87" s="53" t="s">
        <v>22</v>
      </c>
      <c r="H87" s="54" t="s">
        <v>22</v>
      </c>
      <c r="I87" s="673">
        <v>1</v>
      </c>
      <c r="J87" s="54" t="s">
        <v>22</v>
      </c>
      <c r="K87" s="673">
        <v>1</v>
      </c>
      <c r="L87" s="54" t="s">
        <v>22</v>
      </c>
      <c r="M87" s="53" t="s">
        <v>22</v>
      </c>
      <c r="N87" s="54" t="s">
        <v>22</v>
      </c>
      <c r="O87" s="673">
        <v>1</v>
      </c>
      <c r="P87" s="54" t="s">
        <v>22</v>
      </c>
      <c r="Q87" s="673">
        <v>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674">
        <v>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>
      <c r="A88" s="16"/>
      <c r="B88" t="s">
        <v>90</v>
      </c>
      <c r="C88" s="46">
        <v>2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>
        <v>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>
        <v>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>
      <c r="A89" s="16"/>
      <c r="B89" t="s">
        <v>91</v>
      </c>
      <c r="C89" s="46">
        <v>10</v>
      </c>
      <c r="D89" s="46">
        <v>3</v>
      </c>
      <c r="E89" s="673">
        <v>1</v>
      </c>
      <c r="F89" s="54" t="s">
        <v>22</v>
      </c>
      <c r="G89" s="673">
        <v>1</v>
      </c>
      <c r="H89" s="674">
        <v>1</v>
      </c>
      <c r="I89" s="673">
        <v>1</v>
      </c>
      <c r="J89" s="54" t="s">
        <v>22</v>
      </c>
      <c r="K89" s="673">
        <v>1</v>
      </c>
      <c r="L89" s="54" t="s">
        <v>22</v>
      </c>
      <c r="M89" s="53" t="s">
        <v>22</v>
      </c>
      <c r="N89" s="674">
        <v>1</v>
      </c>
      <c r="O89" s="673">
        <v>3</v>
      </c>
      <c r="P89" s="54" t="s">
        <v>22</v>
      </c>
      <c r="Q89" s="673">
        <v>3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674">
        <v>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>
      <c r="A90" s="18"/>
      <c r="B90" s="21" t="s">
        <v>92</v>
      </c>
      <c r="C90" s="46">
        <v>8</v>
      </c>
      <c r="D90" s="46">
        <v>1</v>
      </c>
      <c r="E90" s="676">
        <v>1</v>
      </c>
      <c r="F90" s="62" t="s">
        <v>22</v>
      </c>
      <c r="G90" s="61" t="s">
        <v>22</v>
      </c>
      <c r="H90" s="677">
        <v>1</v>
      </c>
      <c r="I90" s="676">
        <v>2</v>
      </c>
      <c r="J90" s="62" t="s">
        <v>22</v>
      </c>
      <c r="K90" s="676">
        <v>1</v>
      </c>
      <c r="L90" s="62" t="s">
        <v>22</v>
      </c>
      <c r="M90" s="61" t="s">
        <v>22</v>
      </c>
      <c r="N90" s="62" t="s">
        <v>22</v>
      </c>
      <c r="O90" s="676">
        <v>1</v>
      </c>
      <c r="P90" s="62" t="s">
        <v>22</v>
      </c>
      <c r="Q90" s="676">
        <v>3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>
      <c r="D91" s="44"/>
      <c r="F91" s="44"/>
      <c r="Y91" s="2"/>
      <c r="Z91" s="2"/>
    </row>
    <row r="92" spans="1:54" ht="12.75" customHeight="1">
      <c r="Y92" s="2"/>
      <c r="Z92" s="2"/>
    </row>
    <row r="94" spans="1:54" ht="12.75" customHeight="1">
      <c r="D94" s="24"/>
    </row>
    <row r="95" spans="1:54" ht="12.75" customHeight="1">
      <c r="C95" s="24"/>
    </row>
    <row r="96" spans="1:54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6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Y6:AZ6"/>
    <mergeCell ref="BA6:BB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5D86E-6EE2-4250-AE10-ED6653DCE1A1}">
  <dimension ref="A1:BB102"/>
  <sheetViews>
    <sheetView topLeftCell="B1" zoomScale="80" zoomScaleNormal="80" workbookViewId="0">
      <selection activeCell="R43" sqref="R43"/>
    </sheetView>
  </sheetViews>
  <sheetFormatPr defaultColWidth="9.42578125" defaultRowHeight="12.75" customHeight="1"/>
  <cols>
    <col min="1" max="1" width="5.42578125" style="2" customWidth="1"/>
    <col min="2" max="2" width="37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4" width="5.5703125" style="2" customWidth="1"/>
    <col min="55" max="16384" width="9.42578125" style="2"/>
  </cols>
  <sheetData>
    <row r="1" spans="1:54" ht="12.6" customHeight="1">
      <c r="A1" s="1" t="s">
        <v>94</v>
      </c>
      <c r="C1" s="22"/>
    </row>
    <row r="2" spans="1:54" ht="12.6" customHeight="1">
      <c r="A2" s="1"/>
      <c r="C2" s="24"/>
      <c r="D2" s="24"/>
    </row>
    <row r="3" spans="1:54" ht="21.6" customHeight="1">
      <c r="A3" s="2" t="s">
        <v>95</v>
      </c>
      <c r="D3" s="25"/>
      <c r="E3" s="689" t="s">
        <v>166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/>
    <row r="6" spans="1:54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90" t="s">
        <v>12</v>
      </c>
      <c r="AD6" s="691"/>
      <c r="AE6" s="687" t="s">
        <v>13</v>
      </c>
      <c r="AF6" s="688"/>
      <c r="AG6" s="690" t="s">
        <v>14</v>
      </c>
      <c r="AH6" s="691"/>
      <c r="AI6" s="687" t="s">
        <v>15</v>
      </c>
      <c r="AJ6" s="688"/>
      <c r="AK6" s="687" t="s">
        <v>16</v>
      </c>
      <c r="AL6" s="688"/>
      <c r="AM6" s="690" t="s">
        <v>17</v>
      </c>
      <c r="AN6" s="691"/>
      <c r="AO6" s="687" t="s">
        <v>18</v>
      </c>
      <c r="AP6" s="688"/>
      <c r="AQ6" s="690" t="s">
        <v>19</v>
      </c>
      <c r="AR6" s="691"/>
      <c r="AS6" s="687" t="s">
        <v>20</v>
      </c>
      <c r="AT6" s="688"/>
      <c r="AU6" s="690" t="s">
        <v>107</v>
      </c>
      <c r="AV6" s="693"/>
      <c r="AW6" s="687" t="s">
        <v>108</v>
      </c>
      <c r="AX6" s="688"/>
      <c r="AY6" s="690" t="s">
        <v>109</v>
      </c>
      <c r="AZ6" s="691"/>
      <c r="BA6" s="687" t="s">
        <v>110</v>
      </c>
      <c r="BB6" s="694"/>
    </row>
    <row r="7" spans="1:54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>
      <c r="A10" s="9" t="s">
        <v>97</v>
      </c>
      <c r="B10" s="10"/>
      <c r="C10" s="41" t="s">
        <v>156</v>
      </c>
      <c r="D10" s="41" t="s">
        <v>117</v>
      </c>
      <c r="E10" s="66" t="s">
        <v>157</v>
      </c>
      <c r="F10" s="67" t="s">
        <v>22</v>
      </c>
      <c r="G10" s="68" t="s">
        <v>118</v>
      </c>
      <c r="H10" s="69" t="s">
        <v>119</v>
      </c>
      <c r="I10" s="66" t="s">
        <v>158</v>
      </c>
      <c r="J10" s="67" t="s">
        <v>22</v>
      </c>
      <c r="K10" s="68" t="s">
        <v>120</v>
      </c>
      <c r="L10" s="69" t="s">
        <v>22</v>
      </c>
      <c r="M10" s="66" t="s">
        <v>121</v>
      </c>
      <c r="N10" s="67" t="s">
        <v>122</v>
      </c>
      <c r="O10" s="68" t="s">
        <v>159</v>
      </c>
      <c r="P10" s="69" t="s">
        <v>22</v>
      </c>
      <c r="Q10" s="66" t="s">
        <v>160</v>
      </c>
      <c r="R10" s="67" t="s">
        <v>22</v>
      </c>
      <c r="S10" s="66" t="s">
        <v>121</v>
      </c>
      <c r="T10" s="67" t="s">
        <v>22</v>
      </c>
      <c r="U10" s="68" t="s">
        <v>121</v>
      </c>
      <c r="V10" s="69" t="s">
        <v>22</v>
      </c>
      <c r="W10" s="66" t="s">
        <v>123</v>
      </c>
      <c r="X10" s="67" t="s">
        <v>124</v>
      </c>
      <c r="Y10" s="66" t="s">
        <v>121</v>
      </c>
      <c r="Z10" s="67" t="s">
        <v>22</v>
      </c>
      <c r="AA10" s="68" t="s">
        <v>125</v>
      </c>
      <c r="AB10" s="69" t="s">
        <v>22</v>
      </c>
      <c r="AC10" s="66" t="s">
        <v>121</v>
      </c>
      <c r="AD10" s="67" t="s">
        <v>22</v>
      </c>
      <c r="AE10" s="68" t="s">
        <v>123</v>
      </c>
      <c r="AF10" s="69" t="s">
        <v>123</v>
      </c>
      <c r="AG10" s="66" t="s">
        <v>22</v>
      </c>
      <c r="AH10" s="67" t="s">
        <v>126</v>
      </c>
      <c r="AI10" s="68" t="s">
        <v>22</v>
      </c>
      <c r="AJ10" s="69" t="s">
        <v>127</v>
      </c>
      <c r="AK10" s="68" t="s">
        <v>121</v>
      </c>
      <c r="AL10" s="69" t="s">
        <v>22</v>
      </c>
      <c r="AM10" s="66" t="s">
        <v>121</v>
      </c>
      <c r="AN10" s="67" t="s">
        <v>128</v>
      </c>
      <c r="AO10" s="68" t="s">
        <v>129</v>
      </c>
      <c r="AP10" s="69" t="s">
        <v>22</v>
      </c>
      <c r="AQ10" s="66" t="s">
        <v>121</v>
      </c>
      <c r="AR10" s="67" t="s">
        <v>125</v>
      </c>
      <c r="AS10" s="68" t="s">
        <v>121</v>
      </c>
      <c r="AT10" s="69" t="s">
        <v>130</v>
      </c>
      <c r="AU10" s="66" t="s">
        <v>121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>
      <c r="A11" s="11" t="s">
        <v>98</v>
      </c>
      <c r="B11" s="12"/>
      <c r="C11" s="45" t="s">
        <v>161</v>
      </c>
      <c r="D11" s="45" t="s">
        <v>131</v>
      </c>
      <c r="E11" s="47" t="s">
        <v>139</v>
      </c>
      <c r="F11" s="48" t="s">
        <v>22</v>
      </c>
      <c r="G11" s="47" t="s">
        <v>133</v>
      </c>
      <c r="H11" s="48" t="s">
        <v>124</v>
      </c>
      <c r="I11" s="47" t="s">
        <v>130</v>
      </c>
      <c r="J11" s="48" t="s">
        <v>22</v>
      </c>
      <c r="K11" s="47" t="s">
        <v>135</v>
      </c>
      <c r="L11" s="48" t="s">
        <v>22</v>
      </c>
      <c r="M11" s="47" t="s">
        <v>121</v>
      </c>
      <c r="N11" s="48" t="s">
        <v>136</v>
      </c>
      <c r="O11" s="47" t="s">
        <v>132</v>
      </c>
      <c r="P11" s="48" t="s">
        <v>22</v>
      </c>
      <c r="Q11" s="47" t="s">
        <v>128</v>
      </c>
      <c r="R11" s="48" t="s">
        <v>22</v>
      </c>
      <c r="S11" s="47" t="s">
        <v>121</v>
      </c>
      <c r="T11" s="48" t="s">
        <v>22</v>
      </c>
      <c r="U11" s="47" t="s">
        <v>121</v>
      </c>
      <c r="V11" s="48" t="s">
        <v>22</v>
      </c>
      <c r="W11" s="47" t="s">
        <v>129</v>
      </c>
      <c r="X11" s="48" t="s">
        <v>22</v>
      </c>
      <c r="Y11" s="47" t="s">
        <v>121</v>
      </c>
      <c r="Z11" s="48" t="s">
        <v>22</v>
      </c>
      <c r="AA11" s="47" t="s">
        <v>121</v>
      </c>
      <c r="AB11" s="48" t="s">
        <v>22</v>
      </c>
      <c r="AC11" s="47" t="s">
        <v>121</v>
      </c>
      <c r="AD11" s="48" t="s">
        <v>22</v>
      </c>
      <c r="AE11" s="47" t="s">
        <v>121</v>
      </c>
      <c r="AF11" s="48" t="s">
        <v>121</v>
      </c>
      <c r="AG11" s="47" t="s">
        <v>22</v>
      </c>
      <c r="AH11" s="48" t="s">
        <v>121</v>
      </c>
      <c r="AI11" s="47" t="s">
        <v>22</v>
      </c>
      <c r="AJ11" s="48" t="s">
        <v>123</v>
      </c>
      <c r="AK11" s="47" t="s">
        <v>121</v>
      </c>
      <c r="AL11" s="48" t="s">
        <v>22</v>
      </c>
      <c r="AM11" s="47" t="s">
        <v>121</v>
      </c>
      <c r="AN11" s="48" t="s">
        <v>129</v>
      </c>
      <c r="AO11" s="47" t="s">
        <v>121</v>
      </c>
      <c r="AP11" s="48" t="s">
        <v>22</v>
      </c>
      <c r="AQ11" s="47" t="s">
        <v>121</v>
      </c>
      <c r="AR11" s="48" t="s">
        <v>121</v>
      </c>
      <c r="AS11" s="47" t="s">
        <v>121</v>
      </c>
      <c r="AT11" s="48" t="s">
        <v>123</v>
      </c>
      <c r="AU11" s="47" t="s">
        <v>121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>
      <c r="A12" s="13"/>
      <c r="B12" t="s">
        <v>25</v>
      </c>
      <c r="C12" s="46" t="s">
        <v>162</v>
      </c>
      <c r="D12" s="46" t="s">
        <v>132</v>
      </c>
      <c r="E12" s="51" t="s">
        <v>141</v>
      </c>
      <c r="F12" s="52" t="s">
        <v>22</v>
      </c>
      <c r="G12" s="51" t="s">
        <v>127</v>
      </c>
      <c r="H12" s="52" t="s">
        <v>138</v>
      </c>
      <c r="I12" s="51" t="s">
        <v>149</v>
      </c>
      <c r="J12" s="52" t="s">
        <v>22</v>
      </c>
      <c r="K12" s="53" t="s">
        <v>124</v>
      </c>
      <c r="L12" s="54" t="s">
        <v>22</v>
      </c>
      <c r="M12" s="53" t="s">
        <v>121</v>
      </c>
      <c r="N12" s="54" t="s">
        <v>138</v>
      </c>
      <c r="O12" s="53" t="s">
        <v>139</v>
      </c>
      <c r="P12" s="54" t="s">
        <v>22</v>
      </c>
      <c r="Q12" s="53" t="s">
        <v>127</v>
      </c>
      <c r="R12" s="54" t="s">
        <v>22</v>
      </c>
      <c r="S12" s="53" t="s">
        <v>121</v>
      </c>
      <c r="T12" s="54" t="s">
        <v>22</v>
      </c>
      <c r="U12" s="53" t="s">
        <v>121</v>
      </c>
      <c r="V12" s="54" t="s">
        <v>22</v>
      </c>
      <c r="W12" s="53" t="s">
        <v>129</v>
      </c>
      <c r="X12" s="54" t="s">
        <v>22</v>
      </c>
      <c r="Y12" s="53" t="s">
        <v>121</v>
      </c>
      <c r="Z12" s="54" t="s">
        <v>22</v>
      </c>
      <c r="AA12" s="53" t="s">
        <v>121</v>
      </c>
      <c r="AB12" s="54" t="s">
        <v>22</v>
      </c>
      <c r="AC12" s="53" t="s">
        <v>121</v>
      </c>
      <c r="AD12" s="54" t="s">
        <v>22</v>
      </c>
      <c r="AE12" s="53" t="s">
        <v>121</v>
      </c>
      <c r="AF12" s="54" t="s">
        <v>121</v>
      </c>
      <c r="AG12" s="53" t="s">
        <v>22</v>
      </c>
      <c r="AH12" s="54" t="s">
        <v>121</v>
      </c>
      <c r="AI12" s="53" t="s">
        <v>22</v>
      </c>
      <c r="AJ12" s="54" t="s">
        <v>125</v>
      </c>
      <c r="AK12" s="53" t="s">
        <v>121</v>
      </c>
      <c r="AL12" s="54" t="s">
        <v>22</v>
      </c>
      <c r="AM12" s="53" t="s">
        <v>121</v>
      </c>
      <c r="AN12" s="54" t="s">
        <v>129</v>
      </c>
      <c r="AO12" s="53" t="s">
        <v>121</v>
      </c>
      <c r="AP12" s="54" t="s">
        <v>22</v>
      </c>
      <c r="AQ12" s="53" t="s">
        <v>121</v>
      </c>
      <c r="AR12" s="54" t="s">
        <v>121</v>
      </c>
      <c r="AS12" s="53" t="s">
        <v>121</v>
      </c>
      <c r="AT12" s="54" t="s">
        <v>123</v>
      </c>
      <c r="AU12" s="55" t="s">
        <v>121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>
      <c r="A13" s="13"/>
      <c r="B13" s="2" t="s">
        <v>21</v>
      </c>
      <c r="C13" s="46" t="s">
        <v>136</v>
      </c>
      <c r="D13" s="46" t="s">
        <v>129</v>
      </c>
      <c r="E13" s="51" t="s">
        <v>121</v>
      </c>
      <c r="F13" s="52" t="s">
        <v>22</v>
      </c>
      <c r="G13" s="51" t="s">
        <v>121</v>
      </c>
      <c r="H13" s="52" t="s">
        <v>121</v>
      </c>
      <c r="I13" s="51" t="s">
        <v>121</v>
      </c>
      <c r="J13" s="52" t="s">
        <v>22</v>
      </c>
      <c r="K13" s="53" t="s">
        <v>121</v>
      </c>
      <c r="L13" s="54" t="s">
        <v>22</v>
      </c>
      <c r="M13" s="53" t="s">
        <v>22</v>
      </c>
      <c r="N13" s="54" t="s">
        <v>121</v>
      </c>
      <c r="O13" s="53" t="s">
        <v>121</v>
      </c>
      <c r="P13" s="54" t="s">
        <v>22</v>
      </c>
      <c r="Q13" s="5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>
      <c r="A14" s="13"/>
      <c r="B14" t="s">
        <v>23</v>
      </c>
      <c r="C14" s="46" t="s">
        <v>136</v>
      </c>
      <c r="D14" s="46" t="s">
        <v>121</v>
      </c>
      <c r="E14" s="51" t="s">
        <v>121</v>
      </c>
      <c r="F14" s="52" t="s">
        <v>22</v>
      </c>
      <c r="G14" s="51" t="s">
        <v>121</v>
      </c>
      <c r="H14" s="52" t="s">
        <v>121</v>
      </c>
      <c r="I14" s="51" t="s">
        <v>121</v>
      </c>
      <c r="J14" s="52" t="s">
        <v>22</v>
      </c>
      <c r="K14" s="53" t="s">
        <v>121</v>
      </c>
      <c r="L14" s="54" t="s">
        <v>22</v>
      </c>
      <c r="M14" s="53" t="s">
        <v>22</v>
      </c>
      <c r="N14" s="54" t="s">
        <v>22</v>
      </c>
      <c r="O14" s="53" t="s">
        <v>121</v>
      </c>
      <c r="P14" s="54" t="s">
        <v>22</v>
      </c>
      <c r="Q14" s="5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>
      <c r="A15" s="14"/>
      <c r="B15" t="s">
        <v>24</v>
      </c>
      <c r="C15" s="46" t="s">
        <v>138</v>
      </c>
      <c r="D15" s="46" t="s">
        <v>129</v>
      </c>
      <c r="E15" s="51" t="s">
        <v>121</v>
      </c>
      <c r="F15" s="52" t="s">
        <v>22</v>
      </c>
      <c r="G15" s="51" t="s">
        <v>121</v>
      </c>
      <c r="H15" s="52" t="s">
        <v>121</v>
      </c>
      <c r="I15" s="51" t="s">
        <v>121</v>
      </c>
      <c r="J15" s="52" t="s">
        <v>22</v>
      </c>
      <c r="K15" s="53" t="s">
        <v>121</v>
      </c>
      <c r="L15" s="54" t="s">
        <v>22</v>
      </c>
      <c r="M15" s="53" t="s">
        <v>22</v>
      </c>
      <c r="N15" s="54" t="s">
        <v>22</v>
      </c>
      <c r="O15" s="53" t="s">
        <v>121</v>
      </c>
      <c r="P15" s="54" t="s">
        <v>22</v>
      </c>
      <c r="Q15" s="5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 t="s">
        <v>121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>
      <c r="A16" s="11" t="s">
        <v>99</v>
      </c>
      <c r="B16" s="15"/>
      <c r="C16" s="45" t="s">
        <v>163</v>
      </c>
      <c r="D16" s="45" t="s">
        <v>139</v>
      </c>
      <c r="E16" s="47" t="s">
        <v>130</v>
      </c>
      <c r="F16" s="48" t="s">
        <v>22</v>
      </c>
      <c r="G16" s="47" t="s">
        <v>126</v>
      </c>
      <c r="H16" s="48" t="s">
        <v>140</v>
      </c>
      <c r="I16" s="47" t="s">
        <v>135</v>
      </c>
      <c r="J16" s="48" t="s">
        <v>22</v>
      </c>
      <c r="K16" s="47" t="s">
        <v>140</v>
      </c>
      <c r="L16" s="48" t="s">
        <v>22</v>
      </c>
      <c r="M16" s="47" t="s">
        <v>22</v>
      </c>
      <c r="N16" s="48" t="s">
        <v>136</v>
      </c>
      <c r="O16" s="47" t="s">
        <v>141</v>
      </c>
      <c r="P16" s="48" t="s">
        <v>22</v>
      </c>
      <c r="Q16" s="47" t="s">
        <v>151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 t="s">
        <v>121</v>
      </c>
      <c r="AI16" s="47" t="s">
        <v>22</v>
      </c>
      <c r="AJ16" s="48" t="s">
        <v>121</v>
      </c>
      <c r="AK16" s="47" t="s">
        <v>22</v>
      </c>
      <c r="AL16" s="48" t="s">
        <v>22</v>
      </c>
      <c r="AM16" s="47" t="s">
        <v>22</v>
      </c>
      <c r="AN16" s="48" t="s">
        <v>129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>
      <c r="A17" s="16"/>
      <c r="B17" t="s">
        <v>26</v>
      </c>
      <c r="C17" s="46" t="s">
        <v>142</v>
      </c>
      <c r="D17" s="46" t="s">
        <v>125</v>
      </c>
      <c r="E17" s="53" t="s">
        <v>125</v>
      </c>
      <c r="F17" s="54" t="s">
        <v>22</v>
      </c>
      <c r="G17" s="53" t="s">
        <v>129</v>
      </c>
      <c r="H17" s="54" t="s">
        <v>121</v>
      </c>
      <c r="I17" s="53" t="s">
        <v>125</v>
      </c>
      <c r="J17" s="54" t="s">
        <v>22</v>
      </c>
      <c r="K17" s="53" t="s">
        <v>121</v>
      </c>
      <c r="L17" s="54" t="s">
        <v>22</v>
      </c>
      <c r="M17" s="53" t="s">
        <v>22</v>
      </c>
      <c r="N17" s="54" t="s">
        <v>121</v>
      </c>
      <c r="O17" s="53" t="s">
        <v>125</v>
      </c>
      <c r="P17" s="54" t="s">
        <v>22</v>
      </c>
      <c r="Q17" s="5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>
      <c r="A18" s="16"/>
      <c r="B18" t="s">
        <v>27</v>
      </c>
      <c r="C18" s="46" t="s">
        <v>135</v>
      </c>
      <c r="D18" s="46" t="s">
        <v>125</v>
      </c>
      <c r="E18" s="53" t="s">
        <v>129</v>
      </c>
      <c r="F18" s="54" t="s">
        <v>22</v>
      </c>
      <c r="G18" s="53" t="s">
        <v>121</v>
      </c>
      <c r="H18" s="54" t="s">
        <v>121</v>
      </c>
      <c r="I18" s="53" t="s">
        <v>129</v>
      </c>
      <c r="J18" s="54" t="s">
        <v>22</v>
      </c>
      <c r="K18" s="53" t="s">
        <v>129</v>
      </c>
      <c r="L18" s="54" t="s">
        <v>22</v>
      </c>
      <c r="M18" s="53" t="s">
        <v>22</v>
      </c>
      <c r="N18" s="54" t="s">
        <v>129</v>
      </c>
      <c r="O18" s="53" t="s">
        <v>125</v>
      </c>
      <c r="P18" s="54" t="s">
        <v>22</v>
      </c>
      <c r="Q18" s="5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>
      <c r="A19" s="16"/>
      <c r="B19" t="s">
        <v>28</v>
      </c>
      <c r="C19" s="46" t="s">
        <v>138</v>
      </c>
      <c r="D19" s="46" t="s">
        <v>121</v>
      </c>
      <c r="E19" s="53" t="s">
        <v>121</v>
      </c>
      <c r="F19" s="54" t="s">
        <v>22</v>
      </c>
      <c r="G19" s="53" t="s">
        <v>121</v>
      </c>
      <c r="H19" s="54" t="s">
        <v>121</v>
      </c>
      <c r="I19" s="53" t="s">
        <v>121</v>
      </c>
      <c r="J19" s="54" t="s">
        <v>22</v>
      </c>
      <c r="K19" s="53" t="s">
        <v>121</v>
      </c>
      <c r="L19" s="54" t="s">
        <v>22</v>
      </c>
      <c r="M19" s="53" t="s">
        <v>22</v>
      </c>
      <c r="N19" s="54" t="s">
        <v>22</v>
      </c>
      <c r="O19" s="53" t="s">
        <v>121</v>
      </c>
      <c r="P19" s="54" t="s">
        <v>22</v>
      </c>
      <c r="Q19" s="5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>
      <c r="A20" s="16"/>
      <c r="B20" t="s">
        <v>29</v>
      </c>
      <c r="C20" s="46" t="s">
        <v>140</v>
      </c>
      <c r="D20" s="46" t="s">
        <v>125</v>
      </c>
      <c r="E20" s="53" t="s">
        <v>121</v>
      </c>
      <c r="F20" s="54" t="s">
        <v>22</v>
      </c>
      <c r="G20" s="53" t="s">
        <v>121</v>
      </c>
      <c r="H20" s="54" t="s">
        <v>121</v>
      </c>
      <c r="I20" s="53" t="s">
        <v>121</v>
      </c>
      <c r="J20" s="54" t="s">
        <v>22</v>
      </c>
      <c r="K20" s="53" t="s">
        <v>121</v>
      </c>
      <c r="L20" s="54" t="s">
        <v>22</v>
      </c>
      <c r="M20" s="53" t="s">
        <v>22</v>
      </c>
      <c r="N20" s="54" t="s">
        <v>121</v>
      </c>
      <c r="O20" s="53" t="s">
        <v>121</v>
      </c>
      <c r="P20" s="54" t="s">
        <v>22</v>
      </c>
      <c r="Q20" s="53" t="s">
        <v>125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 t="s">
        <v>121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>
      <c r="A21" s="16"/>
      <c r="B21" t="s">
        <v>30</v>
      </c>
      <c r="C21" s="46" t="s">
        <v>140</v>
      </c>
      <c r="D21" s="46" t="s">
        <v>129</v>
      </c>
      <c r="E21" s="53" t="s">
        <v>121</v>
      </c>
      <c r="F21" s="54" t="s">
        <v>22</v>
      </c>
      <c r="G21" s="53" t="s">
        <v>121</v>
      </c>
      <c r="H21" s="54" t="s">
        <v>121</v>
      </c>
      <c r="I21" s="53" t="s">
        <v>121</v>
      </c>
      <c r="J21" s="54" t="s">
        <v>22</v>
      </c>
      <c r="K21" s="53" t="s">
        <v>121</v>
      </c>
      <c r="L21" s="54" t="s">
        <v>22</v>
      </c>
      <c r="M21" s="53" t="s">
        <v>22</v>
      </c>
      <c r="N21" s="54" t="s">
        <v>121</v>
      </c>
      <c r="O21" s="53" t="s">
        <v>129</v>
      </c>
      <c r="P21" s="54" t="s">
        <v>22</v>
      </c>
      <c r="Q21" s="5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>
      <c r="A22" s="16"/>
      <c r="B22" t="s">
        <v>31</v>
      </c>
      <c r="C22" s="46" t="s">
        <v>140</v>
      </c>
      <c r="D22" s="46" t="s">
        <v>129</v>
      </c>
      <c r="E22" s="53" t="s">
        <v>121</v>
      </c>
      <c r="F22" s="54" t="s">
        <v>22</v>
      </c>
      <c r="G22" s="53" t="s">
        <v>121</v>
      </c>
      <c r="H22" s="54" t="s">
        <v>121</v>
      </c>
      <c r="I22" s="53" t="s">
        <v>121</v>
      </c>
      <c r="J22" s="54" t="s">
        <v>22</v>
      </c>
      <c r="K22" s="53" t="s">
        <v>121</v>
      </c>
      <c r="L22" s="54" t="s">
        <v>22</v>
      </c>
      <c r="M22" s="53" t="s">
        <v>22</v>
      </c>
      <c r="N22" s="54" t="s">
        <v>121</v>
      </c>
      <c r="O22" s="53" t="s">
        <v>129</v>
      </c>
      <c r="P22" s="54" t="s">
        <v>22</v>
      </c>
      <c r="Q22" s="5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>
      <c r="A23" s="17"/>
      <c r="B23" t="s">
        <v>32</v>
      </c>
      <c r="C23" s="46" t="s">
        <v>139</v>
      </c>
      <c r="D23" s="46" t="s">
        <v>136</v>
      </c>
      <c r="E23" s="53" t="s">
        <v>143</v>
      </c>
      <c r="F23" s="54" t="s">
        <v>22</v>
      </c>
      <c r="G23" s="53" t="s">
        <v>125</v>
      </c>
      <c r="H23" s="54" t="s">
        <v>129</v>
      </c>
      <c r="I23" s="53" t="s">
        <v>125</v>
      </c>
      <c r="J23" s="54" t="s">
        <v>22</v>
      </c>
      <c r="K23" s="53" t="s">
        <v>121</v>
      </c>
      <c r="L23" s="54" t="s">
        <v>22</v>
      </c>
      <c r="M23" s="53" t="s">
        <v>22</v>
      </c>
      <c r="N23" s="54" t="s">
        <v>121</v>
      </c>
      <c r="O23" s="53" t="s">
        <v>138</v>
      </c>
      <c r="P23" s="54" t="s">
        <v>22</v>
      </c>
      <c r="Q23" s="5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 t="s">
        <v>121</v>
      </c>
      <c r="AI23" s="53" t="s">
        <v>22</v>
      </c>
      <c r="AJ23" s="54" t="s">
        <v>121</v>
      </c>
      <c r="AK23" s="53" t="s">
        <v>22</v>
      </c>
      <c r="AL23" s="54" t="s">
        <v>22</v>
      </c>
      <c r="AM23" s="53" t="s">
        <v>22</v>
      </c>
      <c r="AN23" s="54" t="s">
        <v>121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>
      <c r="A24" s="11" t="s">
        <v>100</v>
      </c>
      <c r="B24" s="15"/>
      <c r="C24" s="45" t="s">
        <v>164</v>
      </c>
      <c r="D24" s="45" t="s">
        <v>127</v>
      </c>
      <c r="E24" s="47" t="s">
        <v>135</v>
      </c>
      <c r="F24" s="47" t="s">
        <v>22</v>
      </c>
      <c r="G24" s="47" t="s">
        <v>138</v>
      </c>
      <c r="H24" s="47" t="s">
        <v>136</v>
      </c>
      <c r="I24" s="47" t="s">
        <v>130</v>
      </c>
      <c r="J24" s="47" t="s">
        <v>22</v>
      </c>
      <c r="K24" s="47" t="s">
        <v>140</v>
      </c>
      <c r="L24" s="47" t="s">
        <v>22</v>
      </c>
      <c r="M24" s="47" t="s">
        <v>22</v>
      </c>
      <c r="N24" s="47" t="s">
        <v>123</v>
      </c>
      <c r="O24" s="47" t="s">
        <v>145</v>
      </c>
      <c r="P24" s="47" t="s">
        <v>22</v>
      </c>
      <c r="Q24" s="47" t="s">
        <v>146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 t="s">
        <v>129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 t="s">
        <v>121</v>
      </c>
      <c r="AI24" s="47" t="s">
        <v>22</v>
      </c>
      <c r="AJ24" s="47" t="s">
        <v>129</v>
      </c>
      <c r="AK24" s="47" t="s">
        <v>22</v>
      </c>
      <c r="AL24" s="47" t="s">
        <v>22</v>
      </c>
      <c r="AM24" s="47" t="s">
        <v>22</v>
      </c>
      <c r="AN24" s="47" t="s">
        <v>125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 t="s">
        <v>121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>
      <c r="A25" s="16"/>
      <c r="B25" t="s">
        <v>33</v>
      </c>
      <c r="C25" s="46" t="s">
        <v>143</v>
      </c>
      <c r="D25" s="46" t="s">
        <v>121</v>
      </c>
      <c r="E25" s="53" t="s">
        <v>121</v>
      </c>
      <c r="F25" s="54" t="s">
        <v>22</v>
      </c>
      <c r="G25" s="53" t="s">
        <v>22</v>
      </c>
      <c r="H25" s="54" t="s">
        <v>121</v>
      </c>
      <c r="I25" s="53" t="s">
        <v>121</v>
      </c>
      <c r="J25" s="54" t="s">
        <v>22</v>
      </c>
      <c r="K25" s="53" t="s">
        <v>121</v>
      </c>
      <c r="L25" s="54" t="s">
        <v>22</v>
      </c>
      <c r="M25" s="53" t="s">
        <v>22</v>
      </c>
      <c r="N25" s="54" t="s">
        <v>22</v>
      </c>
      <c r="O25" s="53" t="s">
        <v>121</v>
      </c>
      <c r="P25" s="54" t="s">
        <v>22</v>
      </c>
      <c r="Q25" s="5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>
      <c r="A26" s="16"/>
      <c r="B26" t="s">
        <v>34</v>
      </c>
      <c r="C26" s="46" t="s">
        <v>140</v>
      </c>
      <c r="D26" s="46" t="s">
        <v>121</v>
      </c>
      <c r="E26" s="53" t="s">
        <v>121</v>
      </c>
      <c r="F26" s="54" t="s">
        <v>22</v>
      </c>
      <c r="G26" s="53" t="s">
        <v>22</v>
      </c>
      <c r="H26" s="54" t="s">
        <v>121</v>
      </c>
      <c r="I26" s="53" t="s">
        <v>121</v>
      </c>
      <c r="J26" s="54" t="s">
        <v>22</v>
      </c>
      <c r="K26" s="53" t="s">
        <v>121</v>
      </c>
      <c r="L26" s="54" t="s">
        <v>22</v>
      </c>
      <c r="M26" s="53" t="s">
        <v>22</v>
      </c>
      <c r="N26" s="54" t="s">
        <v>22</v>
      </c>
      <c r="O26" s="53" t="s">
        <v>129</v>
      </c>
      <c r="P26" s="54" t="s">
        <v>22</v>
      </c>
      <c r="Q26" s="53" t="s">
        <v>125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 t="s">
        <v>121</v>
      </c>
      <c r="P27" s="54" t="s">
        <v>22</v>
      </c>
      <c r="Q27" s="5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>
      <c r="A28" s="16"/>
      <c r="B28" t="s">
        <v>36</v>
      </c>
      <c r="C28" s="46" t="s">
        <v>124</v>
      </c>
      <c r="D28" s="46" t="s">
        <v>125</v>
      </c>
      <c r="E28" s="53" t="s">
        <v>121</v>
      </c>
      <c r="F28" s="54" t="s">
        <v>22</v>
      </c>
      <c r="G28" s="53" t="s">
        <v>121</v>
      </c>
      <c r="H28" s="54" t="s">
        <v>121</v>
      </c>
      <c r="I28" s="53" t="s">
        <v>121</v>
      </c>
      <c r="J28" s="54" t="s">
        <v>22</v>
      </c>
      <c r="K28" s="53" t="s">
        <v>121</v>
      </c>
      <c r="L28" s="54" t="s">
        <v>22</v>
      </c>
      <c r="M28" s="53" t="s">
        <v>22</v>
      </c>
      <c r="N28" s="54" t="s">
        <v>121</v>
      </c>
      <c r="O28" s="53" t="s">
        <v>129</v>
      </c>
      <c r="P28" s="54" t="s">
        <v>22</v>
      </c>
      <c r="Q28" s="5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 t="s">
        <v>121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>
      <c r="A29" s="16"/>
      <c r="B29" t="s">
        <v>37</v>
      </c>
      <c r="C29" s="46" t="s">
        <v>143</v>
      </c>
      <c r="D29" s="42" t="s">
        <v>22</v>
      </c>
      <c r="E29" s="53" t="s">
        <v>121</v>
      </c>
      <c r="F29" s="54" t="s">
        <v>22</v>
      </c>
      <c r="G29" s="53" t="s">
        <v>22</v>
      </c>
      <c r="H29" s="54" t="s">
        <v>22</v>
      </c>
      <c r="I29" s="53" t="s">
        <v>121</v>
      </c>
      <c r="J29" s="54" t="s">
        <v>22</v>
      </c>
      <c r="K29" s="53" t="s">
        <v>121</v>
      </c>
      <c r="L29" s="54" t="s">
        <v>22</v>
      </c>
      <c r="M29" s="53" t="s">
        <v>22</v>
      </c>
      <c r="N29" s="54" t="s">
        <v>22</v>
      </c>
      <c r="O29" s="53" t="s">
        <v>121</v>
      </c>
      <c r="P29" s="54" t="s">
        <v>22</v>
      </c>
      <c r="Q29" s="5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>
      <c r="A30" s="16"/>
      <c r="B30" t="s">
        <v>38</v>
      </c>
      <c r="C30" s="46" t="s">
        <v>124</v>
      </c>
      <c r="D30" s="46" t="s">
        <v>125</v>
      </c>
      <c r="E30" s="53" t="s">
        <v>121</v>
      </c>
      <c r="F30" s="54" t="s">
        <v>22</v>
      </c>
      <c r="G30" s="53" t="s">
        <v>121</v>
      </c>
      <c r="H30" s="54" t="s">
        <v>121</v>
      </c>
      <c r="I30" s="53" t="s">
        <v>121</v>
      </c>
      <c r="J30" s="54" t="s">
        <v>22</v>
      </c>
      <c r="K30" s="53" t="s">
        <v>121</v>
      </c>
      <c r="L30" s="54" t="s">
        <v>22</v>
      </c>
      <c r="M30" s="53" t="s">
        <v>22</v>
      </c>
      <c r="N30" s="54" t="s">
        <v>121</v>
      </c>
      <c r="O30" s="53" t="s">
        <v>129</v>
      </c>
      <c r="P30" s="54" t="s">
        <v>22</v>
      </c>
      <c r="Q30" s="53" t="s">
        <v>125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 t="s">
        <v>121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>
      <c r="A31" s="16"/>
      <c r="B31" t="s">
        <v>39</v>
      </c>
      <c r="C31" s="46" t="s">
        <v>134</v>
      </c>
      <c r="D31" s="46" t="s">
        <v>123</v>
      </c>
      <c r="E31" s="53" t="s">
        <v>121</v>
      </c>
      <c r="F31" s="54" t="s">
        <v>22</v>
      </c>
      <c r="G31" s="53" t="s">
        <v>121</v>
      </c>
      <c r="H31" s="54" t="s">
        <v>121</v>
      </c>
      <c r="I31" s="53" t="s">
        <v>125</v>
      </c>
      <c r="J31" s="54" t="s">
        <v>22</v>
      </c>
      <c r="K31" s="53" t="s">
        <v>121</v>
      </c>
      <c r="L31" s="54" t="s">
        <v>22</v>
      </c>
      <c r="M31" s="53" t="s">
        <v>22</v>
      </c>
      <c r="N31" s="54" t="s">
        <v>121</v>
      </c>
      <c r="O31" s="53" t="s">
        <v>123</v>
      </c>
      <c r="P31" s="54" t="s">
        <v>22</v>
      </c>
      <c r="Q31" s="5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 t="s">
        <v>121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>
      <c r="A32" s="16"/>
      <c r="B32" t="s">
        <v>40</v>
      </c>
      <c r="C32" s="46" t="s">
        <v>143</v>
      </c>
      <c r="D32" s="46" t="s">
        <v>121</v>
      </c>
      <c r="E32" s="53" t="s">
        <v>121</v>
      </c>
      <c r="F32" s="54" t="s">
        <v>22</v>
      </c>
      <c r="G32" s="53" t="s">
        <v>121</v>
      </c>
      <c r="H32" s="54" t="s">
        <v>121</v>
      </c>
      <c r="I32" s="5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 t="s">
        <v>121</v>
      </c>
      <c r="P32" s="54" t="s">
        <v>22</v>
      </c>
      <c r="Q32" s="5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>
      <c r="A33" s="18"/>
      <c r="B33" t="s">
        <v>41</v>
      </c>
      <c r="C33" s="46" t="s">
        <v>139</v>
      </c>
      <c r="D33" s="46" t="s">
        <v>136</v>
      </c>
      <c r="E33" s="53" t="s">
        <v>143</v>
      </c>
      <c r="F33" s="54" t="s">
        <v>22</v>
      </c>
      <c r="G33" s="53" t="s">
        <v>129</v>
      </c>
      <c r="H33" s="54" t="s">
        <v>121</v>
      </c>
      <c r="I33" s="53" t="s">
        <v>125</v>
      </c>
      <c r="J33" s="54" t="s">
        <v>22</v>
      </c>
      <c r="K33" s="53" t="s">
        <v>129</v>
      </c>
      <c r="L33" s="54" t="s">
        <v>22</v>
      </c>
      <c r="M33" s="53" t="s">
        <v>22</v>
      </c>
      <c r="N33" s="54" t="s">
        <v>121</v>
      </c>
      <c r="O33" s="53" t="s">
        <v>143</v>
      </c>
      <c r="P33" s="54" t="s">
        <v>22</v>
      </c>
      <c r="Q33" s="5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 t="s">
        <v>121</v>
      </c>
      <c r="AI33" s="53" t="s">
        <v>22</v>
      </c>
      <c r="AJ33" s="54" t="s">
        <v>121</v>
      </c>
      <c r="AK33" s="53" t="s">
        <v>22</v>
      </c>
      <c r="AL33" s="54" t="s">
        <v>22</v>
      </c>
      <c r="AM33" s="53" t="s">
        <v>22</v>
      </c>
      <c r="AN33" s="54" t="s">
        <v>121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 t="s">
        <v>121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>
      <c r="A34" s="11" t="s">
        <v>101</v>
      </c>
      <c r="B34" s="15"/>
      <c r="C34" s="45" t="s">
        <v>147</v>
      </c>
      <c r="D34" s="45" t="s">
        <v>137</v>
      </c>
      <c r="E34" s="47" t="s">
        <v>134</v>
      </c>
      <c r="F34" s="48" t="s">
        <v>22</v>
      </c>
      <c r="G34" s="47" t="s">
        <v>124</v>
      </c>
      <c r="H34" s="48" t="s">
        <v>136</v>
      </c>
      <c r="I34" s="47" t="s">
        <v>134</v>
      </c>
      <c r="J34" s="48" t="s">
        <v>22</v>
      </c>
      <c r="K34" s="47" t="s">
        <v>136</v>
      </c>
      <c r="L34" s="48" t="s">
        <v>22</v>
      </c>
      <c r="M34" s="47" t="s">
        <v>22</v>
      </c>
      <c r="N34" s="48" t="s">
        <v>138</v>
      </c>
      <c r="O34" s="47" t="s">
        <v>127</v>
      </c>
      <c r="P34" s="48" t="s">
        <v>22</v>
      </c>
      <c r="Q34" s="47" t="s">
        <v>139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 t="s">
        <v>121</v>
      </c>
      <c r="AF34" s="48" t="s">
        <v>121</v>
      </c>
      <c r="AG34" s="47" t="s">
        <v>22</v>
      </c>
      <c r="AH34" s="48" t="s">
        <v>129</v>
      </c>
      <c r="AI34" s="47" t="s">
        <v>22</v>
      </c>
      <c r="AJ34" s="48" t="s">
        <v>125</v>
      </c>
      <c r="AK34" s="47" t="s">
        <v>22</v>
      </c>
      <c r="AL34" s="48" t="s">
        <v>22</v>
      </c>
      <c r="AM34" s="47" t="s">
        <v>22</v>
      </c>
      <c r="AN34" s="48" t="s">
        <v>123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 t="s">
        <v>121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>
      <c r="A35" s="16"/>
      <c r="B35" t="s">
        <v>42</v>
      </c>
      <c r="C35" s="46" t="s">
        <v>135</v>
      </c>
      <c r="D35" s="46" t="s">
        <v>143</v>
      </c>
      <c r="E35" s="53" t="s">
        <v>129</v>
      </c>
      <c r="F35" s="54" t="s">
        <v>22</v>
      </c>
      <c r="G35" s="53" t="s">
        <v>121</v>
      </c>
      <c r="H35" s="54" t="s">
        <v>121</v>
      </c>
      <c r="I35" s="53" t="s">
        <v>129</v>
      </c>
      <c r="J35" s="54" t="s">
        <v>22</v>
      </c>
      <c r="K35" s="53" t="s">
        <v>121</v>
      </c>
      <c r="L35" s="54" t="s">
        <v>22</v>
      </c>
      <c r="M35" s="53" t="s">
        <v>22</v>
      </c>
      <c r="N35" s="54" t="s">
        <v>121</v>
      </c>
      <c r="O35" s="53" t="s">
        <v>129</v>
      </c>
      <c r="P35" s="54" t="s">
        <v>22</v>
      </c>
      <c r="Q35" s="5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 t="s">
        <v>121</v>
      </c>
      <c r="AI35" s="53" t="s">
        <v>22</v>
      </c>
      <c r="AJ35" s="54" t="s">
        <v>121</v>
      </c>
      <c r="AK35" s="53" t="s">
        <v>22</v>
      </c>
      <c r="AL35" s="54" t="s">
        <v>22</v>
      </c>
      <c r="AM35" s="53" t="s">
        <v>22</v>
      </c>
      <c r="AN35" s="54" t="s">
        <v>121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>
      <c r="A36" s="16"/>
      <c r="B36" t="s">
        <v>43</v>
      </c>
      <c r="C36" s="46" t="s">
        <v>144</v>
      </c>
      <c r="D36" s="46" t="s">
        <v>125</v>
      </c>
      <c r="E36" s="53" t="s">
        <v>121</v>
      </c>
      <c r="F36" s="54" t="s">
        <v>22</v>
      </c>
      <c r="G36" s="53" t="s">
        <v>121</v>
      </c>
      <c r="H36" s="54" t="s">
        <v>121</v>
      </c>
      <c r="I36" s="53" t="s">
        <v>125</v>
      </c>
      <c r="J36" s="54" t="s">
        <v>22</v>
      </c>
      <c r="K36" s="53" t="s">
        <v>121</v>
      </c>
      <c r="L36" s="54" t="s">
        <v>22</v>
      </c>
      <c r="M36" s="53" t="s">
        <v>22</v>
      </c>
      <c r="N36" s="54" t="s">
        <v>121</v>
      </c>
      <c r="O36" s="53" t="s">
        <v>125</v>
      </c>
      <c r="P36" s="54" t="s">
        <v>22</v>
      </c>
      <c r="Q36" s="53" t="s">
        <v>123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 t="s">
        <v>121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>
      <c r="A37" s="16"/>
      <c r="B37" t="s">
        <v>44</v>
      </c>
      <c r="C37" s="46" t="s">
        <v>148</v>
      </c>
      <c r="D37" s="46" t="s">
        <v>140</v>
      </c>
      <c r="E37" s="53" t="s">
        <v>138</v>
      </c>
      <c r="F37" s="54" t="s">
        <v>22</v>
      </c>
      <c r="G37" s="53" t="s">
        <v>125</v>
      </c>
      <c r="H37" s="54" t="s">
        <v>121</v>
      </c>
      <c r="I37" s="53" t="s">
        <v>123</v>
      </c>
      <c r="J37" s="54" t="s">
        <v>22</v>
      </c>
      <c r="K37" s="53" t="s">
        <v>129</v>
      </c>
      <c r="L37" s="54" t="s">
        <v>22</v>
      </c>
      <c r="M37" s="53" t="s">
        <v>22</v>
      </c>
      <c r="N37" s="54" t="s">
        <v>121</v>
      </c>
      <c r="O37" s="53" t="s">
        <v>136</v>
      </c>
      <c r="P37" s="54" t="s">
        <v>22</v>
      </c>
      <c r="Q37" s="5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 t="s">
        <v>121</v>
      </c>
      <c r="AF37" s="54" t="s">
        <v>121</v>
      </c>
      <c r="AG37" s="53" t="s">
        <v>22</v>
      </c>
      <c r="AH37" s="54" t="s">
        <v>121</v>
      </c>
      <c r="AI37" s="53" t="s">
        <v>22</v>
      </c>
      <c r="AJ37" s="54" t="s">
        <v>121</v>
      </c>
      <c r="AK37" s="53" t="s">
        <v>22</v>
      </c>
      <c r="AL37" s="54" t="s">
        <v>22</v>
      </c>
      <c r="AM37" s="53" t="s">
        <v>22</v>
      </c>
      <c r="AN37" s="54" t="s">
        <v>121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 t="s">
        <v>121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>
      <c r="A38" s="16"/>
      <c r="B38" t="s">
        <v>45</v>
      </c>
      <c r="C38" s="46" t="s">
        <v>142</v>
      </c>
      <c r="D38" s="46" t="s">
        <v>123</v>
      </c>
      <c r="E38" s="53" t="s">
        <v>129</v>
      </c>
      <c r="F38" s="54" t="s">
        <v>22</v>
      </c>
      <c r="G38" s="53" t="s">
        <v>129</v>
      </c>
      <c r="H38" s="54" t="s">
        <v>121</v>
      </c>
      <c r="I38" s="53" t="s">
        <v>125</v>
      </c>
      <c r="J38" s="54" t="s">
        <v>22</v>
      </c>
      <c r="K38" s="53" t="s">
        <v>121</v>
      </c>
      <c r="L38" s="54" t="s">
        <v>22</v>
      </c>
      <c r="M38" s="53" t="s">
        <v>22</v>
      </c>
      <c r="N38" s="54" t="s">
        <v>121</v>
      </c>
      <c r="O38" s="53" t="s">
        <v>123</v>
      </c>
      <c r="P38" s="54" t="s">
        <v>22</v>
      </c>
      <c r="Q38" s="5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 t="s">
        <v>121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>
      <c r="A39" s="16"/>
      <c r="B39" t="s">
        <v>46</v>
      </c>
      <c r="C39" s="46" t="s">
        <v>138</v>
      </c>
      <c r="D39" s="46" t="s">
        <v>129</v>
      </c>
      <c r="E39" s="53" t="s">
        <v>121</v>
      </c>
      <c r="F39" s="54" t="s">
        <v>22</v>
      </c>
      <c r="G39" s="53" t="s">
        <v>121</v>
      </c>
      <c r="H39" s="54" t="s">
        <v>121</v>
      </c>
      <c r="I39" s="53" t="s">
        <v>121</v>
      </c>
      <c r="J39" s="54" t="s">
        <v>22</v>
      </c>
      <c r="K39" s="53" t="s">
        <v>121</v>
      </c>
      <c r="L39" s="54" t="s">
        <v>22</v>
      </c>
      <c r="M39" s="53" t="s">
        <v>22</v>
      </c>
      <c r="N39" s="54" t="s">
        <v>121</v>
      </c>
      <c r="O39" s="53" t="s">
        <v>121</v>
      </c>
      <c r="P39" s="54" t="s">
        <v>22</v>
      </c>
      <c r="Q39" s="5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>
      <c r="A40" s="16"/>
      <c r="B40" t="s">
        <v>47</v>
      </c>
      <c r="C40" s="46" t="s">
        <v>124</v>
      </c>
      <c r="D40" s="46" t="s">
        <v>125</v>
      </c>
      <c r="E40" s="53" t="s">
        <v>129</v>
      </c>
      <c r="F40" s="54" t="s">
        <v>22</v>
      </c>
      <c r="G40" s="53" t="s">
        <v>121</v>
      </c>
      <c r="H40" s="54" t="s">
        <v>121</v>
      </c>
      <c r="I40" s="53" t="s">
        <v>121</v>
      </c>
      <c r="J40" s="54" t="s">
        <v>22</v>
      </c>
      <c r="K40" s="53" t="s">
        <v>121</v>
      </c>
      <c r="L40" s="54" t="s">
        <v>22</v>
      </c>
      <c r="M40" s="53" t="s">
        <v>22</v>
      </c>
      <c r="N40" s="54" t="s">
        <v>121</v>
      </c>
      <c r="O40" s="53" t="s">
        <v>129</v>
      </c>
      <c r="P40" s="54" t="s">
        <v>22</v>
      </c>
      <c r="Q40" s="5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121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>
      <c r="A41" s="18"/>
      <c r="B41" t="s">
        <v>48</v>
      </c>
      <c r="C41" s="46" t="s">
        <v>123</v>
      </c>
      <c r="D41" s="46" t="s">
        <v>121</v>
      </c>
      <c r="E41" s="53" t="s">
        <v>121</v>
      </c>
      <c r="F41" s="54" t="s">
        <v>22</v>
      </c>
      <c r="G41" s="53" t="s">
        <v>22</v>
      </c>
      <c r="H41" s="54" t="s">
        <v>121</v>
      </c>
      <c r="I41" s="5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 t="s">
        <v>121</v>
      </c>
      <c r="P41" s="54" t="s">
        <v>22</v>
      </c>
      <c r="Q41" s="5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>
      <c r="A42" s="11" t="s">
        <v>102</v>
      </c>
      <c r="B42" s="15"/>
      <c r="C42" s="45" t="s">
        <v>165</v>
      </c>
      <c r="D42" s="45" t="s">
        <v>132</v>
      </c>
      <c r="E42" s="47" t="s">
        <v>135</v>
      </c>
      <c r="F42" s="48" t="s">
        <v>22</v>
      </c>
      <c r="G42" s="47" t="s">
        <v>140</v>
      </c>
      <c r="H42" s="48" t="s">
        <v>136</v>
      </c>
      <c r="I42" s="47" t="s">
        <v>142</v>
      </c>
      <c r="J42" s="48" t="s">
        <v>22</v>
      </c>
      <c r="K42" s="47" t="s">
        <v>143</v>
      </c>
      <c r="L42" s="48" t="s">
        <v>22</v>
      </c>
      <c r="M42" s="47" t="s">
        <v>22</v>
      </c>
      <c r="N42" s="48" t="s">
        <v>138</v>
      </c>
      <c r="O42" s="47" t="s">
        <v>146</v>
      </c>
      <c r="P42" s="48" t="s">
        <v>22</v>
      </c>
      <c r="Q42" s="47" t="s">
        <v>133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 t="s">
        <v>121</v>
      </c>
      <c r="Y42" s="47" t="s">
        <v>22</v>
      </c>
      <c r="Z42" s="48" t="s">
        <v>22</v>
      </c>
      <c r="AA42" s="47" t="s">
        <v>121</v>
      </c>
      <c r="AB42" s="48" t="s">
        <v>22</v>
      </c>
      <c r="AC42" s="47" t="s">
        <v>22</v>
      </c>
      <c r="AD42" s="48" t="s">
        <v>22</v>
      </c>
      <c r="AE42" s="47" t="s">
        <v>121</v>
      </c>
      <c r="AF42" s="48" t="s">
        <v>121</v>
      </c>
      <c r="AG42" s="47" t="s">
        <v>22</v>
      </c>
      <c r="AH42" s="48" t="s">
        <v>129</v>
      </c>
      <c r="AI42" s="47" t="s">
        <v>22</v>
      </c>
      <c r="AJ42" s="48" t="s">
        <v>129</v>
      </c>
      <c r="AK42" s="47" t="s">
        <v>22</v>
      </c>
      <c r="AL42" s="48" t="s">
        <v>22</v>
      </c>
      <c r="AM42" s="47" t="s">
        <v>22</v>
      </c>
      <c r="AN42" s="48" t="s">
        <v>123</v>
      </c>
      <c r="AO42" s="47" t="s">
        <v>121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 t="s">
        <v>121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>
      <c r="A43" s="16"/>
      <c r="B43" t="s">
        <v>49</v>
      </c>
      <c r="C43" s="46" t="s">
        <v>123</v>
      </c>
      <c r="D43" s="42" t="s">
        <v>22</v>
      </c>
      <c r="E43" s="53" t="s">
        <v>121</v>
      </c>
      <c r="F43" s="54" t="s">
        <v>22</v>
      </c>
      <c r="G43" s="53" t="s">
        <v>22</v>
      </c>
      <c r="H43" s="54" t="s">
        <v>22</v>
      </c>
      <c r="I43" s="5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 t="s">
        <v>121</v>
      </c>
      <c r="P43" s="54" t="s">
        <v>22</v>
      </c>
      <c r="Q43" s="5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>
      <c r="A44" s="16"/>
      <c r="B44" t="s">
        <v>50</v>
      </c>
      <c r="C44" s="46" t="s">
        <v>124</v>
      </c>
      <c r="D44" s="46" t="s">
        <v>129</v>
      </c>
      <c r="E44" s="53" t="s">
        <v>121</v>
      </c>
      <c r="F44" s="54" t="s">
        <v>22</v>
      </c>
      <c r="G44" s="53" t="s">
        <v>121</v>
      </c>
      <c r="H44" s="54" t="s">
        <v>121</v>
      </c>
      <c r="I44" s="5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 t="s">
        <v>121</v>
      </c>
      <c r="O44" s="53" t="s">
        <v>129</v>
      </c>
      <c r="P44" s="54" t="s">
        <v>22</v>
      </c>
      <c r="Q44" s="53" t="s">
        <v>123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>
      <c r="A45" s="16"/>
      <c r="B45" t="s">
        <v>51</v>
      </c>
      <c r="C45" s="46" t="s">
        <v>143</v>
      </c>
      <c r="D45" s="42" t="s">
        <v>22</v>
      </c>
      <c r="E45" s="53" t="s">
        <v>121</v>
      </c>
      <c r="F45" s="54" t="s">
        <v>22</v>
      </c>
      <c r="G45" s="53" t="s">
        <v>22</v>
      </c>
      <c r="H45" s="54" t="s">
        <v>22</v>
      </c>
      <c r="I45" s="5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 t="s">
        <v>129</v>
      </c>
      <c r="P45" s="54" t="s">
        <v>22</v>
      </c>
      <c r="Q45" s="5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 t="s">
        <v>121</v>
      </c>
      <c r="P46" s="54" t="s">
        <v>22</v>
      </c>
      <c r="Q46" s="5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>
      <c r="A47" s="16"/>
      <c r="B47" t="s">
        <v>53</v>
      </c>
      <c r="C47" s="46" t="s">
        <v>126</v>
      </c>
      <c r="D47" s="46" t="s">
        <v>123</v>
      </c>
      <c r="E47" s="53" t="s">
        <v>121</v>
      </c>
      <c r="F47" s="54" t="s">
        <v>22</v>
      </c>
      <c r="G47" s="53" t="s">
        <v>121</v>
      </c>
      <c r="H47" s="54" t="s">
        <v>121</v>
      </c>
      <c r="I47" s="53" t="s">
        <v>129</v>
      </c>
      <c r="J47" s="54" t="s">
        <v>22</v>
      </c>
      <c r="K47" s="53" t="s">
        <v>121</v>
      </c>
      <c r="L47" s="54" t="s">
        <v>22</v>
      </c>
      <c r="M47" s="53" t="s">
        <v>22</v>
      </c>
      <c r="N47" s="54" t="s">
        <v>121</v>
      </c>
      <c r="O47" s="53" t="s">
        <v>129</v>
      </c>
      <c r="P47" s="54" t="s">
        <v>22</v>
      </c>
      <c r="Q47" s="53" t="s">
        <v>125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 t="s">
        <v>121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 t="s">
        <v>121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>
      <c r="A48" s="16"/>
      <c r="B48" t="s">
        <v>54</v>
      </c>
      <c r="C48" s="46" t="s">
        <v>149</v>
      </c>
      <c r="D48" s="46" t="s">
        <v>123</v>
      </c>
      <c r="E48" s="53" t="s">
        <v>121</v>
      </c>
      <c r="F48" s="54" t="s">
        <v>22</v>
      </c>
      <c r="G48" s="53" t="s">
        <v>121</v>
      </c>
      <c r="H48" s="54" t="s">
        <v>121</v>
      </c>
      <c r="I48" s="53" t="s">
        <v>129</v>
      </c>
      <c r="J48" s="54" t="s">
        <v>22</v>
      </c>
      <c r="K48" s="53" t="s">
        <v>121</v>
      </c>
      <c r="L48" s="54" t="s">
        <v>22</v>
      </c>
      <c r="M48" s="53" t="s">
        <v>22</v>
      </c>
      <c r="N48" s="54" t="s">
        <v>121</v>
      </c>
      <c r="O48" s="53" t="s">
        <v>125</v>
      </c>
      <c r="P48" s="54" t="s">
        <v>22</v>
      </c>
      <c r="Q48" s="5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 t="s">
        <v>121</v>
      </c>
      <c r="AK48" s="53" t="s">
        <v>22</v>
      </c>
      <c r="AL48" s="54" t="s">
        <v>22</v>
      </c>
      <c r="AM48" s="53" t="s">
        <v>22</v>
      </c>
      <c r="AN48" s="54" t="s">
        <v>121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>
      <c r="A49" s="16"/>
      <c r="B49" t="s">
        <v>55</v>
      </c>
      <c r="C49" s="46" t="s">
        <v>143</v>
      </c>
      <c r="D49" s="46" t="s">
        <v>121</v>
      </c>
      <c r="E49" s="53" t="s">
        <v>121</v>
      </c>
      <c r="F49" s="54" t="s">
        <v>22</v>
      </c>
      <c r="G49" s="53" t="s">
        <v>121</v>
      </c>
      <c r="H49" s="54" t="s">
        <v>121</v>
      </c>
      <c r="I49" s="5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 t="s">
        <v>121</v>
      </c>
      <c r="P49" s="54" t="s">
        <v>22</v>
      </c>
      <c r="Q49" s="5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>
      <c r="A50" s="16"/>
      <c r="B50" t="s">
        <v>56</v>
      </c>
      <c r="C50" s="46" t="s">
        <v>136</v>
      </c>
      <c r="D50" s="46" t="s">
        <v>125</v>
      </c>
      <c r="E50" s="53" t="s">
        <v>121</v>
      </c>
      <c r="F50" s="54" t="s">
        <v>22</v>
      </c>
      <c r="G50" s="53" t="s">
        <v>121</v>
      </c>
      <c r="H50" s="54" t="s">
        <v>121</v>
      </c>
      <c r="I50" s="53" t="s">
        <v>121</v>
      </c>
      <c r="J50" s="54" t="s">
        <v>22</v>
      </c>
      <c r="K50" s="53" t="s">
        <v>121</v>
      </c>
      <c r="L50" s="54" t="s">
        <v>22</v>
      </c>
      <c r="M50" s="53" t="s">
        <v>22</v>
      </c>
      <c r="N50" s="54" t="s">
        <v>121</v>
      </c>
      <c r="O50" s="53" t="s">
        <v>121</v>
      </c>
      <c r="P50" s="54" t="s">
        <v>22</v>
      </c>
      <c r="Q50" s="5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 t="s">
        <v>121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 t="s">
        <v>121</v>
      </c>
      <c r="P51" s="54" t="s">
        <v>22</v>
      </c>
      <c r="Q51" s="5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 t="s">
        <v>129</v>
      </c>
      <c r="P52" s="54" t="s">
        <v>22</v>
      </c>
      <c r="Q52" s="5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>
      <c r="A53" s="19"/>
      <c r="B53" t="s">
        <v>59</v>
      </c>
      <c r="C53" s="46" t="s">
        <v>153</v>
      </c>
      <c r="D53" s="46" t="s">
        <v>126</v>
      </c>
      <c r="E53" s="53" t="s">
        <v>143</v>
      </c>
      <c r="F53" s="54" t="s">
        <v>22</v>
      </c>
      <c r="G53" s="53" t="s">
        <v>125</v>
      </c>
      <c r="H53" s="54" t="s">
        <v>129</v>
      </c>
      <c r="I53" s="53" t="s">
        <v>123</v>
      </c>
      <c r="J53" s="54" t="s">
        <v>22</v>
      </c>
      <c r="K53" s="53" t="s">
        <v>129</v>
      </c>
      <c r="L53" s="54" t="s">
        <v>22</v>
      </c>
      <c r="M53" s="53" t="s">
        <v>22</v>
      </c>
      <c r="N53" s="54" t="s">
        <v>129</v>
      </c>
      <c r="O53" s="53" t="s">
        <v>138</v>
      </c>
      <c r="P53" s="54" t="s">
        <v>22</v>
      </c>
      <c r="Q53" s="5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 t="s">
        <v>121</v>
      </c>
      <c r="Y53" s="53" t="s">
        <v>22</v>
      </c>
      <c r="Z53" s="54" t="s">
        <v>22</v>
      </c>
      <c r="AA53" s="53" t="s">
        <v>121</v>
      </c>
      <c r="AB53" s="54" t="s">
        <v>22</v>
      </c>
      <c r="AC53" s="53" t="s">
        <v>22</v>
      </c>
      <c r="AD53" s="54" t="s">
        <v>22</v>
      </c>
      <c r="AE53" s="53" t="s">
        <v>121</v>
      </c>
      <c r="AF53" s="54" t="s">
        <v>121</v>
      </c>
      <c r="AG53" s="53" t="s">
        <v>22</v>
      </c>
      <c r="AH53" s="54" t="s">
        <v>121</v>
      </c>
      <c r="AI53" s="53" t="s">
        <v>22</v>
      </c>
      <c r="AJ53" s="54" t="s">
        <v>121</v>
      </c>
      <c r="AK53" s="53" t="s">
        <v>22</v>
      </c>
      <c r="AL53" s="54" t="s">
        <v>22</v>
      </c>
      <c r="AM53" s="53" t="s">
        <v>22</v>
      </c>
      <c r="AN53" s="54" t="s">
        <v>121</v>
      </c>
      <c r="AO53" s="53" t="s">
        <v>121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 t="s">
        <v>121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>
      <c r="A54" s="11" t="s">
        <v>103</v>
      </c>
      <c r="B54" s="15"/>
      <c r="C54" s="45" t="s">
        <v>150</v>
      </c>
      <c r="D54" s="45" t="s">
        <v>151</v>
      </c>
      <c r="E54" s="47" t="s">
        <v>135</v>
      </c>
      <c r="F54" s="48" t="s">
        <v>22</v>
      </c>
      <c r="G54" s="47" t="s">
        <v>143</v>
      </c>
      <c r="H54" s="48" t="s">
        <v>136</v>
      </c>
      <c r="I54" s="47" t="s">
        <v>134</v>
      </c>
      <c r="J54" s="48" t="s">
        <v>22</v>
      </c>
      <c r="K54" s="47" t="s">
        <v>138</v>
      </c>
      <c r="L54" s="48" t="s">
        <v>22</v>
      </c>
      <c r="M54" s="47" t="s">
        <v>22</v>
      </c>
      <c r="N54" s="48" t="s">
        <v>129</v>
      </c>
      <c r="O54" s="47" t="s">
        <v>146</v>
      </c>
      <c r="P54" s="48" t="s">
        <v>22</v>
      </c>
      <c r="Q54" s="47" t="s">
        <v>132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 t="s">
        <v>121</v>
      </c>
      <c r="X54" s="48" t="s">
        <v>121</v>
      </c>
      <c r="Y54" s="47" t="s">
        <v>22</v>
      </c>
      <c r="Z54" s="48" t="s">
        <v>22</v>
      </c>
      <c r="AA54" s="47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 t="s">
        <v>121</v>
      </c>
      <c r="AI54" s="47" t="s">
        <v>22</v>
      </c>
      <c r="AJ54" s="48" t="s">
        <v>129</v>
      </c>
      <c r="AK54" s="47" t="s">
        <v>22</v>
      </c>
      <c r="AL54" s="48" t="s">
        <v>22</v>
      </c>
      <c r="AM54" s="47" t="s">
        <v>22</v>
      </c>
      <c r="AN54" s="48" t="s">
        <v>129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 t="s">
        <v>129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>
      <c r="A55" s="16"/>
      <c r="B55" t="s">
        <v>60</v>
      </c>
      <c r="C55" s="46" t="s">
        <v>146</v>
      </c>
      <c r="D55" s="46" t="s">
        <v>140</v>
      </c>
      <c r="E55" s="53" t="s">
        <v>143</v>
      </c>
      <c r="F55" s="54" t="s">
        <v>22</v>
      </c>
      <c r="G55" s="53" t="s">
        <v>129</v>
      </c>
      <c r="H55" s="54" t="s">
        <v>129</v>
      </c>
      <c r="I55" s="53" t="s">
        <v>125</v>
      </c>
      <c r="J55" s="54" t="s">
        <v>22</v>
      </c>
      <c r="K55" s="53" t="s">
        <v>129</v>
      </c>
      <c r="L55" s="54" t="s">
        <v>22</v>
      </c>
      <c r="M55" s="53" t="s">
        <v>22</v>
      </c>
      <c r="N55" s="54" t="s">
        <v>121</v>
      </c>
      <c r="O55" s="53" t="s">
        <v>143</v>
      </c>
      <c r="P55" s="54" t="s">
        <v>22</v>
      </c>
      <c r="Q55" s="5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 t="s">
        <v>121</v>
      </c>
      <c r="X55" s="54" t="s">
        <v>22</v>
      </c>
      <c r="Y55" s="53" t="s">
        <v>22</v>
      </c>
      <c r="Z55" s="54" t="s">
        <v>22</v>
      </c>
      <c r="AA55" s="5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 t="s">
        <v>121</v>
      </c>
      <c r="AI55" s="53" t="s">
        <v>22</v>
      </c>
      <c r="AJ55" s="54" t="s">
        <v>121</v>
      </c>
      <c r="AK55" s="53" t="s">
        <v>22</v>
      </c>
      <c r="AL55" s="54" t="s">
        <v>22</v>
      </c>
      <c r="AM55" s="53" t="s">
        <v>22</v>
      </c>
      <c r="AN55" s="54" t="s">
        <v>121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 t="s">
        <v>129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 t="s">
        <v>121</v>
      </c>
      <c r="P56" s="54" t="s">
        <v>22</v>
      </c>
      <c r="Q56" s="5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>
      <c r="A57" s="16"/>
      <c r="B57" t="s">
        <v>62</v>
      </c>
      <c r="C57" s="46" t="s">
        <v>143</v>
      </c>
      <c r="D57" s="46" t="s">
        <v>129</v>
      </c>
      <c r="E57" s="53" t="s">
        <v>121</v>
      </c>
      <c r="F57" s="54" t="s">
        <v>22</v>
      </c>
      <c r="G57" s="53" t="s">
        <v>22</v>
      </c>
      <c r="H57" s="54" t="s">
        <v>121</v>
      </c>
      <c r="I57" s="53" t="s">
        <v>121</v>
      </c>
      <c r="J57" s="54" t="s">
        <v>22</v>
      </c>
      <c r="K57" s="53" t="s">
        <v>121</v>
      </c>
      <c r="L57" s="54" t="s">
        <v>22</v>
      </c>
      <c r="M57" s="53" t="s">
        <v>22</v>
      </c>
      <c r="N57" s="54" t="s">
        <v>22</v>
      </c>
      <c r="O57" s="53" t="s">
        <v>121</v>
      </c>
      <c r="P57" s="54" t="s">
        <v>22</v>
      </c>
      <c r="Q57" s="5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>
      <c r="A58" s="16"/>
      <c r="B58" t="s">
        <v>63</v>
      </c>
      <c r="C58" s="46" t="s">
        <v>123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 t="s">
        <v>121</v>
      </c>
      <c r="P58" s="54" t="s">
        <v>22</v>
      </c>
      <c r="Q58" s="53" t="s">
        <v>129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54" t="s">
        <v>121</v>
      </c>
      <c r="I59" s="5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 t="s">
        <v>121</v>
      </c>
      <c r="P59" s="54" t="s">
        <v>22</v>
      </c>
      <c r="Q59" s="5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>
      <c r="A60" s="16"/>
      <c r="B60" t="s">
        <v>65</v>
      </c>
      <c r="C60" s="46" t="s">
        <v>126</v>
      </c>
      <c r="D60" s="46" t="s">
        <v>129</v>
      </c>
      <c r="E60" s="53" t="s">
        <v>121</v>
      </c>
      <c r="F60" s="54" t="s">
        <v>22</v>
      </c>
      <c r="G60" s="53" t="s">
        <v>121</v>
      </c>
      <c r="H60" s="54" t="s">
        <v>121</v>
      </c>
      <c r="I60" s="53" t="s">
        <v>121</v>
      </c>
      <c r="J60" s="54" t="s">
        <v>22</v>
      </c>
      <c r="K60" s="53" t="s">
        <v>121</v>
      </c>
      <c r="L60" s="54" t="s">
        <v>22</v>
      </c>
      <c r="M60" s="53" t="s">
        <v>22</v>
      </c>
      <c r="N60" s="54" t="s">
        <v>22</v>
      </c>
      <c r="O60" s="53" t="s">
        <v>125</v>
      </c>
      <c r="P60" s="54" t="s">
        <v>22</v>
      </c>
      <c r="Q60" s="5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 t="s">
        <v>121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 t="s">
        <v>121</v>
      </c>
      <c r="P62" s="54" t="s">
        <v>22</v>
      </c>
      <c r="Q62" s="5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>
      <c r="A63" s="16"/>
      <c r="B63" t="s">
        <v>68</v>
      </c>
      <c r="C63" s="46" t="s">
        <v>140</v>
      </c>
      <c r="D63" s="42" t="s">
        <v>22</v>
      </c>
      <c r="E63" s="53" t="s">
        <v>121</v>
      </c>
      <c r="F63" s="54" t="s">
        <v>22</v>
      </c>
      <c r="G63" s="53" t="s">
        <v>22</v>
      </c>
      <c r="H63" s="54" t="s">
        <v>22</v>
      </c>
      <c r="I63" s="5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 t="s">
        <v>125</v>
      </c>
      <c r="P63" s="54" t="s">
        <v>22</v>
      </c>
      <c r="Q63" s="5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>
      <c r="A64" s="16"/>
      <c r="B64" t="s">
        <v>69</v>
      </c>
      <c r="C64" s="46" t="s">
        <v>123</v>
      </c>
      <c r="D64" s="42" t="s">
        <v>22</v>
      </c>
      <c r="E64" s="53" t="s">
        <v>121</v>
      </c>
      <c r="F64" s="54" t="s">
        <v>22</v>
      </c>
      <c r="G64" s="53" t="s">
        <v>22</v>
      </c>
      <c r="H64" s="54" t="s">
        <v>22</v>
      </c>
      <c r="I64" s="5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 t="s">
        <v>121</v>
      </c>
      <c r="P64" s="54" t="s">
        <v>22</v>
      </c>
      <c r="Q64" s="5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>
      <c r="A65" s="16"/>
      <c r="B65" t="s">
        <v>70</v>
      </c>
      <c r="C65" s="46" t="s">
        <v>124</v>
      </c>
      <c r="D65" s="46" t="s">
        <v>125</v>
      </c>
      <c r="E65" s="53" t="s">
        <v>129</v>
      </c>
      <c r="F65" s="54" t="s">
        <v>22</v>
      </c>
      <c r="G65" s="53" t="s">
        <v>121</v>
      </c>
      <c r="H65" s="54" t="s">
        <v>121</v>
      </c>
      <c r="I65" s="53" t="s">
        <v>121</v>
      </c>
      <c r="J65" s="54" t="s">
        <v>22</v>
      </c>
      <c r="K65" s="53" t="s">
        <v>121</v>
      </c>
      <c r="L65" s="54" t="s">
        <v>22</v>
      </c>
      <c r="M65" s="53" t="s">
        <v>22</v>
      </c>
      <c r="N65" s="54" t="s">
        <v>121</v>
      </c>
      <c r="O65" s="53" t="s">
        <v>129</v>
      </c>
      <c r="P65" s="54" t="s">
        <v>22</v>
      </c>
      <c r="Q65" s="5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 t="s">
        <v>121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 t="s">
        <v>121</v>
      </c>
      <c r="P66" s="54" t="s">
        <v>22</v>
      </c>
      <c r="Q66" s="5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>
      <c r="A67" s="18"/>
      <c r="B67" t="s">
        <v>72</v>
      </c>
      <c r="C67" s="46" t="s">
        <v>140</v>
      </c>
      <c r="D67" s="46" t="s">
        <v>121</v>
      </c>
      <c r="E67" s="53" t="s">
        <v>121</v>
      </c>
      <c r="F67" s="54" t="s">
        <v>22</v>
      </c>
      <c r="G67" s="53" t="s">
        <v>121</v>
      </c>
      <c r="H67" s="54" t="s">
        <v>121</v>
      </c>
      <c r="I67" s="53" t="s">
        <v>121</v>
      </c>
      <c r="J67" s="54" t="s">
        <v>22</v>
      </c>
      <c r="K67" s="53" t="s">
        <v>121</v>
      </c>
      <c r="L67" s="54" t="s">
        <v>22</v>
      </c>
      <c r="M67" s="53" t="s">
        <v>22</v>
      </c>
      <c r="N67" s="54" t="s">
        <v>22</v>
      </c>
      <c r="O67" s="53" t="s">
        <v>129</v>
      </c>
      <c r="P67" s="54" t="s">
        <v>22</v>
      </c>
      <c r="Q67" s="5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>
      <c r="A68" s="11" t="s">
        <v>104</v>
      </c>
      <c r="B68" s="15"/>
      <c r="C68" s="45" t="s">
        <v>152</v>
      </c>
      <c r="D68" s="45" t="s">
        <v>133</v>
      </c>
      <c r="E68" s="47" t="s">
        <v>135</v>
      </c>
      <c r="F68" s="48" t="s">
        <v>22</v>
      </c>
      <c r="G68" s="47" t="s">
        <v>136</v>
      </c>
      <c r="H68" s="48" t="s">
        <v>136</v>
      </c>
      <c r="I68" s="47" t="s">
        <v>142</v>
      </c>
      <c r="J68" s="48" t="s">
        <v>22</v>
      </c>
      <c r="K68" s="47" t="s">
        <v>124</v>
      </c>
      <c r="L68" s="48" t="s">
        <v>22</v>
      </c>
      <c r="M68" s="47" t="s">
        <v>22</v>
      </c>
      <c r="N68" s="48" t="s">
        <v>129</v>
      </c>
      <c r="O68" s="47" t="s">
        <v>132</v>
      </c>
      <c r="P68" s="48" t="s">
        <v>22</v>
      </c>
      <c r="Q68" s="47" t="s">
        <v>153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 t="s">
        <v>121</v>
      </c>
      <c r="AI68" s="47" t="s">
        <v>22</v>
      </c>
      <c r="AJ68" s="48" t="s">
        <v>123</v>
      </c>
      <c r="AK68" s="47" t="s">
        <v>22</v>
      </c>
      <c r="AL68" s="48" t="s">
        <v>22</v>
      </c>
      <c r="AM68" s="47" t="s">
        <v>22</v>
      </c>
      <c r="AN68" s="48" t="s">
        <v>123</v>
      </c>
      <c r="AO68" s="47" t="s">
        <v>22</v>
      </c>
      <c r="AP68" s="48" t="s">
        <v>22</v>
      </c>
      <c r="AQ68" s="47" t="s">
        <v>22</v>
      </c>
      <c r="AR68" s="48" t="s">
        <v>121</v>
      </c>
      <c r="AS68" s="47" t="s">
        <v>22</v>
      </c>
      <c r="AT68" s="48" t="s">
        <v>125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>
      <c r="A69" s="16"/>
      <c r="B69" t="s">
        <v>73</v>
      </c>
      <c r="C69" s="46" t="s">
        <v>140</v>
      </c>
      <c r="D69" s="46" t="s">
        <v>125</v>
      </c>
      <c r="E69" s="53" t="s">
        <v>121</v>
      </c>
      <c r="F69" s="54" t="s">
        <v>22</v>
      </c>
      <c r="G69" s="53" t="s">
        <v>121</v>
      </c>
      <c r="H69" s="54" t="s">
        <v>121</v>
      </c>
      <c r="I69" s="53" t="s">
        <v>121</v>
      </c>
      <c r="J69" s="54" t="s">
        <v>22</v>
      </c>
      <c r="K69" s="53" t="s">
        <v>121</v>
      </c>
      <c r="L69" s="54" t="s">
        <v>22</v>
      </c>
      <c r="M69" s="53" t="s">
        <v>22</v>
      </c>
      <c r="N69" s="54" t="s">
        <v>22</v>
      </c>
      <c r="O69" s="53" t="s">
        <v>129</v>
      </c>
      <c r="P69" s="54" t="s">
        <v>22</v>
      </c>
      <c r="Q69" s="5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 t="s">
        <v>121</v>
      </c>
      <c r="AK69" s="53" t="s">
        <v>22</v>
      </c>
      <c r="AL69" s="54" t="s">
        <v>22</v>
      </c>
      <c r="AM69" s="53" t="s">
        <v>22</v>
      </c>
      <c r="AN69" s="54" t="s">
        <v>121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>
      <c r="A70" s="16"/>
      <c r="B70" t="s">
        <v>74</v>
      </c>
      <c r="C70" s="46" t="s">
        <v>140</v>
      </c>
      <c r="D70" s="46" t="s">
        <v>129</v>
      </c>
      <c r="E70" s="53" t="s">
        <v>121</v>
      </c>
      <c r="F70" s="54" t="s">
        <v>22</v>
      </c>
      <c r="G70" s="53" t="s">
        <v>121</v>
      </c>
      <c r="H70" s="54" t="s">
        <v>121</v>
      </c>
      <c r="I70" s="53" t="s">
        <v>121</v>
      </c>
      <c r="J70" s="54" t="s">
        <v>22</v>
      </c>
      <c r="K70" s="53" t="s">
        <v>121</v>
      </c>
      <c r="L70" s="54" t="s">
        <v>22</v>
      </c>
      <c r="M70" s="53" t="s">
        <v>22</v>
      </c>
      <c r="N70" s="54" t="s">
        <v>22</v>
      </c>
      <c r="O70" s="53" t="s">
        <v>129</v>
      </c>
      <c r="P70" s="54" t="s">
        <v>22</v>
      </c>
      <c r="Q70" s="5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 t="s">
        <v>121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>
      <c r="A71" s="16"/>
      <c r="B71" t="s">
        <v>75</v>
      </c>
      <c r="C71" s="46" t="s">
        <v>136</v>
      </c>
      <c r="D71" s="46" t="s">
        <v>121</v>
      </c>
      <c r="E71" s="53" t="s">
        <v>121</v>
      </c>
      <c r="F71" s="54" t="s">
        <v>22</v>
      </c>
      <c r="G71" s="53" t="s">
        <v>121</v>
      </c>
      <c r="H71" s="54" t="s">
        <v>121</v>
      </c>
      <c r="I71" s="53" t="s">
        <v>121</v>
      </c>
      <c r="J71" s="54" t="s">
        <v>22</v>
      </c>
      <c r="K71" s="53" t="s">
        <v>121</v>
      </c>
      <c r="L71" s="54" t="s">
        <v>22</v>
      </c>
      <c r="M71" s="53" t="s">
        <v>22</v>
      </c>
      <c r="N71" s="54" t="s">
        <v>22</v>
      </c>
      <c r="O71" s="53" t="s">
        <v>121</v>
      </c>
      <c r="P71" s="54" t="s">
        <v>22</v>
      </c>
      <c r="Q71" s="53" t="s">
        <v>129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 t="s">
        <v>121</v>
      </c>
      <c r="P72" s="54" t="s">
        <v>22</v>
      </c>
      <c r="Q72" s="5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>
      <c r="A74" s="16"/>
      <c r="B74" t="s">
        <v>78</v>
      </c>
      <c r="C74" s="46" t="s">
        <v>134</v>
      </c>
      <c r="D74" s="46" t="s">
        <v>143</v>
      </c>
      <c r="E74" s="53" t="s">
        <v>125</v>
      </c>
      <c r="F74" s="54" t="s">
        <v>22</v>
      </c>
      <c r="G74" s="53" t="s">
        <v>121</v>
      </c>
      <c r="H74" s="54" t="s">
        <v>121</v>
      </c>
      <c r="I74" s="53" t="s">
        <v>129</v>
      </c>
      <c r="J74" s="54" t="s">
        <v>22</v>
      </c>
      <c r="K74" s="53" t="s">
        <v>121</v>
      </c>
      <c r="L74" s="54" t="s">
        <v>22</v>
      </c>
      <c r="M74" s="53" t="s">
        <v>22</v>
      </c>
      <c r="N74" s="54" t="s">
        <v>121</v>
      </c>
      <c r="O74" s="53" t="s">
        <v>123</v>
      </c>
      <c r="P74" s="54" t="s">
        <v>22</v>
      </c>
      <c r="Q74" s="5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 t="s">
        <v>121</v>
      </c>
      <c r="AK74" s="53" t="s">
        <v>22</v>
      </c>
      <c r="AL74" s="54" t="s">
        <v>22</v>
      </c>
      <c r="AM74" s="53" t="s">
        <v>22</v>
      </c>
      <c r="AN74" s="54" t="s">
        <v>121</v>
      </c>
      <c r="AO74" s="53" t="s">
        <v>22</v>
      </c>
      <c r="AP74" s="54" t="s">
        <v>22</v>
      </c>
      <c r="AQ74" s="53" t="s">
        <v>22</v>
      </c>
      <c r="AR74" s="54" t="s">
        <v>121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>
      <c r="A75" s="16"/>
      <c r="B75" t="s">
        <v>79</v>
      </c>
      <c r="C75" s="46" t="s">
        <v>133</v>
      </c>
      <c r="D75" s="46" t="s">
        <v>149</v>
      </c>
      <c r="E75" s="53" t="s">
        <v>125</v>
      </c>
      <c r="F75" s="54" t="s">
        <v>22</v>
      </c>
      <c r="G75" s="53" t="s">
        <v>129</v>
      </c>
      <c r="H75" s="54" t="s">
        <v>129</v>
      </c>
      <c r="I75" s="53" t="s">
        <v>125</v>
      </c>
      <c r="J75" s="54" t="s">
        <v>22</v>
      </c>
      <c r="K75" s="53" t="s">
        <v>129</v>
      </c>
      <c r="L75" s="54" t="s">
        <v>22</v>
      </c>
      <c r="M75" s="53" t="s">
        <v>22</v>
      </c>
      <c r="N75" s="54" t="s">
        <v>121</v>
      </c>
      <c r="O75" s="53" t="s">
        <v>138</v>
      </c>
      <c r="P75" s="54" t="s">
        <v>22</v>
      </c>
      <c r="Q75" s="5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 t="s">
        <v>121</v>
      </c>
      <c r="AI75" s="53" t="s">
        <v>22</v>
      </c>
      <c r="AJ75" s="54" t="s">
        <v>129</v>
      </c>
      <c r="AK75" s="53" t="s">
        <v>22</v>
      </c>
      <c r="AL75" s="54" t="s">
        <v>22</v>
      </c>
      <c r="AM75" s="53" t="s">
        <v>22</v>
      </c>
      <c r="AN75" s="54" t="s">
        <v>121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 t="s">
        <v>125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 t="s">
        <v>129</v>
      </c>
      <c r="P76" s="54" t="s">
        <v>22</v>
      </c>
      <c r="Q76" s="5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>
      <c r="A77" s="16"/>
      <c r="B77" t="s">
        <v>81</v>
      </c>
      <c r="C77" s="46" t="s">
        <v>143</v>
      </c>
      <c r="D77" s="42" t="s">
        <v>22</v>
      </c>
      <c r="E77" s="53" t="s">
        <v>121</v>
      </c>
      <c r="F77" s="54" t="s">
        <v>22</v>
      </c>
      <c r="G77" s="53" t="s">
        <v>22</v>
      </c>
      <c r="H77" s="54" t="s">
        <v>22</v>
      </c>
      <c r="I77" s="53" t="s">
        <v>121</v>
      </c>
      <c r="J77" s="54" t="s">
        <v>22</v>
      </c>
      <c r="K77" s="53" t="s">
        <v>121</v>
      </c>
      <c r="L77" s="54" t="s">
        <v>22</v>
      </c>
      <c r="M77" s="53" t="s">
        <v>22</v>
      </c>
      <c r="N77" s="54" t="s">
        <v>22</v>
      </c>
      <c r="O77" s="53" t="s">
        <v>121</v>
      </c>
      <c r="P77" s="54" t="s">
        <v>22</v>
      </c>
      <c r="Q77" s="5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>
      <c r="A78" s="16"/>
      <c r="B78" t="s">
        <v>82</v>
      </c>
      <c r="C78" s="46" t="s">
        <v>143</v>
      </c>
      <c r="D78" s="42" t="s">
        <v>22</v>
      </c>
      <c r="E78" s="53" t="s">
        <v>121</v>
      </c>
      <c r="F78" s="54" t="s">
        <v>22</v>
      </c>
      <c r="G78" s="53" t="s">
        <v>22</v>
      </c>
      <c r="H78" s="54" t="s">
        <v>22</v>
      </c>
      <c r="I78" s="53" t="s">
        <v>121</v>
      </c>
      <c r="J78" s="54" t="s">
        <v>22</v>
      </c>
      <c r="K78" s="53" t="s">
        <v>121</v>
      </c>
      <c r="L78" s="54" t="s">
        <v>22</v>
      </c>
      <c r="M78" s="53" t="s">
        <v>22</v>
      </c>
      <c r="N78" s="54" t="s">
        <v>22</v>
      </c>
      <c r="O78" s="53" t="s">
        <v>121</v>
      </c>
      <c r="P78" s="54" t="s">
        <v>22</v>
      </c>
      <c r="Q78" s="5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 t="s">
        <v>121</v>
      </c>
      <c r="P79" s="54" t="s">
        <v>22</v>
      </c>
      <c r="Q79" s="5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>
      <c r="A80" s="16"/>
      <c r="B80" t="s">
        <v>84</v>
      </c>
      <c r="C80" s="46" t="s">
        <v>123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 t="s">
        <v>121</v>
      </c>
      <c r="P80" s="54" t="s">
        <v>22</v>
      </c>
      <c r="Q80" s="53" t="s">
        <v>129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>
      <c r="A81" s="18"/>
      <c r="B81" t="s">
        <v>85</v>
      </c>
      <c r="C81" s="46" t="s">
        <v>136</v>
      </c>
      <c r="D81" s="46" t="s">
        <v>121</v>
      </c>
      <c r="E81" s="53" t="s">
        <v>121</v>
      </c>
      <c r="F81" s="54" t="s">
        <v>22</v>
      </c>
      <c r="G81" s="53" t="s">
        <v>121</v>
      </c>
      <c r="H81" s="54" t="s">
        <v>121</v>
      </c>
      <c r="I81" s="53" t="s">
        <v>121</v>
      </c>
      <c r="J81" s="54" t="s">
        <v>22</v>
      </c>
      <c r="K81" s="53" t="s">
        <v>121</v>
      </c>
      <c r="L81" s="54" t="s">
        <v>22</v>
      </c>
      <c r="M81" s="53" t="s">
        <v>22</v>
      </c>
      <c r="N81" s="54" t="s">
        <v>22</v>
      </c>
      <c r="O81" s="53" t="s">
        <v>121</v>
      </c>
      <c r="P81" s="54" t="s">
        <v>22</v>
      </c>
      <c r="Q81" s="53" t="s">
        <v>129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>
      <c r="A82" s="11" t="s">
        <v>105</v>
      </c>
      <c r="B82" s="15"/>
      <c r="C82" s="45" t="s">
        <v>154</v>
      </c>
      <c r="D82" s="45" t="s">
        <v>127</v>
      </c>
      <c r="E82" s="47" t="s">
        <v>144</v>
      </c>
      <c r="F82" s="48" t="s">
        <v>22</v>
      </c>
      <c r="G82" s="47" t="s">
        <v>124</v>
      </c>
      <c r="H82" s="48" t="s">
        <v>143</v>
      </c>
      <c r="I82" s="47" t="s">
        <v>142</v>
      </c>
      <c r="J82" s="48" t="s">
        <v>22</v>
      </c>
      <c r="K82" s="47" t="s">
        <v>138</v>
      </c>
      <c r="L82" s="48" t="s">
        <v>22</v>
      </c>
      <c r="M82" s="47" t="s">
        <v>22</v>
      </c>
      <c r="N82" s="48" t="s">
        <v>123</v>
      </c>
      <c r="O82" s="47" t="s">
        <v>141</v>
      </c>
      <c r="P82" s="48" t="s">
        <v>22</v>
      </c>
      <c r="Q82" s="47" t="s">
        <v>153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 t="s">
        <v>121</v>
      </c>
      <c r="AF82" s="48" t="s">
        <v>121</v>
      </c>
      <c r="AG82" s="47" t="s">
        <v>22</v>
      </c>
      <c r="AH82" s="48" t="s">
        <v>121</v>
      </c>
      <c r="AI82" s="47" t="s">
        <v>22</v>
      </c>
      <c r="AJ82" s="48" t="s">
        <v>129</v>
      </c>
      <c r="AK82" s="47" t="s">
        <v>22</v>
      </c>
      <c r="AL82" s="48" t="s">
        <v>22</v>
      </c>
      <c r="AM82" s="47" t="s">
        <v>22</v>
      </c>
      <c r="AN82" s="48" t="s">
        <v>123</v>
      </c>
      <c r="AO82" s="47" t="s">
        <v>22</v>
      </c>
      <c r="AP82" s="48" t="s">
        <v>22</v>
      </c>
      <c r="AQ82" s="47" t="s">
        <v>22</v>
      </c>
      <c r="AR82" s="48" t="s">
        <v>121</v>
      </c>
      <c r="AS82" s="47" t="s">
        <v>22</v>
      </c>
      <c r="AT82" s="48" t="s">
        <v>129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>
      <c r="A83" s="16"/>
      <c r="B83" s="20" t="s">
        <v>93</v>
      </c>
      <c r="C83" s="46" t="s">
        <v>155</v>
      </c>
      <c r="D83" s="46" t="s">
        <v>149</v>
      </c>
      <c r="E83" s="53" t="s">
        <v>124</v>
      </c>
      <c r="F83" s="54" t="s">
        <v>22</v>
      </c>
      <c r="G83" s="53" t="s">
        <v>136</v>
      </c>
      <c r="H83" s="54" t="s">
        <v>129</v>
      </c>
      <c r="I83" s="53" t="s">
        <v>136</v>
      </c>
      <c r="J83" s="54" t="s">
        <v>22</v>
      </c>
      <c r="K83" s="53" t="s">
        <v>129</v>
      </c>
      <c r="L83" s="54" t="s">
        <v>22</v>
      </c>
      <c r="M83" s="53" t="s">
        <v>22</v>
      </c>
      <c r="N83" s="54" t="s">
        <v>129</v>
      </c>
      <c r="O83" s="53" t="s">
        <v>126</v>
      </c>
      <c r="P83" s="54" t="s">
        <v>22</v>
      </c>
      <c r="Q83" s="5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 t="s">
        <v>121</v>
      </c>
      <c r="AF83" s="54" t="s">
        <v>121</v>
      </c>
      <c r="AG83" s="53" t="s">
        <v>22</v>
      </c>
      <c r="AH83" s="54" t="s">
        <v>121</v>
      </c>
      <c r="AI83" s="53" t="s">
        <v>22</v>
      </c>
      <c r="AJ83" s="54" t="s">
        <v>121</v>
      </c>
      <c r="AK83" s="53" t="s">
        <v>22</v>
      </c>
      <c r="AL83" s="54" t="s">
        <v>22</v>
      </c>
      <c r="AM83" s="53" t="s">
        <v>22</v>
      </c>
      <c r="AN83" s="54" t="s">
        <v>121</v>
      </c>
      <c r="AO83" s="53" t="s">
        <v>22</v>
      </c>
      <c r="AP83" s="54" t="s">
        <v>22</v>
      </c>
      <c r="AQ83" s="53" t="s">
        <v>22</v>
      </c>
      <c r="AR83" s="54" t="s">
        <v>121</v>
      </c>
      <c r="AS83" s="53" t="s">
        <v>22</v>
      </c>
      <c r="AT83" s="54" t="s">
        <v>129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>
      <c r="A85" s="16"/>
      <c r="B85" t="s">
        <v>87</v>
      </c>
      <c r="C85" s="46" t="s">
        <v>125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 t="s">
        <v>129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>
      <c r="A86" s="16"/>
      <c r="B86" t="s">
        <v>88</v>
      </c>
      <c r="C86" s="46" t="s">
        <v>149</v>
      </c>
      <c r="D86" s="46" t="s">
        <v>123</v>
      </c>
      <c r="E86" s="53" t="s">
        <v>121</v>
      </c>
      <c r="F86" s="54" t="s">
        <v>22</v>
      </c>
      <c r="G86" s="53" t="s">
        <v>121</v>
      </c>
      <c r="H86" s="54" t="s">
        <v>121</v>
      </c>
      <c r="I86" s="53" t="s">
        <v>129</v>
      </c>
      <c r="J86" s="54" t="s">
        <v>22</v>
      </c>
      <c r="K86" s="53" t="s">
        <v>121</v>
      </c>
      <c r="L86" s="54" t="s">
        <v>22</v>
      </c>
      <c r="M86" s="53" t="s">
        <v>22</v>
      </c>
      <c r="N86" s="54" t="s">
        <v>121</v>
      </c>
      <c r="O86" s="53" t="s">
        <v>125</v>
      </c>
      <c r="P86" s="54" t="s">
        <v>22</v>
      </c>
      <c r="Q86" s="5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 t="s">
        <v>121</v>
      </c>
      <c r="AK86" s="53" t="s">
        <v>22</v>
      </c>
      <c r="AL86" s="54" t="s">
        <v>22</v>
      </c>
      <c r="AM86" s="53" t="s">
        <v>22</v>
      </c>
      <c r="AN86" s="54" t="s">
        <v>121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>
      <c r="A87" s="16"/>
      <c r="B87" t="s">
        <v>89</v>
      </c>
      <c r="C87" s="46" t="s">
        <v>138</v>
      </c>
      <c r="D87" s="42" t="s">
        <v>121</v>
      </c>
      <c r="E87" s="53" t="s">
        <v>121</v>
      </c>
      <c r="F87" s="54" t="s">
        <v>22</v>
      </c>
      <c r="G87" s="53" t="s">
        <v>22</v>
      </c>
      <c r="H87" s="54" t="s">
        <v>22</v>
      </c>
      <c r="I87" s="53" t="s">
        <v>121</v>
      </c>
      <c r="J87" s="54" t="s">
        <v>22</v>
      </c>
      <c r="K87" s="53" t="s">
        <v>121</v>
      </c>
      <c r="L87" s="54" t="s">
        <v>22</v>
      </c>
      <c r="M87" s="53" t="s">
        <v>22</v>
      </c>
      <c r="N87" s="54" t="s">
        <v>22</v>
      </c>
      <c r="O87" s="53" t="s">
        <v>121</v>
      </c>
      <c r="P87" s="54" t="s">
        <v>22</v>
      </c>
      <c r="Q87" s="53" t="s">
        <v>129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121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>
      <c r="A89" s="16"/>
      <c r="B89" t="s">
        <v>91</v>
      </c>
      <c r="C89" s="46" t="s">
        <v>126</v>
      </c>
      <c r="D89" s="46" t="s">
        <v>125</v>
      </c>
      <c r="E89" s="53" t="s">
        <v>121</v>
      </c>
      <c r="F89" s="54" t="s">
        <v>22</v>
      </c>
      <c r="G89" s="53" t="s">
        <v>121</v>
      </c>
      <c r="H89" s="54" t="s">
        <v>121</v>
      </c>
      <c r="I89" s="53" t="s">
        <v>121</v>
      </c>
      <c r="J89" s="54" t="s">
        <v>22</v>
      </c>
      <c r="K89" s="53" t="s">
        <v>121</v>
      </c>
      <c r="L89" s="54" t="s">
        <v>22</v>
      </c>
      <c r="M89" s="53" t="s">
        <v>22</v>
      </c>
      <c r="N89" s="54" t="s">
        <v>121</v>
      </c>
      <c r="O89" s="53" t="s">
        <v>125</v>
      </c>
      <c r="P89" s="54" t="s">
        <v>22</v>
      </c>
      <c r="Q89" s="5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 t="s">
        <v>121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>
      <c r="A90" s="18"/>
      <c r="B90" s="21" t="s">
        <v>92</v>
      </c>
      <c r="C90" s="46" t="s">
        <v>140</v>
      </c>
      <c r="D90" s="46" t="s">
        <v>121</v>
      </c>
      <c r="E90" s="61" t="s">
        <v>121</v>
      </c>
      <c r="F90" s="62" t="s">
        <v>22</v>
      </c>
      <c r="G90" s="61" t="s">
        <v>22</v>
      </c>
      <c r="H90" s="62" t="s">
        <v>121</v>
      </c>
      <c r="I90" s="61" t="s">
        <v>129</v>
      </c>
      <c r="J90" s="62" t="s">
        <v>22</v>
      </c>
      <c r="K90" s="61" t="s">
        <v>121</v>
      </c>
      <c r="L90" s="62" t="s">
        <v>22</v>
      </c>
      <c r="M90" s="61" t="s">
        <v>22</v>
      </c>
      <c r="N90" s="62" t="s">
        <v>22</v>
      </c>
      <c r="O90" s="61" t="s">
        <v>121</v>
      </c>
      <c r="P90" s="62" t="s">
        <v>22</v>
      </c>
      <c r="Q90" s="61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>
      <c r="D91" s="44"/>
      <c r="F91" s="44"/>
      <c r="Y91" s="2"/>
      <c r="Z91" s="2"/>
    </row>
    <row r="92" spans="1:54" ht="12.75" customHeight="1">
      <c r="Y92" s="2"/>
      <c r="Z92" s="2"/>
    </row>
    <row r="94" spans="1:54" ht="12.75" customHeight="1">
      <c r="D94" s="24"/>
    </row>
    <row r="95" spans="1:54" ht="12.75" customHeight="1">
      <c r="C95" s="24"/>
    </row>
    <row r="96" spans="1:54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6">
    <mergeCell ref="U6:V6"/>
    <mergeCell ref="W6:X6"/>
    <mergeCell ref="Y6:Z6"/>
    <mergeCell ref="AA6:AB6"/>
    <mergeCell ref="E6:F6"/>
    <mergeCell ref="G6:H6"/>
    <mergeCell ref="I6:J6"/>
    <mergeCell ref="K6:L6"/>
    <mergeCell ref="M6:N6"/>
    <mergeCell ref="O6:P6"/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AG6:AH6"/>
    <mergeCell ref="AI6:AJ6"/>
    <mergeCell ref="AK6:AL6"/>
    <mergeCell ref="AM6:AN6"/>
    <mergeCell ref="Q6:R6"/>
    <mergeCell ref="S6:T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7A7A-5E95-4F90-A4E4-FEA3CD3F015F}">
  <dimension ref="A1:BB102"/>
  <sheetViews>
    <sheetView topLeftCell="B1" zoomScale="80" zoomScaleNormal="80" workbookViewId="0">
      <selection activeCell="M69" sqref="M69"/>
    </sheetView>
  </sheetViews>
  <sheetFormatPr defaultColWidth="9.42578125" defaultRowHeight="12.75" customHeight="1"/>
  <cols>
    <col min="1" max="1" width="5.42578125" style="2" customWidth="1"/>
    <col min="2" max="2" width="37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4" width="5.5703125" style="2" customWidth="1"/>
    <col min="55" max="16384" width="9.42578125" style="2"/>
  </cols>
  <sheetData>
    <row r="1" spans="1:54" ht="12.6" customHeight="1">
      <c r="A1" s="1" t="s">
        <v>94</v>
      </c>
      <c r="C1" s="22"/>
    </row>
    <row r="2" spans="1:54" ht="12.6" customHeight="1">
      <c r="A2" s="1"/>
      <c r="C2" s="24"/>
      <c r="D2" s="24"/>
    </row>
    <row r="3" spans="1:54" ht="21.6" customHeight="1">
      <c r="A3" s="2" t="s">
        <v>95</v>
      </c>
      <c r="D3" s="25"/>
      <c r="E3" s="689" t="s">
        <v>177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/>
    <row r="6" spans="1:54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90" t="s">
        <v>12</v>
      </c>
      <c r="AD6" s="691"/>
      <c r="AE6" s="687" t="s">
        <v>13</v>
      </c>
      <c r="AF6" s="688"/>
      <c r="AG6" s="690" t="s">
        <v>14</v>
      </c>
      <c r="AH6" s="691"/>
      <c r="AI6" s="687" t="s">
        <v>15</v>
      </c>
      <c r="AJ6" s="688"/>
      <c r="AK6" s="687" t="s">
        <v>16</v>
      </c>
      <c r="AL6" s="688"/>
      <c r="AM6" s="690" t="s">
        <v>17</v>
      </c>
      <c r="AN6" s="691"/>
      <c r="AO6" s="687" t="s">
        <v>18</v>
      </c>
      <c r="AP6" s="688"/>
      <c r="AQ6" s="690" t="s">
        <v>19</v>
      </c>
      <c r="AR6" s="691"/>
      <c r="AS6" s="687" t="s">
        <v>20</v>
      </c>
      <c r="AT6" s="688"/>
      <c r="AU6" s="690" t="s">
        <v>107</v>
      </c>
      <c r="AV6" s="693"/>
      <c r="AW6" s="687" t="s">
        <v>108</v>
      </c>
      <c r="AX6" s="688"/>
      <c r="AY6" s="690" t="s">
        <v>109</v>
      </c>
      <c r="AZ6" s="691"/>
      <c r="BA6" s="687" t="s">
        <v>110</v>
      </c>
      <c r="BB6" s="694"/>
    </row>
    <row r="7" spans="1:54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>
      <c r="A10" s="9" t="s">
        <v>97</v>
      </c>
      <c r="B10" s="10"/>
      <c r="C10" s="41" t="s">
        <v>176</v>
      </c>
      <c r="D10" s="41" t="s">
        <v>117</v>
      </c>
      <c r="E10" s="66" t="s">
        <v>175</v>
      </c>
      <c r="F10" s="67" t="s">
        <v>22</v>
      </c>
      <c r="G10" s="68" t="s">
        <v>118</v>
      </c>
      <c r="H10" s="69" t="s">
        <v>119</v>
      </c>
      <c r="I10" s="66" t="s">
        <v>174</v>
      </c>
      <c r="J10" s="67" t="s">
        <v>22</v>
      </c>
      <c r="K10" s="68" t="s">
        <v>120</v>
      </c>
      <c r="L10" s="69" t="s">
        <v>22</v>
      </c>
      <c r="M10" s="66" t="s">
        <v>121</v>
      </c>
      <c r="N10" s="67" t="s">
        <v>122</v>
      </c>
      <c r="O10" s="68" t="s">
        <v>173</v>
      </c>
      <c r="P10" s="69" t="s">
        <v>22</v>
      </c>
      <c r="Q10" s="66" t="s">
        <v>172</v>
      </c>
      <c r="R10" s="67" t="s">
        <v>22</v>
      </c>
      <c r="S10" s="66" t="s">
        <v>121</v>
      </c>
      <c r="T10" s="67" t="s">
        <v>22</v>
      </c>
      <c r="U10" s="68" t="s">
        <v>121</v>
      </c>
      <c r="V10" s="69" t="s">
        <v>22</v>
      </c>
      <c r="W10" s="66" t="s">
        <v>123</v>
      </c>
      <c r="X10" s="67" t="s">
        <v>124</v>
      </c>
      <c r="Y10" s="66" t="s">
        <v>121</v>
      </c>
      <c r="Z10" s="67" t="s">
        <v>22</v>
      </c>
      <c r="AA10" s="68" t="s">
        <v>125</v>
      </c>
      <c r="AB10" s="69" t="s">
        <v>22</v>
      </c>
      <c r="AC10" s="66" t="s">
        <v>121</v>
      </c>
      <c r="AD10" s="67" t="s">
        <v>22</v>
      </c>
      <c r="AE10" s="68" t="s">
        <v>123</v>
      </c>
      <c r="AF10" s="69" t="s">
        <v>123</v>
      </c>
      <c r="AG10" s="66" t="s">
        <v>22</v>
      </c>
      <c r="AH10" s="67" t="s">
        <v>126</v>
      </c>
      <c r="AI10" s="68" t="s">
        <v>22</v>
      </c>
      <c r="AJ10" s="69" t="s">
        <v>127</v>
      </c>
      <c r="AK10" s="68" t="s">
        <v>121</v>
      </c>
      <c r="AL10" s="69" t="s">
        <v>22</v>
      </c>
      <c r="AM10" s="66" t="s">
        <v>121</v>
      </c>
      <c r="AN10" s="67" t="s">
        <v>128</v>
      </c>
      <c r="AO10" s="68" t="s">
        <v>129</v>
      </c>
      <c r="AP10" s="69" t="s">
        <v>22</v>
      </c>
      <c r="AQ10" s="66" t="s">
        <v>121</v>
      </c>
      <c r="AR10" s="67" t="s">
        <v>125</v>
      </c>
      <c r="AS10" s="68" t="s">
        <v>121</v>
      </c>
      <c r="AT10" s="69" t="s">
        <v>130</v>
      </c>
      <c r="AU10" s="66" t="s">
        <v>121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>
      <c r="A11" s="11" t="s">
        <v>98</v>
      </c>
      <c r="B11" s="12"/>
      <c r="C11" s="45" t="s">
        <v>171</v>
      </c>
      <c r="D11" s="45" t="s">
        <v>131</v>
      </c>
      <c r="E11" s="47" t="s">
        <v>132</v>
      </c>
      <c r="F11" s="48" t="s">
        <v>22</v>
      </c>
      <c r="G11" s="47" t="s">
        <v>133</v>
      </c>
      <c r="H11" s="48" t="s">
        <v>124</v>
      </c>
      <c r="I11" s="47" t="s">
        <v>134</v>
      </c>
      <c r="J11" s="48" t="s">
        <v>22</v>
      </c>
      <c r="K11" s="47" t="s">
        <v>135</v>
      </c>
      <c r="L11" s="48" t="s">
        <v>22</v>
      </c>
      <c r="M11" s="47" t="s">
        <v>121</v>
      </c>
      <c r="N11" s="48" t="s">
        <v>136</v>
      </c>
      <c r="O11" s="47" t="s">
        <v>137</v>
      </c>
      <c r="P11" s="48" t="s">
        <v>22</v>
      </c>
      <c r="Q11" s="47" t="s">
        <v>128</v>
      </c>
      <c r="R11" s="48" t="s">
        <v>22</v>
      </c>
      <c r="S11" s="47" t="s">
        <v>121</v>
      </c>
      <c r="T11" s="48" t="s">
        <v>22</v>
      </c>
      <c r="U11" s="47" t="s">
        <v>121</v>
      </c>
      <c r="V11" s="48" t="s">
        <v>22</v>
      </c>
      <c r="W11" s="47" t="s">
        <v>129</v>
      </c>
      <c r="X11" s="48" t="s">
        <v>22</v>
      </c>
      <c r="Y11" s="47" t="s">
        <v>121</v>
      </c>
      <c r="Z11" s="48" t="s">
        <v>22</v>
      </c>
      <c r="AA11" s="47" t="s">
        <v>121</v>
      </c>
      <c r="AB11" s="48" t="s">
        <v>22</v>
      </c>
      <c r="AC11" s="47" t="s">
        <v>121</v>
      </c>
      <c r="AD11" s="48" t="s">
        <v>22</v>
      </c>
      <c r="AE11" s="47" t="s">
        <v>121</v>
      </c>
      <c r="AF11" s="48" t="s">
        <v>121</v>
      </c>
      <c r="AG11" s="47" t="s">
        <v>22</v>
      </c>
      <c r="AH11" s="48" t="s">
        <v>121</v>
      </c>
      <c r="AI11" s="47" t="s">
        <v>22</v>
      </c>
      <c r="AJ11" s="48" t="s">
        <v>123</v>
      </c>
      <c r="AK11" s="47" t="s">
        <v>121</v>
      </c>
      <c r="AL11" s="48" t="s">
        <v>22</v>
      </c>
      <c r="AM11" s="47" t="s">
        <v>121</v>
      </c>
      <c r="AN11" s="48" t="s">
        <v>129</v>
      </c>
      <c r="AO11" s="47" t="s">
        <v>121</v>
      </c>
      <c r="AP11" s="48" t="s">
        <v>22</v>
      </c>
      <c r="AQ11" s="47" t="s">
        <v>121</v>
      </c>
      <c r="AR11" s="48" t="s">
        <v>121</v>
      </c>
      <c r="AS11" s="47" t="s">
        <v>121</v>
      </c>
      <c r="AT11" s="48" t="s">
        <v>123</v>
      </c>
      <c r="AU11" s="47" t="s">
        <v>121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>
      <c r="A12" s="13"/>
      <c r="B12" t="s">
        <v>25</v>
      </c>
      <c r="C12" s="46" t="s">
        <v>170</v>
      </c>
      <c r="D12" s="46" t="s">
        <v>132</v>
      </c>
      <c r="E12" s="51" t="s">
        <v>139</v>
      </c>
      <c r="F12" s="52" t="s">
        <v>22</v>
      </c>
      <c r="G12" s="51" t="s">
        <v>127</v>
      </c>
      <c r="H12" s="52" t="s">
        <v>138</v>
      </c>
      <c r="I12" s="51" t="s">
        <v>135</v>
      </c>
      <c r="J12" s="52" t="s">
        <v>22</v>
      </c>
      <c r="K12" s="53" t="s">
        <v>124</v>
      </c>
      <c r="L12" s="54" t="s">
        <v>22</v>
      </c>
      <c r="M12" s="53" t="s">
        <v>121</v>
      </c>
      <c r="N12" s="54" t="s">
        <v>138</v>
      </c>
      <c r="O12" s="53" t="s">
        <v>133</v>
      </c>
      <c r="P12" s="54" t="s">
        <v>22</v>
      </c>
      <c r="Q12" s="53" t="s">
        <v>127</v>
      </c>
      <c r="R12" s="54" t="s">
        <v>22</v>
      </c>
      <c r="S12" s="53" t="s">
        <v>121</v>
      </c>
      <c r="T12" s="54" t="s">
        <v>22</v>
      </c>
      <c r="U12" s="53" t="s">
        <v>121</v>
      </c>
      <c r="V12" s="54" t="s">
        <v>22</v>
      </c>
      <c r="W12" s="53" t="s">
        <v>129</v>
      </c>
      <c r="X12" s="54" t="s">
        <v>22</v>
      </c>
      <c r="Y12" s="53" t="s">
        <v>121</v>
      </c>
      <c r="Z12" s="54" t="s">
        <v>22</v>
      </c>
      <c r="AA12" s="53" t="s">
        <v>121</v>
      </c>
      <c r="AB12" s="54" t="s">
        <v>22</v>
      </c>
      <c r="AC12" s="53" t="s">
        <v>121</v>
      </c>
      <c r="AD12" s="54" t="s">
        <v>22</v>
      </c>
      <c r="AE12" s="53" t="s">
        <v>121</v>
      </c>
      <c r="AF12" s="54" t="s">
        <v>121</v>
      </c>
      <c r="AG12" s="53" t="s">
        <v>22</v>
      </c>
      <c r="AH12" s="54" t="s">
        <v>121</v>
      </c>
      <c r="AI12" s="53" t="s">
        <v>22</v>
      </c>
      <c r="AJ12" s="54" t="s">
        <v>125</v>
      </c>
      <c r="AK12" s="53" t="s">
        <v>121</v>
      </c>
      <c r="AL12" s="54" t="s">
        <v>22</v>
      </c>
      <c r="AM12" s="53" t="s">
        <v>121</v>
      </c>
      <c r="AN12" s="54" t="s">
        <v>129</v>
      </c>
      <c r="AO12" s="53" t="s">
        <v>121</v>
      </c>
      <c r="AP12" s="54" t="s">
        <v>22</v>
      </c>
      <c r="AQ12" s="53" t="s">
        <v>121</v>
      </c>
      <c r="AR12" s="54" t="s">
        <v>121</v>
      </c>
      <c r="AS12" s="53" t="s">
        <v>121</v>
      </c>
      <c r="AT12" s="54" t="s">
        <v>123</v>
      </c>
      <c r="AU12" s="55" t="s">
        <v>121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>
      <c r="A13" s="13"/>
      <c r="B13" s="2" t="s">
        <v>21</v>
      </c>
      <c r="C13" s="46" t="s">
        <v>136</v>
      </c>
      <c r="D13" s="46" t="s">
        <v>129</v>
      </c>
      <c r="E13" s="51" t="s">
        <v>121</v>
      </c>
      <c r="F13" s="52" t="s">
        <v>22</v>
      </c>
      <c r="G13" s="51" t="s">
        <v>121</v>
      </c>
      <c r="H13" s="52" t="s">
        <v>121</v>
      </c>
      <c r="I13" s="51" t="s">
        <v>121</v>
      </c>
      <c r="J13" s="52" t="s">
        <v>22</v>
      </c>
      <c r="K13" s="53" t="s">
        <v>121</v>
      </c>
      <c r="L13" s="54" t="s">
        <v>22</v>
      </c>
      <c r="M13" s="53" t="s">
        <v>22</v>
      </c>
      <c r="N13" s="54" t="s">
        <v>121</v>
      </c>
      <c r="O13" s="53" t="s">
        <v>121</v>
      </c>
      <c r="P13" s="54" t="s">
        <v>22</v>
      </c>
      <c r="Q13" s="5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>
      <c r="A14" s="13"/>
      <c r="B14" t="s">
        <v>23</v>
      </c>
      <c r="C14" s="46" t="s">
        <v>136</v>
      </c>
      <c r="D14" s="46" t="s">
        <v>121</v>
      </c>
      <c r="E14" s="51" t="s">
        <v>121</v>
      </c>
      <c r="F14" s="52" t="s">
        <v>22</v>
      </c>
      <c r="G14" s="51" t="s">
        <v>121</v>
      </c>
      <c r="H14" s="52" t="s">
        <v>121</v>
      </c>
      <c r="I14" s="51" t="s">
        <v>121</v>
      </c>
      <c r="J14" s="52" t="s">
        <v>22</v>
      </c>
      <c r="K14" s="53" t="s">
        <v>121</v>
      </c>
      <c r="L14" s="54" t="s">
        <v>22</v>
      </c>
      <c r="M14" s="53" t="s">
        <v>22</v>
      </c>
      <c r="N14" s="54" t="s">
        <v>22</v>
      </c>
      <c r="O14" s="53" t="s">
        <v>121</v>
      </c>
      <c r="P14" s="54" t="s">
        <v>22</v>
      </c>
      <c r="Q14" s="5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>
      <c r="A15" s="14"/>
      <c r="B15" t="s">
        <v>24</v>
      </c>
      <c r="C15" s="46" t="s">
        <v>138</v>
      </c>
      <c r="D15" s="46" t="s">
        <v>129</v>
      </c>
      <c r="E15" s="51" t="s">
        <v>121</v>
      </c>
      <c r="F15" s="52" t="s">
        <v>22</v>
      </c>
      <c r="G15" s="51" t="s">
        <v>121</v>
      </c>
      <c r="H15" s="52" t="s">
        <v>121</v>
      </c>
      <c r="I15" s="51" t="s">
        <v>121</v>
      </c>
      <c r="J15" s="52" t="s">
        <v>22</v>
      </c>
      <c r="K15" s="53" t="s">
        <v>121</v>
      </c>
      <c r="L15" s="54" t="s">
        <v>22</v>
      </c>
      <c r="M15" s="53" t="s">
        <v>22</v>
      </c>
      <c r="N15" s="54" t="s">
        <v>22</v>
      </c>
      <c r="O15" s="53" t="s">
        <v>121</v>
      </c>
      <c r="P15" s="54" t="s">
        <v>22</v>
      </c>
      <c r="Q15" s="5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 t="s">
        <v>121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>
      <c r="A16" s="11" t="s">
        <v>99</v>
      </c>
      <c r="B16" s="15"/>
      <c r="C16" s="45" t="s">
        <v>169</v>
      </c>
      <c r="D16" s="45" t="s">
        <v>139</v>
      </c>
      <c r="E16" s="47" t="s">
        <v>130</v>
      </c>
      <c r="F16" s="48" t="s">
        <v>22</v>
      </c>
      <c r="G16" s="47" t="s">
        <v>126</v>
      </c>
      <c r="H16" s="48" t="s">
        <v>140</v>
      </c>
      <c r="I16" s="47" t="s">
        <v>135</v>
      </c>
      <c r="J16" s="48" t="s">
        <v>22</v>
      </c>
      <c r="K16" s="47" t="s">
        <v>140</v>
      </c>
      <c r="L16" s="48" t="s">
        <v>22</v>
      </c>
      <c r="M16" s="47" t="s">
        <v>22</v>
      </c>
      <c r="N16" s="48" t="s">
        <v>136</v>
      </c>
      <c r="O16" s="47" t="s">
        <v>141</v>
      </c>
      <c r="P16" s="48" t="s">
        <v>22</v>
      </c>
      <c r="Q16" s="47" t="s">
        <v>141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 t="s">
        <v>121</v>
      </c>
      <c r="AI16" s="47" t="s">
        <v>22</v>
      </c>
      <c r="AJ16" s="48" t="s">
        <v>121</v>
      </c>
      <c r="AK16" s="47" t="s">
        <v>22</v>
      </c>
      <c r="AL16" s="48" t="s">
        <v>22</v>
      </c>
      <c r="AM16" s="47" t="s">
        <v>22</v>
      </c>
      <c r="AN16" s="48" t="s">
        <v>129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>
      <c r="A17" s="16"/>
      <c r="B17" t="s">
        <v>26</v>
      </c>
      <c r="C17" s="46" t="s">
        <v>142</v>
      </c>
      <c r="D17" s="46" t="s">
        <v>125</v>
      </c>
      <c r="E17" s="53" t="s">
        <v>125</v>
      </c>
      <c r="F17" s="54" t="s">
        <v>22</v>
      </c>
      <c r="G17" s="53" t="s">
        <v>129</v>
      </c>
      <c r="H17" s="54" t="s">
        <v>121</v>
      </c>
      <c r="I17" s="53" t="s">
        <v>125</v>
      </c>
      <c r="J17" s="54" t="s">
        <v>22</v>
      </c>
      <c r="K17" s="53" t="s">
        <v>121</v>
      </c>
      <c r="L17" s="54" t="s">
        <v>22</v>
      </c>
      <c r="M17" s="53" t="s">
        <v>22</v>
      </c>
      <c r="N17" s="54" t="s">
        <v>121</v>
      </c>
      <c r="O17" s="53" t="s">
        <v>125</v>
      </c>
      <c r="P17" s="54" t="s">
        <v>22</v>
      </c>
      <c r="Q17" s="5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>
      <c r="A18" s="16"/>
      <c r="B18" t="s">
        <v>27</v>
      </c>
      <c r="C18" s="46" t="s">
        <v>135</v>
      </c>
      <c r="D18" s="46" t="s">
        <v>125</v>
      </c>
      <c r="E18" s="53" t="s">
        <v>129</v>
      </c>
      <c r="F18" s="54" t="s">
        <v>22</v>
      </c>
      <c r="G18" s="53" t="s">
        <v>121</v>
      </c>
      <c r="H18" s="54" t="s">
        <v>121</v>
      </c>
      <c r="I18" s="53" t="s">
        <v>129</v>
      </c>
      <c r="J18" s="54" t="s">
        <v>22</v>
      </c>
      <c r="K18" s="53" t="s">
        <v>129</v>
      </c>
      <c r="L18" s="54" t="s">
        <v>22</v>
      </c>
      <c r="M18" s="53" t="s">
        <v>22</v>
      </c>
      <c r="N18" s="54" t="s">
        <v>129</v>
      </c>
      <c r="O18" s="53" t="s">
        <v>125</v>
      </c>
      <c r="P18" s="54" t="s">
        <v>22</v>
      </c>
      <c r="Q18" s="5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>
      <c r="A19" s="16"/>
      <c r="B19" t="s">
        <v>28</v>
      </c>
      <c r="C19" s="46" t="s">
        <v>136</v>
      </c>
      <c r="D19" s="46" t="s">
        <v>121</v>
      </c>
      <c r="E19" s="53" t="s">
        <v>121</v>
      </c>
      <c r="F19" s="54" t="s">
        <v>22</v>
      </c>
      <c r="G19" s="53" t="s">
        <v>121</v>
      </c>
      <c r="H19" s="54" t="s">
        <v>121</v>
      </c>
      <c r="I19" s="53" t="s">
        <v>121</v>
      </c>
      <c r="J19" s="54" t="s">
        <v>22</v>
      </c>
      <c r="K19" s="53" t="s">
        <v>121</v>
      </c>
      <c r="L19" s="54" t="s">
        <v>22</v>
      </c>
      <c r="M19" s="53" t="s">
        <v>22</v>
      </c>
      <c r="N19" s="54" t="s">
        <v>22</v>
      </c>
      <c r="O19" s="53" t="s">
        <v>121</v>
      </c>
      <c r="P19" s="54" t="s">
        <v>22</v>
      </c>
      <c r="Q19" s="53" t="s">
        <v>129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>
      <c r="A20" s="16"/>
      <c r="B20" t="s">
        <v>29</v>
      </c>
      <c r="C20" s="46" t="s">
        <v>140</v>
      </c>
      <c r="D20" s="46" t="s">
        <v>125</v>
      </c>
      <c r="E20" s="53" t="s">
        <v>121</v>
      </c>
      <c r="F20" s="54" t="s">
        <v>22</v>
      </c>
      <c r="G20" s="53" t="s">
        <v>121</v>
      </c>
      <c r="H20" s="54" t="s">
        <v>121</v>
      </c>
      <c r="I20" s="53" t="s">
        <v>121</v>
      </c>
      <c r="J20" s="54" t="s">
        <v>22</v>
      </c>
      <c r="K20" s="53" t="s">
        <v>121</v>
      </c>
      <c r="L20" s="54" t="s">
        <v>22</v>
      </c>
      <c r="M20" s="53" t="s">
        <v>22</v>
      </c>
      <c r="N20" s="54" t="s">
        <v>121</v>
      </c>
      <c r="O20" s="53" t="s">
        <v>121</v>
      </c>
      <c r="P20" s="54" t="s">
        <v>22</v>
      </c>
      <c r="Q20" s="53" t="s">
        <v>125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 t="s">
        <v>121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>
      <c r="A21" s="16"/>
      <c r="B21" t="s">
        <v>30</v>
      </c>
      <c r="C21" s="46" t="s">
        <v>140</v>
      </c>
      <c r="D21" s="46" t="s">
        <v>129</v>
      </c>
      <c r="E21" s="53" t="s">
        <v>121</v>
      </c>
      <c r="F21" s="54" t="s">
        <v>22</v>
      </c>
      <c r="G21" s="53" t="s">
        <v>121</v>
      </c>
      <c r="H21" s="54" t="s">
        <v>121</v>
      </c>
      <c r="I21" s="53" t="s">
        <v>121</v>
      </c>
      <c r="J21" s="54" t="s">
        <v>22</v>
      </c>
      <c r="K21" s="53" t="s">
        <v>121</v>
      </c>
      <c r="L21" s="54" t="s">
        <v>22</v>
      </c>
      <c r="M21" s="53" t="s">
        <v>22</v>
      </c>
      <c r="N21" s="54" t="s">
        <v>121</v>
      </c>
      <c r="O21" s="53" t="s">
        <v>129</v>
      </c>
      <c r="P21" s="54" t="s">
        <v>22</v>
      </c>
      <c r="Q21" s="5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>
      <c r="A22" s="16"/>
      <c r="B22" t="s">
        <v>31</v>
      </c>
      <c r="C22" s="46" t="s">
        <v>140</v>
      </c>
      <c r="D22" s="46" t="s">
        <v>129</v>
      </c>
      <c r="E22" s="53" t="s">
        <v>121</v>
      </c>
      <c r="F22" s="54" t="s">
        <v>22</v>
      </c>
      <c r="G22" s="53" t="s">
        <v>121</v>
      </c>
      <c r="H22" s="54" t="s">
        <v>121</v>
      </c>
      <c r="I22" s="53" t="s">
        <v>121</v>
      </c>
      <c r="J22" s="54" t="s">
        <v>22</v>
      </c>
      <c r="K22" s="53" t="s">
        <v>121</v>
      </c>
      <c r="L22" s="54" t="s">
        <v>22</v>
      </c>
      <c r="M22" s="53" t="s">
        <v>22</v>
      </c>
      <c r="N22" s="54" t="s">
        <v>121</v>
      </c>
      <c r="O22" s="53" t="s">
        <v>129</v>
      </c>
      <c r="P22" s="54" t="s">
        <v>22</v>
      </c>
      <c r="Q22" s="5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>
      <c r="A23" s="17"/>
      <c r="B23" t="s">
        <v>32</v>
      </c>
      <c r="C23" s="46" t="s">
        <v>139</v>
      </c>
      <c r="D23" s="46" t="s">
        <v>136</v>
      </c>
      <c r="E23" s="53" t="s">
        <v>143</v>
      </c>
      <c r="F23" s="54" t="s">
        <v>22</v>
      </c>
      <c r="G23" s="53" t="s">
        <v>125</v>
      </c>
      <c r="H23" s="54" t="s">
        <v>129</v>
      </c>
      <c r="I23" s="53" t="s">
        <v>125</v>
      </c>
      <c r="J23" s="54" t="s">
        <v>22</v>
      </c>
      <c r="K23" s="53" t="s">
        <v>121</v>
      </c>
      <c r="L23" s="54" t="s">
        <v>22</v>
      </c>
      <c r="M23" s="53" t="s">
        <v>22</v>
      </c>
      <c r="N23" s="54" t="s">
        <v>121</v>
      </c>
      <c r="O23" s="53" t="s">
        <v>138</v>
      </c>
      <c r="P23" s="54" t="s">
        <v>22</v>
      </c>
      <c r="Q23" s="5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 t="s">
        <v>121</v>
      </c>
      <c r="AI23" s="53" t="s">
        <v>22</v>
      </c>
      <c r="AJ23" s="54" t="s">
        <v>121</v>
      </c>
      <c r="AK23" s="53" t="s">
        <v>22</v>
      </c>
      <c r="AL23" s="54" t="s">
        <v>22</v>
      </c>
      <c r="AM23" s="53" t="s">
        <v>22</v>
      </c>
      <c r="AN23" s="54" t="s">
        <v>121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>
      <c r="A24" s="11" t="s">
        <v>100</v>
      </c>
      <c r="B24" s="15"/>
      <c r="C24" s="45" t="s">
        <v>168</v>
      </c>
      <c r="D24" s="45" t="s">
        <v>127</v>
      </c>
      <c r="E24" s="47" t="s">
        <v>144</v>
      </c>
      <c r="F24" s="47" t="s">
        <v>22</v>
      </c>
      <c r="G24" s="47" t="s">
        <v>138</v>
      </c>
      <c r="H24" s="47" t="s">
        <v>136</v>
      </c>
      <c r="I24" s="47" t="s">
        <v>130</v>
      </c>
      <c r="J24" s="47" t="s">
        <v>22</v>
      </c>
      <c r="K24" s="47" t="s">
        <v>140</v>
      </c>
      <c r="L24" s="47" t="s">
        <v>22</v>
      </c>
      <c r="M24" s="47" t="s">
        <v>22</v>
      </c>
      <c r="N24" s="47" t="s">
        <v>123</v>
      </c>
      <c r="O24" s="47" t="s">
        <v>145</v>
      </c>
      <c r="P24" s="47" t="s">
        <v>22</v>
      </c>
      <c r="Q24" s="47" t="s">
        <v>133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 t="s">
        <v>129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 t="s">
        <v>121</v>
      </c>
      <c r="AI24" s="47" t="s">
        <v>22</v>
      </c>
      <c r="AJ24" s="47" t="s">
        <v>129</v>
      </c>
      <c r="AK24" s="47" t="s">
        <v>22</v>
      </c>
      <c r="AL24" s="47" t="s">
        <v>22</v>
      </c>
      <c r="AM24" s="47" t="s">
        <v>22</v>
      </c>
      <c r="AN24" s="47" t="s">
        <v>125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 t="s">
        <v>121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>
      <c r="A25" s="16"/>
      <c r="B25" t="s">
        <v>33</v>
      </c>
      <c r="C25" s="46" t="s">
        <v>143</v>
      </c>
      <c r="D25" s="46" t="s">
        <v>121</v>
      </c>
      <c r="E25" s="53" t="s">
        <v>121</v>
      </c>
      <c r="F25" s="54" t="s">
        <v>22</v>
      </c>
      <c r="G25" s="53" t="s">
        <v>22</v>
      </c>
      <c r="H25" s="54" t="s">
        <v>121</v>
      </c>
      <c r="I25" s="53" t="s">
        <v>121</v>
      </c>
      <c r="J25" s="54" t="s">
        <v>22</v>
      </c>
      <c r="K25" s="53" t="s">
        <v>121</v>
      </c>
      <c r="L25" s="54" t="s">
        <v>22</v>
      </c>
      <c r="M25" s="53" t="s">
        <v>22</v>
      </c>
      <c r="N25" s="54" t="s">
        <v>22</v>
      </c>
      <c r="O25" s="53" t="s">
        <v>121</v>
      </c>
      <c r="P25" s="54" t="s">
        <v>22</v>
      </c>
      <c r="Q25" s="5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>
      <c r="A26" s="16"/>
      <c r="B26" t="s">
        <v>34</v>
      </c>
      <c r="C26" s="46" t="s">
        <v>140</v>
      </c>
      <c r="D26" s="46" t="s">
        <v>121</v>
      </c>
      <c r="E26" s="53" t="s">
        <v>121</v>
      </c>
      <c r="F26" s="54" t="s">
        <v>22</v>
      </c>
      <c r="G26" s="53" t="s">
        <v>22</v>
      </c>
      <c r="H26" s="54" t="s">
        <v>121</v>
      </c>
      <c r="I26" s="53" t="s">
        <v>121</v>
      </c>
      <c r="J26" s="54" t="s">
        <v>22</v>
      </c>
      <c r="K26" s="53" t="s">
        <v>121</v>
      </c>
      <c r="L26" s="54" t="s">
        <v>22</v>
      </c>
      <c r="M26" s="53" t="s">
        <v>22</v>
      </c>
      <c r="N26" s="54" t="s">
        <v>22</v>
      </c>
      <c r="O26" s="53" t="s">
        <v>129</v>
      </c>
      <c r="P26" s="54" t="s">
        <v>22</v>
      </c>
      <c r="Q26" s="53" t="s">
        <v>125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 t="s">
        <v>121</v>
      </c>
      <c r="P27" s="54" t="s">
        <v>22</v>
      </c>
      <c r="Q27" s="5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>
      <c r="A28" s="16"/>
      <c r="B28" t="s">
        <v>36</v>
      </c>
      <c r="C28" s="46" t="s">
        <v>124</v>
      </c>
      <c r="D28" s="46" t="s">
        <v>125</v>
      </c>
      <c r="E28" s="53" t="s">
        <v>121</v>
      </c>
      <c r="F28" s="54" t="s">
        <v>22</v>
      </c>
      <c r="G28" s="53" t="s">
        <v>121</v>
      </c>
      <c r="H28" s="54" t="s">
        <v>121</v>
      </c>
      <c r="I28" s="53" t="s">
        <v>121</v>
      </c>
      <c r="J28" s="54" t="s">
        <v>22</v>
      </c>
      <c r="K28" s="53" t="s">
        <v>121</v>
      </c>
      <c r="L28" s="54" t="s">
        <v>22</v>
      </c>
      <c r="M28" s="53" t="s">
        <v>22</v>
      </c>
      <c r="N28" s="54" t="s">
        <v>121</v>
      </c>
      <c r="O28" s="53" t="s">
        <v>129</v>
      </c>
      <c r="P28" s="54" t="s">
        <v>22</v>
      </c>
      <c r="Q28" s="5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 t="s">
        <v>121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>
      <c r="A29" s="16"/>
      <c r="B29" t="s">
        <v>37</v>
      </c>
      <c r="C29" s="46" t="s">
        <v>143</v>
      </c>
      <c r="D29" s="42" t="s">
        <v>22</v>
      </c>
      <c r="E29" s="53" t="s">
        <v>121</v>
      </c>
      <c r="F29" s="54" t="s">
        <v>22</v>
      </c>
      <c r="G29" s="53" t="s">
        <v>22</v>
      </c>
      <c r="H29" s="54" t="s">
        <v>22</v>
      </c>
      <c r="I29" s="53" t="s">
        <v>121</v>
      </c>
      <c r="J29" s="54" t="s">
        <v>22</v>
      </c>
      <c r="K29" s="53" t="s">
        <v>121</v>
      </c>
      <c r="L29" s="54" t="s">
        <v>22</v>
      </c>
      <c r="M29" s="53" t="s">
        <v>22</v>
      </c>
      <c r="N29" s="54" t="s">
        <v>22</v>
      </c>
      <c r="O29" s="53" t="s">
        <v>121</v>
      </c>
      <c r="P29" s="54" t="s">
        <v>22</v>
      </c>
      <c r="Q29" s="5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>
      <c r="A30" s="16"/>
      <c r="B30" t="s">
        <v>38</v>
      </c>
      <c r="C30" s="46" t="s">
        <v>124</v>
      </c>
      <c r="D30" s="46" t="s">
        <v>125</v>
      </c>
      <c r="E30" s="53" t="s">
        <v>121</v>
      </c>
      <c r="F30" s="54" t="s">
        <v>22</v>
      </c>
      <c r="G30" s="53" t="s">
        <v>121</v>
      </c>
      <c r="H30" s="54" t="s">
        <v>121</v>
      </c>
      <c r="I30" s="53" t="s">
        <v>121</v>
      </c>
      <c r="J30" s="54" t="s">
        <v>22</v>
      </c>
      <c r="K30" s="53" t="s">
        <v>121</v>
      </c>
      <c r="L30" s="54" t="s">
        <v>22</v>
      </c>
      <c r="M30" s="53" t="s">
        <v>22</v>
      </c>
      <c r="N30" s="54" t="s">
        <v>121</v>
      </c>
      <c r="O30" s="53" t="s">
        <v>129</v>
      </c>
      <c r="P30" s="54" t="s">
        <v>22</v>
      </c>
      <c r="Q30" s="53" t="s">
        <v>125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 t="s">
        <v>121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>
      <c r="A31" s="16"/>
      <c r="B31" t="s">
        <v>39</v>
      </c>
      <c r="C31" s="46" t="s">
        <v>142</v>
      </c>
      <c r="D31" s="46" t="s">
        <v>123</v>
      </c>
      <c r="E31" s="53" t="s">
        <v>129</v>
      </c>
      <c r="F31" s="54" t="s">
        <v>22</v>
      </c>
      <c r="G31" s="53" t="s">
        <v>121</v>
      </c>
      <c r="H31" s="54" t="s">
        <v>121</v>
      </c>
      <c r="I31" s="53" t="s">
        <v>125</v>
      </c>
      <c r="J31" s="54" t="s">
        <v>22</v>
      </c>
      <c r="K31" s="53" t="s">
        <v>121</v>
      </c>
      <c r="L31" s="54" t="s">
        <v>22</v>
      </c>
      <c r="M31" s="53" t="s">
        <v>22</v>
      </c>
      <c r="N31" s="54" t="s">
        <v>121</v>
      </c>
      <c r="O31" s="53" t="s">
        <v>123</v>
      </c>
      <c r="P31" s="54" t="s">
        <v>22</v>
      </c>
      <c r="Q31" s="5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 t="s">
        <v>121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>
      <c r="A32" s="16"/>
      <c r="B32" t="s">
        <v>40</v>
      </c>
      <c r="C32" s="46" t="s">
        <v>143</v>
      </c>
      <c r="D32" s="46" t="s">
        <v>121</v>
      </c>
      <c r="E32" s="53" t="s">
        <v>121</v>
      </c>
      <c r="F32" s="54" t="s">
        <v>22</v>
      </c>
      <c r="G32" s="53" t="s">
        <v>121</v>
      </c>
      <c r="H32" s="54" t="s">
        <v>121</v>
      </c>
      <c r="I32" s="5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 t="s">
        <v>121</v>
      </c>
      <c r="P32" s="54" t="s">
        <v>22</v>
      </c>
      <c r="Q32" s="5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>
      <c r="A33" s="18"/>
      <c r="B33" t="s">
        <v>41</v>
      </c>
      <c r="C33" s="46" t="s">
        <v>146</v>
      </c>
      <c r="D33" s="46" t="s">
        <v>136</v>
      </c>
      <c r="E33" s="53" t="s">
        <v>143</v>
      </c>
      <c r="F33" s="54" t="s">
        <v>22</v>
      </c>
      <c r="G33" s="53" t="s">
        <v>129</v>
      </c>
      <c r="H33" s="54" t="s">
        <v>121</v>
      </c>
      <c r="I33" s="53" t="s">
        <v>125</v>
      </c>
      <c r="J33" s="54" t="s">
        <v>22</v>
      </c>
      <c r="K33" s="53" t="s">
        <v>129</v>
      </c>
      <c r="L33" s="54" t="s">
        <v>22</v>
      </c>
      <c r="M33" s="53" t="s">
        <v>22</v>
      </c>
      <c r="N33" s="54" t="s">
        <v>121</v>
      </c>
      <c r="O33" s="53" t="s">
        <v>143</v>
      </c>
      <c r="P33" s="54" t="s">
        <v>22</v>
      </c>
      <c r="Q33" s="53" t="s">
        <v>143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 t="s">
        <v>121</v>
      </c>
      <c r="AI33" s="53" t="s">
        <v>22</v>
      </c>
      <c r="AJ33" s="54" t="s">
        <v>121</v>
      </c>
      <c r="AK33" s="53" t="s">
        <v>22</v>
      </c>
      <c r="AL33" s="54" t="s">
        <v>22</v>
      </c>
      <c r="AM33" s="53" t="s">
        <v>22</v>
      </c>
      <c r="AN33" s="54" t="s">
        <v>121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 t="s">
        <v>121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>
      <c r="A34" s="11" t="s">
        <v>101</v>
      </c>
      <c r="B34" s="15"/>
      <c r="C34" s="45" t="s">
        <v>147</v>
      </c>
      <c r="D34" s="45" t="s">
        <v>137</v>
      </c>
      <c r="E34" s="47" t="s">
        <v>134</v>
      </c>
      <c r="F34" s="48" t="s">
        <v>22</v>
      </c>
      <c r="G34" s="47" t="s">
        <v>124</v>
      </c>
      <c r="H34" s="48" t="s">
        <v>136</v>
      </c>
      <c r="I34" s="47" t="s">
        <v>134</v>
      </c>
      <c r="J34" s="48" t="s">
        <v>22</v>
      </c>
      <c r="K34" s="47" t="s">
        <v>136</v>
      </c>
      <c r="L34" s="48" t="s">
        <v>22</v>
      </c>
      <c r="M34" s="47" t="s">
        <v>22</v>
      </c>
      <c r="N34" s="48" t="s">
        <v>138</v>
      </c>
      <c r="O34" s="47" t="s">
        <v>127</v>
      </c>
      <c r="P34" s="48" t="s">
        <v>22</v>
      </c>
      <c r="Q34" s="47" t="s">
        <v>139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 t="s">
        <v>121</v>
      </c>
      <c r="AF34" s="48" t="s">
        <v>121</v>
      </c>
      <c r="AG34" s="47" t="s">
        <v>22</v>
      </c>
      <c r="AH34" s="48" t="s">
        <v>129</v>
      </c>
      <c r="AI34" s="47" t="s">
        <v>22</v>
      </c>
      <c r="AJ34" s="48" t="s">
        <v>125</v>
      </c>
      <c r="AK34" s="47" t="s">
        <v>22</v>
      </c>
      <c r="AL34" s="48" t="s">
        <v>22</v>
      </c>
      <c r="AM34" s="47" t="s">
        <v>22</v>
      </c>
      <c r="AN34" s="48" t="s">
        <v>123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 t="s">
        <v>121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>
      <c r="A35" s="16"/>
      <c r="B35" t="s">
        <v>42</v>
      </c>
      <c r="C35" s="46" t="s">
        <v>135</v>
      </c>
      <c r="D35" s="46" t="s">
        <v>143</v>
      </c>
      <c r="E35" s="53" t="s">
        <v>129</v>
      </c>
      <c r="F35" s="54" t="s">
        <v>22</v>
      </c>
      <c r="G35" s="53" t="s">
        <v>121</v>
      </c>
      <c r="H35" s="54" t="s">
        <v>121</v>
      </c>
      <c r="I35" s="53" t="s">
        <v>129</v>
      </c>
      <c r="J35" s="54" t="s">
        <v>22</v>
      </c>
      <c r="K35" s="53" t="s">
        <v>121</v>
      </c>
      <c r="L35" s="54" t="s">
        <v>22</v>
      </c>
      <c r="M35" s="53" t="s">
        <v>22</v>
      </c>
      <c r="N35" s="54" t="s">
        <v>121</v>
      </c>
      <c r="O35" s="53" t="s">
        <v>129</v>
      </c>
      <c r="P35" s="54" t="s">
        <v>22</v>
      </c>
      <c r="Q35" s="5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 t="s">
        <v>121</v>
      </c>
      <c r="AI35" s="53" t="s">
        <v>22</v>
      </c>
      <c r="AJ35" s="54" t="s">
        <v>121</v>
      </c>
      <c r="AK35" s="53" t="s">
        <v>22</v>
      </c>
      <c r="AL35" s="54" t="s">
        <v>22</v>
      </c>
      <c r="AM35" s="53" t="s">
        <v>22</v>
      </c>
      <c r="AN35" s="54" t="s">
        <v>121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>
      <c r="A36" s="16"/>
      <c r="B36" t="s">
        <v>43</v>
      </c>
      <c r="C36" s="46" t="s">
        <v>144</v>
      </c>
      <c r="D36" s="46" t="s">
        <v>125</v>
      </c>
      <c r="E36" s="53" t="s">
        <v>121</v>
      </c>
      <c r="F36" s="54" t="s">
        <v>22</v>
      </c>
      <c r="G36" s="53" t="s">
        <v>121</v>
      </c>
      <c r="H36" s="54" t="s">
        <v>121</v>
      </c>
      <c r="I36" s="53" t="s">
        <v>125</v>
      </c>
      <c r="J36" s="54" t="s">
        <v>22</v>
      </c>
      <c r="K36" s="53" t="s">
        <v>121</v>
      </c>
      <c r="L36" s="54" t="s">
        <v>22</v>
      </c>
      <c r="M36" s="53" t="s">
        <v>22</v>
      </c>
      <c r="N36" s="54" t="s">
        <v>121</v>
      </c>
      <c r="O36" s="53" t="s">
        <v>125</v>
      </c>
      <c r="P36" s="54" t="s">
        <v>22</v>
      </c>
      <c r="Q36" s="53" t="s">
        <v>123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 t="s">
        <v>121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>
      <c r="A37" s="16"/>
      <c r="B37" t="s">
        <v>44</v>
      </c>
      <c r="C37" s="46" t="s">
        <v>148</v>
      </c>
      <c r="D37" s="46" t="s">
        <v>140</v>
      </c>
      <c r="E37" s="53" t="s">
        <v>138</v>
      </c>
      <c r="F37" s="54" t="s">
        <v>22</v>
      </c>
      <c r="G37" s="53" t="s">
        <v>125</v>
      </c>
      <c r="H37" s="54" t="s">
        <v>121</v>
      </c>
      <c r="I37" s="53" t="s">
        <v>123</v>
      </c>
      <c r="J37" s="54" t="s">
        <v>22</v>
      </c>
      <c r="K37" s="53" t="s">
        <v>129</v>
      </c>
      <c r="L37" s="54" t="s">
        <v>22</v>
      </c>
      <c r="M37" s="53" t="s">
        <v>22</v>
      </c>
      <c r="N37" s="54" t="s">
        <v>121</v>
      </c>
      <c r="O37" s="53" t="s">
        <v>136</v>
      </c>
      <c r="P37" s="54" t="s">
        <v>22</v>
      </c>
      <c r="Q37" s="5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 t="s">
        <v>121</v>
      </c>
      <c r="AF37" s="54" t="s">
        <v>121</v>
      </c>
      <c r="AG37" s="53" t="s">
        <v>22</v>
      </c>
      <c r="AH37" s="54" t="s">
        <v>121</v>
      </c>
      <c r="AI37" s="53" t="s">
        <v>22</v>
      </c>
      <c r="AJ37" s="54" t="s">
        <v>121</v>
      </c>
      <c r="AK37" s="53" t="s">
        <v>22</v>
      </c>
      <c r="AL37" s="54" t="s">
        <v>22</v>
      </c>
      <c r="AM37" s="53" t="s">
        <v>22</v>
      </c>
      <c r="AN37" s="54" t="s">
        <v>121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 t="s">
        <v>121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>
      <c r="A38" s="16"/>
      <c r="B38" t="s">
        <v>45</v>
      </c>
      <c r="C38" s="46" t="s">
        <v>142</v>
      </c>
      <c r="D38" s="46" t="s">
        <v>123</v>
      </c>
      <c r="E38" s="53" t="s">
        <v>129</v>
      </c>
      <c r="F38" s="54" t="s">
        <v>22</v>
      </c>
      <c r="G38" s="53" t="s">
        <v>129</v>
      </c>
      <c r="H38" s="54" t="s">
        <v>121</v>
      </c>
      <c r="I38" s="53" t="s">
        <v>125</v>
      </c>
      <c r="J38" s="54" t="s">
        <v>22</v>
      </c>
      <c r="K38" s="53" t="s">
        <v>121</v>
      </c>
      <c r="L38" s="54" t="s">
        <v>22</v>
      </c>
      <c r="M38" s="53" t="s">
        <v>22</v>
      </c>
      <c r="N38" s="54" t="s">
        <v>121</v>
      </c>
      <c r="O38" s="53" t="s">
        <v>123</v>
      </c>
      <c r="P38" s="54" t="s">
        <v>22</v>
      </c>
      <c r="Q38" s="5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 t="s">
        <v>121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>
      <c r="A39" s="16"/>
      <c r="B39" t="s">
        <v>46</v>
      </c>
      <c r="C39" s="46" t="s">
        <v>138</v>
      </c>
      <c r="D39" s="46" t="s">
        <v>129</v>
      </c>
      <c r="E39" s="53" t="s">
        <v>121</v>
      </c>
      <c r="F39" s="54" t="s">
        <v>22</v>
      </c>
      <c r="G39" s="53" t="s">
        <v>121</v>
      </c>
      <c r="H39" s="54" t="s">
        <v>121</v>
      </c>
      <c r="I39" s="53" t="s">
        <v>121</v>
      </c>
      <c r="J39" s="54" t="s">
        <v>22</v>
      </c>
      <c r="K39" s="53" t="s">
        <v>121</v>
      </c>
      <c r="L39" s="54" t="s">
        <v>22</v>
      </c>
      <c r="M39" s="53" t="s">
        <v>22</v>
      </c>
      <c r="N39" s="54" t="s">
        <v>121</v>
      </c>
      <c r="O39" s="53" t="s">
        <v>121</v>
      </c>
      <c r="P39" s="54" t="s">
        <v>22</v>
      </c>
      <c r="Q39" s="5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>
      <c r="A40" s="16"/>
      <c r="B40" t="s">
        <v>47</v>
      </c>
      <c r="C40" s="46" t="s">
        <v>124</v>
      </c>
      <c r="D40" s="46" t="s">
        <v>125</v>
      </c>
      <c r="E40" s="53" t="s">
        <v>129</v>
      </c>
      <c r="F40" s="54" t="s">
        <v>22</v>
      </c>
      <c r="G40" s="53" t="s">
        <v>121</v>
      </c>
      <c r="H40" s="54" t="s">
        <v>121</v>
      </c>
      <c r="I40" s="53" t="s">
        <v>121</v>
      </c>
      <c r="J40" s="54" t="s">
        <v>22</v>
      </c>
      <c r="K40" s="53" t="s">
        <v>121</v>
      </c>
      <c r="L40" s="54" t="s">
        <v>22</v>
      </c>
      <c r="M40" s="53" t="s">
        <v>22</v>
      </c>
      <c r="N40" s="54" t="s">
        <v>121</v>
      </c>
      <c r="O40" s="53" t="s">
        <v>129</v>
      </c>
      <c r="P40" s="54" t="s">
        <v>22</v>
      </c>
      <c r="Q40" s="5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121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>
      <c r="A41" s="18"/>
      <c r="B41" t="s">
        <v>48</v>
      </c>
      <c r="C41" s="46" t="s">
        <v>123</v>
      </c>
      <c r="D41" s="46" t="s">
        <v>121</v>
      </c>
      <c r="E41" s="53" t="s">
        <v>121</v>
      </c>
      <c r="F41" s="54" t="s">
        <v>22</v>
      </c>
      <c r="G41" s="53" t="s">
        <v>22</v>
      </c>
      <c r="H41" s="54" t="s">
        <v>121</v>
      </c>
      <c r="I41" s="5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 t="s">
        <v>121</v>
      </c>
      <c r="P41" s="54" t="s">
        <v>22</v>
      </c>
      <c r="Q41" s="5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>
      <c r="A42" s="11" t="s">
        <v>102</v>
      </c>
      <c r="B42" s="15"/>
      <c r="C42" s="45" t="s">
        <v>167</v>
      </c>
      <c r="D42" s="45" t="s">
        <v>132</v>
      </c>
      <c r="E42" s="47" t="s">
        <v>144</v>
      </c>
      <c r="F42" s="48" t="s">
        <v>22</v>
      </c>
      <c r="G42" s="47" t="s">
        <v>140</v>
      </c>
      <c r="H42" s="48" t="s">
        <v>136</v>
      </c>
      <c r="I42" s="47" t="s">
        <v>142</v>
      </c>
      <c r="J42" s="48" t="s">
        <v>22</v>
      </c>
      <c r="K42" s="47" t="s">
        <v>143</v>
      </c>
      <c r="L42" s="48" t="s">
        <v>22</v>
      </c>
      <c r="M42" s="47" t="s">
        <v>22</v>
      </c>
      <c r="N42" s="48" t="s">
        <v>138</v>
      </c>
      <c r="O42" s="47" t="s">
        <v>146</v>
      </c>
      <c r="P42" s="48" t="s">
        <v>22</v>
      </c>
      <c r="Q42" s="47" t="s">
        <v>133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 t="s">
        <v>121</v>
      </c>
      <c r="Y42" s="47" t="s">
        <v>22</v>
      </c>
      <c r="Z42" s="48" t="s">
        <v>22</v>
      </c>
      <c r="AA42" s="47" t="s">
        <v>121</v>
      </c>
      <c r="AB42" s="48" t="s">
        <v>22</v>
      </c>
      <c r="AC42" s="47" t="s">
        <v>22</v>
      </c>
      <c r="AD42" s="48" t="s">
        <v>22</v>
      </c>
      <c r="AE42" s="47" t="s">
        <v>121</v>
      </c>
      <c r="AF42" s="48" t="s">
        <v>121</v>
      </c>
      <c r="AG42" s="47" t="s">
        <v>22</v>
      </c>
      <c r="AH42" s="48" t="s">
        <v>129</v>
      </c>
      <c r="AI42" s="47" t="s">
        <v>22</v>
      </c>
      <c r="AJ42" s="48" t="s">
        <v>129</v>
      </c>
      <c r="AK42" s="47" t="s">
        <v>22</v>
      </c>
      <c r="AL42" s="48" t="s">
        <v>22</v>
      </c>
      <c r="AM42" s="47" t="s">
        <v>22</v>
      </c>
      <c r="AN42" s="48" t="s">
        <v>123</v>
      </c>
      <c r="AO42" s="47" t="s">
        <v>121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 t="s">
        <v>121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>
      <c r="A43" s="16"/>
      <c r="B43" t="s">
        <v>49</v>
      </c>
      <c r="C43" s="46" t="s">
        <v>123</v>
      </c>
      <c r="D43" s="42" t="s">
        <v>22</v>
      </c>
      <c r="E43" s="53" t="s">
        <v>121</v>
      </c>
      <c r="F43" s="54" t="s">
        <v>22</v>
      </c>
      <c r="G43" s="53" t="s">
        <v>22</v>
      </c>
      <c r="H43" s="54" t="s">
        <v>22</v>
      </c>
      <c r="I43" s="5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 t="s">
        <v>121</v>
      </c>
      <c r="P43" s="54" t="s">
        <v>22</v>
      </c>
      <c r="Q43" s="5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>
      <c r="A44" s="16"/>
      <c r="B44" t="s">
        <v>50</v>
      </c>
      <c r="C44" s="46" t="s">
        <v>124</v>
      </c>
      <c r="D44" s="46" t="s">
        <v>129</v>
      </c>
      <c r="E44" s="53" t="s">
        <v>121</v>
      </c>
      <c r="F44" s="54" t="s">
        <v>22</v>
      </c>
      <c r="G44" s="53" t="s">
        <v>121</v>
      </c>
      <c r="H44" s="54" t="s">
        <v>121</v>
      </c>
      <c r="I44" s="5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 t="s">
        <v>121</v>
      </c>
      <c r="O44" s="53" t="s">
        <v>129</v>
      </c>
      <c r="P44" s="54" t="s">
        <v>22</v>
      </c>
      <c r="Q44" s="53" t="s">
        <v>123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>
      <c r="A45" s="16"/>
      <c r="B45" t="s">
        <v>51</v>
      </c>
      <c r="C45" s="46" t="s">
        <v>143</v>
      </c>
      <c r="D45" s="42" t="s">
        <v>22</v>
      </c>
      <c r="E45" s="53" t="s">
        <v>121</v>
      </c>
      <c r="F45" s="54" t="s">
        <v>22</v>
      </c>
      <c r="G45" s="53" t="s">
        <v>22</v>
      </c>
      <c r="H45" s="54" t="s">
        <v>22</v>
      </c>
      <c r="I45" s="5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 t="s">
        <v>129</v>
      </c>
      <c r="P45" s="54" t="s">
        <v>22</v>
      </c>
      <c r="Q45" s="5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 t="s">
        <v>121</v>
      </c>
      <c r="P46" s="54" t="s">
        <v>22</v>
      </c>
      <c r="Q46" s="5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>
      <c r="A47" s="16"/>
      <c r="B47" t="s">
        <v>53</v>
      </c>
      <c r="C47" s="46" t="s">
        <v>126</v>
      </c>
      <c r="D47" s="46" t="s">
        <v>123</v>
      </c>
      <c r="E47" s="53" t="s">
        <v>121</v>
      </c>
      <c r="F47" s="54" t="s">
        <v>22</v>
      </c>
      <c r="G47" s="53" t="s">
        <v>121</v>
      </c>
      <c r="H47" s="54" t="s">
        <v>121</v>
      </c>
      <c r="I47" s="53" t="s">
        <v>129</v>
      </c>
      <c r="J47" s="54" t="s">
        <v>22</v>
      </c>
      <c r="K47" s="53" t="s">
        <v>121</v>
      </c>
      <c r="L47" s="54" t="s">
        <v>22</v>
      </c>
      <c r="M47" s="53" t="s">
        <v>22</v>
      </c>
      <c r="N47" s="54" t="s">
        <v>121</v>
      </c>
      <c r="O47" s="53" t="s">
        <v>129</v>
      </c>
      <c r="P47" s="54" t="s">
        <v>22</v>
      </c>
      <c r="Q47" s="53" t="s">
        <v>125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 t="s">
        <v>121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 t="s">
        <v>121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>
      <c r="A48" s="16"/>
      <c r="B48" t="s">
        <v>54</v>
      </c>
      <c r="C48" s="46" t="s">
        <v>149</v>
      </c>
      <c r="D48" s="46" t="s">
        <v>123</v>
      </c>
      <c r="E48" s="53" t="s">
        <v>121</v>
      </c>
      <c r="F48" s="54" t="s">
        <v>22</v>
      </c>
      <c r="G48" s="53" t="s">
        <v>121</v>
      </c>
      <c r="H48" s="54" t="s">
        <v>121</v>
      </c>
      <c r="I48" s="53" t="s">
        <v>129</v>
      </c>
      <c r="J48" s="54" t="s">
        <v>22</v>
      </c>
      <c r="K48" s="53" t="s">
        <v>121</v>
      </c>
      <c r="L48" s="54" t="s">
        <v>22</v>
      </c>
      <c r="M48" s="53" t="s">
        <v>22</v>
      </c>
      <c r="N48" s="54" t="s">
        <v>121</v>
      </c>
      <c r="O48" s="53" t="s">
        <v>125</v>
      </c>
      <c r="P48" s="54" t="s">
        <v>22</v>
      </c>
      <c r="Q48" s="5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 t="s">
        <v>121</v>
      </c>
      <c r="AK48" s="53" t="s">
        <v>22</v>
      </c>
      <c r="AL48" s="54" t="s">
        <v>22</v>
      </c>
      <c r="AM48" s="53" t="s">
        <v>22</v>
      </c>
      <c r="AN48" s="54" t="s">
        <v>121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>
      <c r="A49" s="16"/>
      <c r="B49" t="s">
        <v>55</v>
      </c>
      <c r="C49" s="46" t="s">
        <v>143</v>
      </c>
      <c r="D49" s="46" t="s">
        <v>121</v>
      </c>
      <c r="E49" s="53" t="s">
        <v>121</v>
      </c>
      <c r="F49" s="54" t="s">
        <v>22</v>
      </c>
      <c r="G49" s="53" t="s">
        <v>121</v>
      </c>
      <c r="H49" s="54" t="s">
        <v>121</v>
      </c>
      <c r="I49" s="5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 t="s">
        <v>121</v>
      </c>
      <c r="P49" s="54" t="s">
        <v>22</v>
      </c>
      <c r="Q49" s="5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>
      <c r="A50" s="16"/>
      <c r="B50" t="s">
        <v>56</v>
      </c>
      <c r="C50" s="46" t="s">
        <v>136</v>
      </c>
      <c r="D50" s="46" t="s">
        <v>125</v>
      </c>
      <c r="E50" s="53" t="s">
        <v>121</v>
      </c>
      <c r="F50" s="54" t="s">
        <v>22</v>
      </c>
      <c r="G50" s="53" t="s">
        <v>121</v>
      </c>
      <c r="H50" s="54" t="s">
        <v>121</v>
      </c>
      <c r="I50" s="53" t="s">
        <v>121</v>
      </c>
      <c r="J50" s="54" t="s">
        <v>22</v>
      </c>
      <c r="K50" s="53" t="s">
        <v>121</v>
      </c>
      <c r="L50" s="54" t="s">
        <v>22</v>
      </c>
      <c r="M50" s="53" t="s">
        <v>22</v>
      </c>
      <c r="N50" s="54" t="s">
        <v>121</v>
      </c>
      <c r="O50" s="53" t="s">
        <v>121</v>
      </c>
      <c r="P50" s="54" t="s">
        <v>22</v>
      </c>
      <c r="Q50" s="5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 t="s">
        <v>121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 t="s">
        <v>121</v>
      </c>
      <c r="P51" s="54" t="s">
        <v>22</v>
      </c>
      <c r="Q51" s="5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 t="s">
        <v>129</v>
      </c>
      <c r="P52" s="54" t="s">
        <v>22</v>
      </c>
      <c r="Q52" s="5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>
      <c r="A53" s="19"/>
      <c r="B53" t="s">
        <v>59</v>
      </c>
      <c r="C53" s="46" t="s">
        <v>148</v>
      </c>
      <c r="D53" s="46" t="s">
        <v>126</v>
      </c>
      <c r="E53" s="53" t="s">
        <v>138</v>
      </c>
      <c r="F53" s="54" t="s">
        <v>22</v>
      </c>
      <c r="G53" s="53" t="s">
        <v>125</v>
      </c>
      <c r="H53" s="54" t="s">
        <v>129</v>
      </c>
      <c r="I53" s="53" t="s">
        <v>123</v>
      </c>
      <c r="J53" s="54" t="s">
        <v>22</v>
      </c>
      <c r="K53" s="53" t="s">
        <v>129</v>
      </c>
      <c r="L53" s="54" t="s">
        <v>22</v>
      </c>
      <c r="M53" s="53" t="s">
        <v>22</v>
      </c>
      <c r="N53" s="54" t="s">
        <v>129</v>
      </c>
      <c r="O53" s="53" t="s">
        <v>138</v>
      </c>
      <c r="P53" s="54" t="s">
        <v>22</v>
      </c>
      <c r="Q53" s="5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 t="s">
        <v>121</v>
      </c>
      <c r="Y53" s="53" t="s">
        <v>22</v>
      </c>
      <c r="Z53" s="54" t="s">
        <v>22</v>
      </c>
      <c r="AA53" s="53" t="s">
        <v>121</v>
      </c>
      <c r="AB53" s="54" t="s">
        <v>22</v>
      </c>
      <c r="AC53" s="53" t="s">
        <v>22</v>
      </c>
      <c r="AD53" s="54" t="s">
        <v>22</v>
      </c>
      <c r="AE53" s="53" t="s">
        <v>121</v>
      </c>
      <c r="AF53" s="54" t="s">
        <v>121</v>
      </c>
      <c r="AG53" s="53" t="s">
        <v>22</v>
      </c>
      <c r="AH53" s="54" t="s">
        <v>121</v>
      </c>
      <c r="AI53" s="53" t="s">
        <v>22</v>
      </c>
      <c r="AJ53" s="54" t="s">
        <v>121</v>
      </c>
      <c r="AK53" s="53" t="s">
        <v>22</v>
      </c>
      <c r="AL53" s="54" t="s">
        <v>22</v>
      </c>
      <c r="AM53" s="53" t="s">
        <v>22</v>
      </c>
      <c r="AN53" s="54" t="s">
        <v>121</v>
      </c>
      <c r="AO53" s="53" t="s">
        <v>121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 t="s">
        <v>121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>
      <c r="A54" s="11" t="s">
        <v>103</v>
      </c>
      <c r="B54" s="15"/>
      <c r="C54" s="45" t="s">
        <v>150</v>
      </c>
      <c r="D54" s="45" t="s">
        <v>151</v>
      </c>
      <c r="E54" s="47" t="s">
        <v>135</v>
      </c>
      <c r="F54" s="48" t="s">
        <v>22</v>
      </c>
      <c r="G54" s="47" t="s">
        <v>143</v>
      </c>
      <c r="H54" s="48" t="s">
        <v>136</v>
      </c>
      <c r="I54" s="47" t="s">
        <v>134</v>
      </c>
      <c r="J54" s="48" t="s">
        <v>22</v>
      </c>
      <c r="K54" s="47" t="s">
        <v>138</v>
      </c>
      <c r="L54" s="48" t="s">
        <v>22</v>
      </c>
      <c r="M54" s="47" t="s">
        <v>22</v>
      </c>
      <c r="N54" s="48" t="s">
        <v>129</v>
      </c>
      <c r="O54" s="47" t="s">
        <v>146</v>
      </c>
      <c r="P54" s="48" t="s">
        <v>22</v>
      </c>
      <c r="Q54" s="47" t="s">
        <v>132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 t="s">
        <v>121</v>
      </c>
      <c r="X54" s="48" t="s">
        <v>121</v>
      </c>
      <c r="Y54" s="47" t="s">
        <v>22</v>
      </c>
      <c r="Z54" s="48" t="s">
        <v>22</v>
      </c>
      <c r="AA54" s="47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 t="s">
        <v>121</v>
      </c>
      <c r="AI54" s="47" t="s">
        <v>22</v>
      </c>
      <c r="AJ54" s="48" t="s">
        <v>129</v>
      </c>
      <c r="AK54" s="47" t="s">
        <v>22</v>
      </c>
      <c r="AL54" s="48" t="s">
        <v>22</v>
      </c>
      <c r="AM54" s="47" t="s">
        <v>22</v>
      </c>
      <c r="AN54" s="48" t="s">
        <v>129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 t="s">
        <v>129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>
      <c r="A55" s="16"/>
      <c r="B55" t="s">
        <v>60</v>
      </c>
      <c r="C55" s="46" t="s">
        <v>146</v>
      </c>
      <c r="D55" s="46" t="s">
        <v>140</v>
      </c>
      <c r="E55" s="53" t="s">
        <v>143</v>
      </c>
      <c r="F55" s="54" t="s">
        <v>22</v>
      </c>
      <c r="G55" s="53" t="s">
        <v>129</v>
      </c>
      <c r="H55" s="54" t="s">
        <v>129</v>
      </c>
      <c r="I55" s="53" t="s">
        <v>125</v>
      </c>
      <c r="J55" s="54" t="s">
        <v>22</v>
      </c>
      <c r="K55" s="53" t="s">
        <v>129</v>
      </c>
      <c r="L55" s="54" t="s">
        <v>22</v>
      </c>
      <c r="M55" s="53" t="s">
        <v>22</v>
      </c>
      <c r="N55" s="54" t="s">
        <v>121</v>
      </c>
      <c r="O55" s="53" t="s">
        <v>143</v>
      </c>
      <c r="P55" s="54" t="s">
        <v>22</v>
      </c>
      <c r="Q55" s="5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 t="s">
        <v>121</v>
      </c>
      <c r="X55" s="54" t="s">
        <v>22</v>
      </c>
      <c r="Y55" s="53" t="s">
        <v>22</v>
      </c>
      <c r="Z55" s="54" t="s">
        <v>22</v>
      </c>
      <c r="AA55" s="5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 t="s">
        <v>121</v>
      </c>
      <c r="AI55" s="53" t="s">
        <v>22</v>
      </c>
      <c r="AJ55" s="54" t="s">
        <v>121</v>
      </c>
      <c r="AK55" s="53" t="s">
        <v>22</v>
      </c>
      <c r="AL55" s="54" t="s">
        <v>22</v>
      </c>
      <c r="AM55" s="53" t="s">
        <v>22</v>
      </c>
      <c r="AN55" s="54" t="s">
        <v>121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 t="s">
        <v>129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 t="s">
        <v>121</v>
      </c>
      <c r="P56" s="54" t="s">
        <v>22</v>
      </c>
      <c r="Q56" s="5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>
      <c r="A57" s="16"/>
      <c r="B57" t="s">
        <v>62</v>
      </c>
      <c r="C57" s="46" t="s">
        <v>143</v>
      </c>
      <c r="D57" s="46" t="s">
        <v>129</v>
      </c>
      <c r="E57" s="53" t="s">
        <v>121</v>
      </c>
      <c r="F57" s="54" t="s">
        <v>22</v>
      </c>
      <c r="G57" s="53" t="s">
        <v>22</v>
      </c>
      <c r="H57" s="54" t="s">
        <v>121</v>
      </c>
      <c r="I57" s="53" t="s">
        <v>121</v>
      </c>
      <c r="J57" s="54" t="s">
        <v>22</v>
      </c>
      <c r="K57" s="53" t="s">
        <v>121</v>
      </c>
      <c r="L57" s="54" t="s">
        <v>22</v>
      </c>
      <c r="M57" s="53" t="s">
        <v>22</v>
      </c>
      <c r="N57" s="54" t="s">
        <v>22</v>
      </c>
      <c r="O57" s="53" t="s">
        <v>121</v>
      </c>
      <c r="P57" s="54" t="s">
        <v>22</v>
      </c>
      <c r="Q57" s="5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>
      <c r="A58" s="16"/>
      <c r="B58" t="s">
        <v>63</v>
      </c>
      <c r="C58" s="46" t="s">
        <v>123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 t="s">
        <v>121</v>
      </c>
      <c r="P58" s="54" t="s">
        <v>22</v>
      </c>
      <c r="Q58" s="53" t="s">
        <v>129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54" t="s">
        <v>121</v>
      </c>
      <c r="I59" s="5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 t="s">
        <v>121</v>
      </c>
      <c r="P59" s="54" t="s">
        <v>22</v>
      </c>
      <c r="Q59" s="5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>
      <c r="A60" s="16"/>
      <c r="B60" t="s">
        <v>65</v>
      </c>
      <c r="C60" s="46" t="s">
        <v>126</v>
      </c>
      <c r="D60" s="46" t="s">
        <v>129</v>
      </c>
      <c r="E60" s="53" t="s">
        <v>121</v>
      </c>
      <c r="F60" s="54" t="s">
        <v>22</v>
      </c>
      <c r="G60" s="53" t="s">
        <v>121</v>
      </c>
      <c r="H60" s="54" t="s">
        <v>121</v>
      </c>
      <c r="I60" s="53" t="s">
        <v>121</v>
      </c>
      <c r="J60" s="54" t="s">
        <v>22</v>
      </c>
      <c r="K60" s="53" t="s">
        <v>121</v>
      </c>
      <c r="L60" s="54" t="s">
        <v>22</v>
      </c>
      <c r="M60" s="53" t="s">
        <v>22</v>
      </c>
      <c r="N60" s="54" t="s">
        <v>22</v>
      </c>
      <c r="O60" s="53" t="s">
        <v>125</v>
      </c>
      <c r="P60" s="54" t="s">
        <v>22</v>
      </c>
      <c r="Q60" s="5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 t="s">
        <v>121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 t="s">
        <v>121</v>
      </c>
      <c r="P62" s="54" t="s">
        <v>22</v>
      </c>
      <c r="Q62" s="5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>
      <c r="A63" s="16"/>
      <c r="B63" t="s">
        <v>68</v>
      </c>
      <c r="C63" s="46" t="s">
        <v>140</v>
      </c>
      <c r="D63" s="42" t="s">
        <v>22</v>
      </c>
      <c r="E63" s="53" t="s">
        <v>121</v>
      </c>
      <c r="F63" s="54" t="s">
        <v>22</v>
      </c>
      <c r="G63" s="53" t="s">
        <v>22</v>
      </c>
      <c r="H63" s="54" t="s">
        <v>22</v>
      </c>
      <c r="I63" s="5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 t="s">
        <v>125</v>
      </c>
      <c r="P63" s="54" t="s">
        <v>22</v>
      </c>
      <c r="Q63" s="5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>
      <c r="A64" s="16"/>
      <c r="B64" t="s">
        <v>69</v>
      </c>
      <c r="C64" s="46" t="s">
        <v>123</v>
      </c>
      <c r="D64" s="42" t="s">
        <v>22</v>
      </c>
      <c r="E64" s="53" t="s">
        <v>121</v>
      </c>
      <c r="F64" s="54" t="s">
        <v>22</v>
      </c>
      <c r="G64" s="53" t="s">
        <v>22</v>
      </c>
      <c r="H64" s="54" t="s">
        <v>22</v>
      </c>
      <c r="I64" s="5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 t="s">
        <v>121</v>
      </c>
      <c r="P64" s="54" t="s">
        <v>22</v>
      </c>
      <c r="Q64" s="5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>
      <c r="A65" s="16"/>
      <c r="B65" t="s">
        <v>70</v>
      </c>
      <c r="C65" s="46" t="s">
        <v>124</v>
      </c>
      <c r="D65" s="46" t="s">
        <v>125</v>
      </c>
      <c r="E65" s="53" t="s">
        <v>129</v>
      </c>
      <c r="F65" s="54" t="s">
        <v>22</v>
      </c>
      <c r="G65" s="53" t="s">
        <v>121</v>
      </c>
      <c r="H65" s="54" t="s">
        <v>121</v>
      </c>
      <c r="I65" s="53" t="s">
        <v>121</v>
      </c>
      <c r="J65" s="54" t="s">
        <v>22</v>
      </c>
      <c r="K65" s="53" t="s">
        <v>121</v>
      </c>
      <c r="L65" s="54" t="s">
        <v>22</v>
      </c>
      <c r="M65" s="53" t="s">
        <v>22</v>
      </c>
      <c r="N65" s="54" t="s">
        <v>121</v>
      </c>
      <c r="O65" s="53" t="s">
        <v>129</v>
      </c>
      <c r="P65" s="54" t="s">
        <v>22</v>
      </c>
      <c r="Q65" s="5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 t="s">
        <v>121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 t="s">
        <v>121</v>
      </c>
      <c r="P66" s="54" t="s">
        <v>22</v>
      </c>
      <c r="Q66" s="5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>
      <c r="A67" s="18"/>
      <c r="B67" t="s">
        <v>72</v>
      </c>
      <c r="C67" s="46" t="s">
        <v>140</v>
      </c>
      <c r="D67" s="46" t="s">
        <v>121</v>
      </c>
      <c r="E67" s="53" t="s">
        <v>121</v>
      </c>
      <c r="F67" s="54" t="s">
        <v>22</v>
      </c>
      <c r="G67" s="53" t="s">
        <v>121</v>
      </c>
      <c r="H67" s="54" t="s">
        <v>121</v>
      </c>
      <c r="I67" s="53" t="s">
        <v>121</v>
      </c>
      <c r="J67" s="54" t="s">
        <v>22</v>
      </c>
      <c r="K67" s="53" t="s">
        <v>121</v>
      </c>
      <c r="L67" s="54" t="s">
        <v>22</v>
      </c>
      <c r="M67" s="53" t="s">
        <v>22</v>
      </c>
      <c r="N67" s="54" t="s">
        <v>22</v>
      </c>
      <c r="O67" s="53" t="s">
        <v>129</v>
      </c>
      <c r="P67" s="54" t="s">
        <v>22</v>
      </c>
      <c r="Q67" s="5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>
      <c r="A68" s="11" t="s">
        <v>104</v>
      </c>
      <c r="B68" s="15"/>
      <c r="C68" s="45" t="s">
        <v>152</v>
      </c>
      <c r="D68" s="45" t="s">
        <v>133</v>
      </c>
      <c r="E68" s="47" t="s">
        <v>135</v>
      </c>
      <c r="F68" s="48" t="s">
        <v>22</v>
      </c>
      <c r="G68" s="47" t="s">
        <v>136</v>
      </c>
      <c r="H68" s="48" t="s">
        <v>136</v>
      </c>
      <c r="I68" s="47" t="s">
        <v>142</v>
      </c>
      <c r="J68" s="48" t="s">
        <v>22</v>
      </c>
      <c r="K68" s="47" t="s">
        <v>124</v>
      </c>
      <c r="L68" s="48" t="s">
        <v>22</v>
      </c>
      <c r="M68" s="47" t="s">
        <v>22</v>
      </c>
      <c r="N68" s="48" t="s">
        <v>129</v>
      </c>
      <c r="O68" s="47" t="s">
        <v>132</v>
      </c>
      <c r="P68" s="48" t="s">
        <v>22</v>
      </c>
      <c r="Q68" s="47" t="s">
        <v>153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 t="s">
        <v>121</v>
      </c>
      <c r="AI68" s="47" t="s">
        <v>22</v>
      </c>
      <c r="AJ68" s="48" t="s">
        <v>123</v>
      </c>
      <c r="AK68" s="47" t="s">
        <v>22</v>
      </c>
      <c r="AL68" s="48" t="s">
        <v>22</v>
      </c>
      <c r="AM68" s="47" t="s">
        <v>22</v>
      </c>
      <c r="AN68" s="48" t="s">
        <v>123</v>
      </c>
      <c r="AO68" s="47" t="s">
        <v>22</v>
      </c>
      <c r="AP68" s="48" t="s">
        <v>22</v>
      </c>
      <c r="AQ68" s="47" t="s">
        <v>22</v>
      </c>
      <c r="AR68" s="48" t="s">
        <v>121</v>
      </c>
      <c r="AS68" s="47" t="s">
        <v>22</v>
      </c>
      <c r="AT68" s="48" t="s">
        <v>125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>
      <c r="A69" s="16"/>
      <c r="B69" t="s">
        <v>73</v>
      </c>
      <c r="C69" s="46" t="s">
        <v>140</v>
      </c>
      <c r="D69" s="46" t="s">
        <v>125</v>
      </c>
      <c r="E69" s="53" t="s">
        <v>121</v>
      </c>
      <c r="F69" s="54" t="s">
        <v>22</v>
      </c>
      <c r="G69" s="53" t="s">
        <v>121</v>
      </c>
      <c r="H69" s="54" t="s">
        <v>121</v>
      </c>
      <c r="I69" s="53" t="s">
        <v>121</v>
      </c>
      <c r="J69" s="54" t="s">
        <v>22</v>
      </c>
      <c r="K69" s="53" t="s">
        <v>121</v>
      </c>
      <c r="L69" s="54" t="s">
        <v>22</v>
      </c>
      <c r="M69" s="53" t="s">
        <v>22</v>
      </c>
      <c r="N69" s="54" t="s">
        <v>22</v>
      </c>
      <c r="O69" s="53" t="s">
        <v>129</v>
      </c>
      <c r="P69" s="54" t="s">
        <v>22</v>
      </c>
      <c r="Q69" s="5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 t="s">
        <v>121</v>
      </c>
      <c r="AK69" s="53" t="s">
        <v>22</v>
      </c>
      <c r="AL69" s="54" t="s">
        <v>22</v>
      </c>
      <c r="AM69" s="53" t="s">
        <v>22</v>
      </c>
      <c r="AN69" s="54" t="s">
        <v>121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>
      <c r="A70" s="16"/>
      <c r="B70" t="s">
        <v>74</v>
      </c>
      <c r="C70" s="46" t="s">
        <v>140</v>
      </c>
      <c r="D70" s="46" t="s">
        <v>129</v>
      </c>
      <c r="E70" s="53" t="s">
        <v>121</v>
      </c>
      <c r="F70" s="54" t="s">
        <v>22</v>
      </c>
      <c r="G70" s="53" t="s">
        <v>121</v>
      </c>
      <c r="H70" s="54" t="s">
        <v>121</v>
      </c>
      <c r="I70" s="53" t="s">
        <v>121</v>
      </c>
      <c r="J70" s="54" t="s">
        <v>22</v>
      </c>
      <c r="K70" s="53" t="s">
        <v>121</v>
      </c>
      <c r="L70" s="54" t="s">
        <v>22</v>
      </c>
      <c r="M70" s="53" t="s">
        <v>22</v>
      </c>
      <c r="N70" s="54" t="s">
        <v>22</v>
      </c>
      <c r="O70" s="53" t="s">
        <v>129</v>
      </c>
      <c r="P70" s="54" t="s">
        <v>22</v>
      </c>
      <c r="Q70" s="5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 t="s">
        <v>121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>
      <c r="A71" s="16"/>
      <c r="B71" t="s">
        <v>75</v>
      </c>
      <c r="C71" s="46" t="s">
        <v>136</v>
      </c>
      <c r="D71" s="46" t="s">
        <v>121</v>
      </c>
      <c r="E71" s="53" t="s">
        <v>121</v>
      </c>
      <c r="F71" s="54" t="s">
        <v>22</v>
      </c>
      <c r="G71" s="53" t="s">
        <v>121</v>
      </c>
      <c r="H71" s="54" t="s">
        <v>121</v>
      </c>
      <c r="I71" s="53" t="s">
        <v>121</v>
      </c>
      <c r="J71" s="54" t="s">
        <v>22</v>
      </c>
      <c r="K71" s="53" t="s">
        <v>121</v>
      </c>
      <c r="L71" s="54" t="s">
        <v>22</v>
      </c>
      <c r="M71" s="53" t="s">
        <v>22</v>
      </c>
      <c r="N71" s="54" t="s">
        <v>22</v>
      </c>
      <c r="O71" s="53" t="s">
        <v>121</v>
      </c>
      <c r="P71" s="54" t="s">
        <v>22</v>
      </c>
      <c r="Q71" s="53" t="s">
        <v>129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 t="s">
        <v>121</v>
      </c>
      <c r="P72" s="54" t="s">
        <v>22</v>
      </c>
      <c r="Q72" s="5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>
      <c r="A74" s="16"/>
      <c r="B74" t="s">
        <v>78</v>
      </c>
      <c r="C74" s="46" t="s">
        <v>134</v>
      </c>
      <c r="D74" s="46" t="s">
        <v>143</v>
      </c>
      <c r="E74" s="53" t="s">
        <v>125</v>
      </c>
      <c r="F74" s="54" t="s">
        <v>22</v>
      </c>
      <c r="G74" s="53" t="s">
        <v>121</v>
      </c>
      <c r="H74" s="54" t="s">
        <v>121</v>
      </c>
      <c r="I74" s="53" t="s">
        <v>129</v>
      </c>
      <c r="J74" s="54" t="s">
        <v>22</v>
      </c>
      <c r="K74" s="53" t="s">
        <v>121</v>
      </c>
      <c r="L74" s="54" t="s">
        <v>22</v>
      </c>
      <c r="M74" s="53" t="s">
        <v>22</v>
      </c>
      <c r="N74" s="54" t="s">
        <v>121</v>
      </c>
      <c r="O74" s="53" t="s">
        <v>123</v>
      </c>
      <c r="P74" s="54" t="s">
        <v>22</v>
      </c>
      <c r="Q74" s="5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 t="s">
        <v>121</v>
      </c>
      <c r="AK74" s="53" t="s">
        <v>22</v>
      </c>
      <c r="AL74" s="54" t="s">
        <v>22</v>
      </c>
      <c r="AM74" s="53" t="s">
        <v>22</v>
      </c>
      <c r="AN74" s="54" t="s">
        <v>121</v>
      </c>
      <c r="AO74" s="53" t="s">
        <v>22</v>
      </c>
      <c r="AP74" s="54" t="s">
        <v>22</v>
      </c>
      <c r="AQ74" s="53" t="s">
        <v>22</v>
      </c>
      <c r="AR74" s="54" t="s">
        <v>121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>
      <c r="A75" s="16"/>
      <c r="B75" t="s">
        <v>79</v>
      </c>
      <c r="C75" s="46" t="s">
        <v>133</v>
      </c>
      <c r="D75" s="46" t="s">
        <v>149</v>
      </c>
      <c r="E75" s="53" t="s">
        <v>125</v>
      </c>
      <c r="F75" s="54" t="s">
        <v>22</v>
      </c>
      <c r="G75" s="53" t="s">
        <v>129</v>
      </c>
      <c r="H75" s="54" t="s">
        <v>129</v>
      </c>
      <c r="I75" s="53" t="s">
        <v>125</v>
      </c>
      <c r="J75" s="54" t="s">
        <v>22</v>
      </c>
      <c r="K75" s="53" t="s">
        <v>129</v>
      </c>
      <c r="L75" s="54" t="s">
        <v>22</v>
      </c>
      <c r="M75" s="53" t="s">
        <v>22</v>
      </c>
      <c r="N75" s="54" t="s">
        <v>121</v>
      </c>
      <c r="O75" s="53" t="s">
        <v>138</v>
      </c>
      <c r="P75" s="54" t="s">
        <v>22</v>
      </c>
      <c r="Q75" s="5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 t="s">
        <v>121</v>
      </c>
      <c r="AI75" s="53" t="s">
        <v>22</v>
      </c>
      <c r="AJ75" s="54" t="s">
        <v>129</v>
      </c>
      <c r="AK75" s="53" t="s">
        <v>22</v>
      </c>
      <c r="AL75" s="54" t="s">
        <v>22</v>
      </c>
      <c r="AM75" s="53" t="s">
        <v>22</v>
      </c>
      <c r="AN75" s="54" t="s">
        <v>121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 t="s">
        <v>125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 t="s">
        <v>129</v>
      </c>
      <c r="P76" s="54" t="s">
        <v>22</v>
      </c>
      <c r="Q76" s="5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>
      <c r="A77" s="16"/>
      <c r="B77" t="s">
        <v>81</v>
      </c>
      <c r="C77" s="46" t="s">
        <v>143</v>
      </c>
      <c r="D77" s="42" t="s">
        <v>22</v>
      </c>
      <c r="E77" s="53" t="s">
        <v>121</v>
      </c>
      <c r="F77" s="54" t="s">
        <v>22</v>
      </c>
      <c r="G77" s="53" t="s">
        <v>22</v>
      </c>
      <c r="H77" s="54" t="s">
        <v>22</v>
      </c>
      <c r="I77" s="53" t="s">
        <v>121</v>
      </c>
      <c r="J77" s="54" t="s">
        <v>22</v>
      </c>
      <c r="K77" s="53" t="s">
        <v>121</v>
      </c>
      <c r="L77" s="54" t="s">
        <v>22</v>
      </c>
      <c r="M77" s="53" t="s">
        <v>22</v>
      </c>
      <c r="N77" s="54" t="s">
        <v>22</v>
      </c>
      <c r="O77" s="53" t="s">
        <v>121</v>
      </c>
      <c r="P77" s="54" t="s">
        <v>22</v>
      </c>
      <c r="Q77" s="5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>
      <c r="A78" s="16"/>
      <c r="B78" t="s">
        <v>82</v>
      </c>
      <c r="C78" s="46" t="s">
        <v>143</v>
      </c>
      <c r="D78" s="42" t="s">
        <v>22</v>
      </c>
      <c r="E78" s="53" t="s">
        <v>121</v>
      </c>
      <c r="F78" s="54" t="s">
        <v>22</v>
      </c>
      <c r="G78" s="53" t="s">
        <v>22</v>
      </c>
      <c r="H78" s="54" t="s">
        <v>22</v>
      </c>
      <c r="I78" s="53" t="s">
        <v>121</v>
      </c>
      <c r="J78" s="54" t="s">
        <v>22</v>
      </c>
      <c r="K78" s="53" t="s">
        <v>121</v>
      </c>
      <c r="L78" s="54" t="s">
        <v>22</v>
      </c>
      <c r="M78" s="53" t="s">
        <v>22</v>
      </c>
      <c r="N78" s="54" t="s">
        <v>22</v>
      </c>
      <c r="O78" s="53" t="s">
        <v>121</v>
      </c>
      <c r="P78" s="54" t="s">
        <v>22</v>
      </c>
      <c r="Q78" s="5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 t="s">
        <v>121</v>
      </c>
      <c r="P79" s="54" t="s">
        <v>22</v>
      </c>
      <c r="Q79" s="5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>
      <c r="A80" s="16"/>
      <c r="B80" t="s">
        <v>84</v>
      </c>
      <c r="C80" s="46" t="s">
        <v>123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 t="s">
        <v>121</v>
      </c>
      <c r="P80" s="54" t="s">
        <v>22</v>
      </c>
      <c r="Q80" s="53" t="s">
        <v>129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>
      <c r="A81" s="18"/>
      <c r="B81" t="s">
        <v>85</v>
      </c>
      <c r="C81" s="46" t="s">
        <v>136</v>
      </c>
      <c r="D81" s="46" t="s">
        <v>121</v>
      </c>
      <c r="E81" s="53" t="s">
        <v>121</v>
      </c>
      <c r="F81" s="54" t="s">
        <v>22</v>
      </c>
      <c r="G81" s="53" t="s">
        <v>121</v>
      </c>
      <c r="H81" s="54" t="s">
        <v>121</v>
      </c>
      <c r="I81" s="53" t="s">
        <v>121</v>
      </c>
      <c r="J81" s="54" t="s">
        <v>22</v>
      </c>
      <c r="K81" s="53" t="s">
        <v>121</v>
      </c>
      <c r="L81" s="54" t="s">
        <v>22</v>
      </c>
      <c r="M81" s="53" t="s">
        <v>22</v>
      </c>
      <c r="N81" s="54" t="s">
        <v>22</v>
      </c>
      <c r="O81" s="53" t="s">
        <v>121</v>
      </c>
      <c r="P81" s="54" t="s">
        <v>22</v>
      </c>
      <c r="Q81" s="53" t="s">
        <v>129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>
      <c r="A82" s="11" t="s">
        <v>105</v>
      </c>
      <c r="B82" s="15"/>
      <c r="C82" s="45" t="s">
        <v>154</v>
      </c>
      <c r="D82" s="45" t="s">
        <v>127</v>
      </c>
      <c r="E82" s="47" t="s">
        <v>144</v>
      </c>
      <c r="F82" s="48" t="s">
        <v>22</v>
      </c>
      <c r="G82" s="47" t="s">
        <v>124</v>
      </c>
      <c r="H82" s="48" t="s">
        <v>143</v>
      </c>
      <c r="I82" s="47" t="s">
        <v>142</v>
      </c>
      <c r="J82" s="48" t="s">
        <v>22</v>
      </c>
      <c r="K82" s="47" t="s">
        <v>138</v>
      </c>
      <c r="L82" s="48" t="s">
        <v>22</v>
      </c>
      <c r="M82" s="47" t="s">
        <v>22</v>
      </c>
      <c r="N82" s="48" t="s">
        <v>123</v>
      </c>
      <c r="O82" s="47" t="s">
        <v>141</v>
      </c>
      <c r="P82" s="48" t="s">
        <v>22</v>
      </c>
      <c r="Q82" s="47" t="s">
        <v>153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 t="s">
        <v>121</v>
      </c>
      <c r="AF82" s="48" t="s">
        <v>121</v>
      </c>
      <c r="AG82" s="47" t="s">
        <v>22</v>
      </c>
      <c r="AH82" s="48" t="s">
        <v>121</v>
      </c>
      <c r="AI82" s="47" t="s">
        <v>22</v>
      </c>
      <c r="AJ82" s="48" t="s">
        <v>129</v>
      </c>
      <c r="AK82" s="47" t="s">
        <v>22</v>
      </c>
      <c r="AL82" s="48" t="s">
        <v>22</v>
      </c>
      <c r="AM82" s="47" t="s">
        <v>22</v>
      </c>
      <c r="AN82" s="48" t="s">
        <v>123</v>
      </c>
      <c r="AO82" s="47" t="s">
        <v>22</v>
      </c>
      <c r="AP82" s="48" t="s">
        <v>22</v>
      </c>
      <c r="AQ82" s="47" t="s">
        <v>22</v>
      </c>
      <c r="AR82" s="48" t="s">
        <v>121</v>
      </c>
      <c r="AS82" s="47" t="s">
        <v>22</v>
      </c>
      <c r="AT82" s="48" t="s">
        <v>129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>
      <c r="A83" s="16"/>
      <c r="B83" s="20" t="s">
        <v>93</v>
      </c>
      <c r="C83" s="46" t="s">
        <v>155</v>
      </c>
      <c r="D83" s="46" t="s">
        <v>149</v>
      </c>
      <c r="E83" s="53" t="s">
        <v>124</v>
      </c>
      <c r="F83" s="54" t="s">
        <v>22</v>
      </c>
      <c r="G83" s="53" t="s">
        <v>136</v>
      </c>
      <c r="H83" s="54" t="s">
        <v>129</v>
      </c>
      <c r="I83" s="53" t="s">
        <v>136</v>
      </c>
      <c r="J83" s="54" t="s">
        <v>22</v>
      </c>
      <c r="K83" s="53" t="s">
        <v>129</v>
      </c>
      <c r="L83" s="54" t="s">
        <v>22</v>
      </c>
      <c r="M83" s="53" t="s">
        <v>22</v>
      </c>
      <c r="N83" s="54" t="s">
        <v>129</v>
      </c>
      <c r="O83" s="53" t="s">
        <v>126</v>
      </c>
      <c r="P83" s="54" t="s">
        <v>22</v>
      </c>
      <c r="Q83" s="5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 t="s">
        <v>121</v>
      </c>
      <c r="AF83" s="54" t="s">
        <v>121</v>
      </c>
      <c r="AG83" s="53" t="s">
        <v>22</v>
      </c>
      <c r="AH83" s="54" t="s">
        <v>121</v>
      </c>
      <c r="AI83" s="53" t="s">
        <v>22</v>
      </c>
      <c r="AJ83" s="54" t="s">
        <v>121</v>
      </c>
      <c r="AK83" s="53" t="s">
        <v>22</v>
      </c>
      <c r="AL83" s="54" t="s">
        <v>22</v>
      </c>
      <c r="AM83" s="53" t="s">
        <v>22</v>
      </c>
      <c r="AN83" s="54" t="s">
        <v>121</v>
      </c>
      <c r="AO83" s="53" t="s">
        <v>22</v>
      </c>
      <c r="AP83" s="54" t="s">
        <v>22</v>
      </c>
      <c r="AQ83" s="53" t="s">
        <v>22</v>
      </c>
      <c r="AR83" s="54" t="s">
        <v>121</v>
      </c>
      <c r="AS83" s="53" t="s">
        <v>22</v>
      </c>
      <c r="AT83" s="54" t="s">
        <v>129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>
      <c r="A85" s="16"/>
      <c r="B85" t="s">
        <v>87</v>
      </c>
      <c r="C85" s="46" t="s">
        <v>125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 t="s">
        <v>129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>
      <c r="A86" s="16"/>
      <c r="B86" t="s">
        <v>88</v>
      </c>
      <c r="C86" s="46" t="s">
        <v>149</v>
      </c>
      <c r="D86" s="46" t="s">
        <v>123</v>
      </c>
      <c r="E86" s="53" t="s">
        <v>121</v>
      </c>
      <c r="F86" s="54" t="s">
        <v>22</v>
      </c>
      <c r="G86" s="53" t="s">
        <v>121</v>
      </c>
      <c r="H86" s="54" t="s">
        <v>121</v>
      </c>
      <c r="I86" s="53" t="s">
        <v>129</v>
      </c>
      <c r="J86" s="54" t="s">
        <v>22</v>
      </c>
      <c r="K86" s="53" t="s">
        <v>121</v>
      </c>
      <c r="L86" s="54" t="s">
        <v>22</v>
      </c>
      <c r="M86" s="53" t="s">
        <v>22</v>
      </c>
      <c r="N86" s="54" t="s">
        <v>121</v>
      </c>
      <c r="O86" s="53" t="s">
        <v>125</v>
      </c>
      <c r="P86" s="54" t="s">
        <v>22</v>
      </c>
      <c r="Q86" s="5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 t="s">
        <v>121</v>
      </c>
      <c r="AK86" s="53" t="s">
        <v>22</v>
      </c>
      <c r="AL86" s="54" t="s">
        <v>22</v>
      </c>
      <c r="AM86" s="53" t="s">
        <v>22</v>
      </c>
      <c r="AN86" s="54" t="s">
        <v>121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>
      <c r="A87" s="16"/>
      <c r="B87" t="s">
        <v>89</v>
      </c>
      <c r="C87" s="46" t="s">
        <v>138</v>
      </c>
      <c r="D87" s="42" t="s">
        <v>121</v>
      </c>
      <c r="E87" s="53" t="s">
        <v>121</v>
      </c>
      <c r="F87" s="54" t="s">
        <v>22</v>
      </c>
      <c r="G87" s="53" t="s">
        <v>22</v>
      </c>
      <c r="H87" s="54" t="s">
        <v>22</v>
      </c>
      <c r="I87" s="53" t="s">
        <v>121</v>
      </c>
      <c r="J87" s="54" t="s">
        <v>22</v>
      </c>
      <c r="K87" s="53" t="s">
        <v>121</v>
      </c>
      <c r="L87" s="54" t="s">
        <v>22</v>
      </c>
      <c r="M87" s="53" t="s">
        <v>22</v>
      </c>
      <c r="N87" s="54" t="s">
        <v>22</v>
      </c>
      <c r="O87" s="53" t="s">
        <v>121</v>
      </c>
      <c r="P87" s="54" t="s">
        <v>22</v>
      </c>
      <c r="Q87" s="53" t="s">
        <v>129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121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>
      <c r="A89" s="16"/>
      <c r="B89" t="s">
        <v>91</v>
      </c>
      <c r="C89" s="46" t="s">
        <v>126</v>
      </c>
      <c r="D89" s="46" t="s">
        <v>125</v>
      </c>
      <c r="E89" s="53" t="s">
        <v>121</v>
      </c>
      <c r="F89" s="54" t="s">
        <v>22</v>
      </c>
      <c r="G89" s="53" t="s">
        <v>121</v>
      </c>
      <c r="H89" s="54" t="s">
        <v>121</v>
      </c>
      <c r="I89" s="53" t="s">
        <v>121</v>
      </c>
      <c r="J89" s="54" t="s">
        <v>22</v>
      </c>
      <c r="K89" s="53" t="s">
        <v>121</v>
      </c>
      <c r="L89" s="54" t="s">
        <v>22</v>
      </c>
      <c r="M89" s="53" t="s">
        <v>22</v>
      </c>
      <c r="N89" s="54" t="s">
        <v>121</v>
      </c>
      <c r="O89" s="53" t="s">
        <v>125</v>
      </c>
      <c r="P89" s="54" t="s">
        <v>22</v>
      </c>
      <c r="Q89" s="5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 t="s">
        <v>121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>
      <c r="A90" s="18"/>
      <c r="B90" s="21" t="s">
        <v>92</v>
      </c>
      <c r="C90" s="46" t="s">
        <v>140</v>
      </c>
      <c r="D90" s="46" t="s">
        <v>121</v>
      </c>
      <c r="E90" s="61" t="s">
        <v>121</v>
      </c>
      <c r="F90" s="62" t="s">
        <v>22</v>
      </c>
      <c r="G90" s="61" t="s">
        <v>22</v>
      </c>
      <c r="H90" s="62" t="s">
        <v>121</v>
      </c>
      <c r="I90" s="61" t="s">
        <v>129</v>
      </c>
      <c r="J90" s="62" t="s">
        <v>22</v>
      </c>
      <c r="K90" s="61" t="s">
        <v>121</v>
      </c>
      <c r="L90" s="62" t="s">
        <v>22</v>
      </c>
      <c r="M90" s="61" t="s">
        <v>22</v>
      </c>
      <c r="N90" s="62" t="s">
        <v>22</v>
      </c>
      <c r="O90" s="61" t="s">
        <v>121</v>
      </c>
      <c r="P90" s="62" t="s">
        <v>22</v>
      </c>
      <c r="Q90" s="61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>
      <c r="D91" s="44"/>
      <c r="F91" s="44"/>
      <c r="Y91" s="2"/>
      <c r="Z91" s="2"/>
    </row>
    <row r="92" spans="1:54" ht="12.75" customHeight="1">
      <c r="Y92" s="2"/>
      <c r="Z92" s="2"/>
    </row>
    <row r="94" spans="1:54" ht="12.75" customHeight="1">
      <c r="D94" s="24"/>
    </row>
    <row r="95" spans="1:54" ht="12.75" customHeight="1">
      <c r="C95" s="24"/>
    </row>
    <row r="96" spans="1:54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6"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O6:P6"/>
    <mergeCell ref="AG6:AH6"/>
    <mergeCell ref="AI6:AJ6"/>
    <mergeCell ref="AK6:AL6"/>
    <mergeCell ref="AM6:AN6"/>
    <mergeCell ref="Q6:R6"/>
    <mergeCell ref="S6:T6"/>
    <mergeCell ref="U6:V6"/>
    <mergeCell ref="W6:X6"/>
    <mergeCell ref="Y6:Z6"/>
    <mergeCell ref="AA6:AB6"/>
    <mergeCell ref="E6:F6"/>
    <mergeCell ref="G6:H6"/>
    <mergeCell ref="I6:J6"/>
    <mergeCell ref="K6:L6"/>
    <mergeCell ref="M6:N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A8D3-CB22-467A-9BAF-ACD9C7F68CA9}">
  <dimension ref="A1:BB102"/>
  <sheetViews>
    <sheetView zoomScale="80" zoomScaleNormal="80" workbookViewId="0">
      <selection activeCell="H59" sqref="H59"/>
    </sheetView>
  </sheetViews>
  <sheetFormatPr defaultColWidth="9.42578125" defaultRowHeight="12.75" customHeight="1"/>
  <cols>
    <col min="1" max="1" width="5.42578125" style="2" customWidth="1"/>
    <col min="2" max="2" width="37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4" width="5.5703125" style="2" customWidth="1"/>
    <col min="55" max="16384" width="9.42578125" style="2"/>
  </cols>
  <sheetData>
    <row r="1" spans="1:54" ht="12.6" customHeight="1">
      <c r="A1" s="1" t="s">
        <v>94</v>
      </c>
      <c r="C1" s="22"/>
    </row>
    <row r="2" spans="1:54" ht="12.6" customHeight="1">
      <c r="A2" s="1"/>
      <c r="C2" s="24"/>
      <c r="D2" s="24"/>
    </row>
    <row r="3" spans="1:54" ht="21.6" customHeight="1">
      <c r="A3" s="2" t="s">
        <v>95</v>
      </c>
      <c r="D3" s="25"/>
      <c r="E3" s="689" t="s">
        <v>178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/>
    <row r="6" spans="1:54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90" t="s">
        <v>12</v>
      </c>
      <c r="AD6" s="691"/>
      <c r="AE6" s="687" t="s">
        <v>13</v>
      </c>
      <c r="AF6" s="688"/>
      <c r="AG6" s="690" t="s">
        <v>14</v>
      </c>
      <c r="AH6" s="691"/>
      <c r="AI6" s="687" t="s">
        <v>15</v>
      </c>
      <c r="AJ6" s="688"/>
      <c r="AK6" s="687" t="s">
        <v>16</v>
      </c>
      <c r="AL6" s="688"/>
      <c r="AM6" s="690" t="s">
        <v>17</v>
      </c>
      <c r="AN6" s="691"/>
      <c r="AO6" s="687" t="s">
        <v>18</v>
      </c>
      <c r="AP6" s="688"/>
      <c r="AQ6" s="690" t="s">
        <v>19</v>
      </c>
      <c r="AR6" s="691"/>
      <c r="AS6" s="687" t="s">
        <v>20</v>
      </c>
      <c r="AT6" s="688"/>
      <c r="AU6" s="690" t="s">
        <v>107</v>
      </c>
      <c r="AV6" s="693"/>
      <c r="AW6" s="687" t="s">
        <v>108</v>
      </c>
      <c r="AX6" s="688"/>
      <c r="AY6" s="690" t="s">
        <v>109</v>
      </c>
      <c r="AZ6" s="691"/>
      <c r="BA6" s="687" t="s">
        <v>110</v>
      </c>
      <c r="BB6" s="694"/>
    </row>
    <row r="7" spans="1:54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>
      <c r="A10" s="9" t="s">
        <v>97</v>
      </c>
      <c r="B10" s="10"/>
      <c r="C10" s="41">
        <v>757</v>
      </c>
      <c r="D10" s="41">
        <v>179</v>
      </c>
      <c r="E10" s="66">
        <v>118</v>
      </c>
      <c r="F10" s="67" t="s">
        <v>22</v>
      </c>
      <c r="G10" s="68">
        <v>78</v>
      </c>
      <c r="H10" s="69">
        <v>57</v>
      </c>
      <c r="I10" s="66">
        <v>119</v>
      </c>
      <c r="J10" s="67" t="s">
        <v>22</v>
      </c>
      <c r="K10" s="68">
        <v>61</v>
      </c>
      <c r="L10" s="69" t="s">
        <v>22</v>
      </c>
      <c r="M10" s="66">
        <v>1</v>
      </c>
      <c r="N10" s="67">
        <v>38</v>
      </c>
      <c r="O10" s="68">
        <v>169</v>
      </c>
      <c r="P10" s="69" t="s">
        <v>22</v>
      </c>
      <c r="Q10" s="66">
        <v>189</v>
      </c>
      <c r="R10" s="67" t="s">
        <v>22</v>
      </c>
      <c r="S10" s="66">
        <v>1</v>
      </c>
      <c r="T10" s="67" t="s">
        <v>22</v>
      </c>
      <c r="U10" s="68">
        <v>1</v>
      </c>
      <c r="V10" s="69" t="s">
        <v>22</v>
      </c>
      <c r="W10" s="66">
        <v>4</v>
      </c>
      <c r="X10" s="67">
        <v>9</v>
      </c>
      <c r="Y10" s="66">
        <v>1</v>
      </c>
      <c r="Z10" s="67" t="s">
        <v>22</v>
      </c>
      <c r="AA10" s="68">
        <v>3</v>
      </c>
      <c r="AB10" s="69" t="s">
        <v>22</v>
      </c>
      <c r="AC10" s="66">
        <v>1</v>
      </c>
      <c r="AD10" s="67" t="s">
        <v>22</v>
      </c>
      <c r="AE10" s="68">
        <v>4</v>
      </c>
      <c r="AF10" s="69">
        <v>4</v>
      </c>
      <c r="AG10" s="66" t="s">
        <v>22</v>
      </c>
      <c r="AH10" s="67">
        <v>10</v>
      </c>
      <c r="AI10" s="68" t="s">
        <v>22</v>
      </c>
      <c r="AJ10" s="69">
        <v>20</v>
      </c>
      <c r="AK10" s="68">
        <v>1</v>
      </c>
      <c r="AL10" s="69" t="s">
        <v>22</v>
      </c>
      <c r="AM10" s="66">
        <v>1</v>
      </c>
      <c r="AN10" s="67">
        <v>24</v>
      </c>
      <c r="AO10" s="68">
        <v>2</v>
      </c>
      <c r="AP10" s="69" t="s">
        <v>22</v>
      </c>
      <c r="AQ10" s="66">
        <v>1</v>
      </c>
      <c r="AR10" s="67">
        <v>3</v>
      </c>
      <c r="AS10" s="68">
        <v>1</v>
      </c>
      <c r="AT10" s="69">
        <v>14</v>
      </c>
      <c r="AU10" s="66">
        <v>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>
      <c r="A11" s="11" t="s">
        <v>98</v>
      </c>
      <c r="B11" s="12"/>
      <c r="C11" s="45">
        <v>141</v>
      </c>
      <c r="D11" s="45">
        <v>29</v>
      </c>
      <c r="E11" s="47">
        <v>24</v>
      </c>
      <c r="F11" s="48" t="s">
        <v>22</v>
      </c>
      <c r="G11" s="47">
        <v>24</v>
      </c>
      <c r="H11" s="48">
        <v>9</v>
      </c>
      <c r="I11" s="47">
        <v>15</v>
      </c>
      <c r="J11" s="48" t="s">
        <v>22</v>
      </c>
      <c r="K11" s="47">
        <v>12</v>
      </c>
      <c r="L11" s="48" t="s">
        <v>22</v>
      </c>
      <c r="M11" s="47">
        <v>1</v>
      </c>
      <c r="N11" s="48">
        <v>7</v>
      </c>
      <c r="O11" s="47">
        <v>26</v>
      </c>
      <c r="P11" s="48" t="s">
        <v>22</v>
      </c>
      <c r="Q11" s="47">
        <v>25</v>
      </c>
      <c r="R11" s="48" t="s">
        <v>22</v>
      </c>
      <c r="S11" s="47">
        <v>1</v>
      </c>
      <c r="T11" s="48" t="s">
        <v>22</v>
      </c>
      <c r="U11" s="47">
        <v>1</v>
      </c>
      <c r="V11" s="48" t="s">
        <v>22</v>
      </c>
      <c r="W11" s="47">
        <v>2</v>
      </c>
      <c r="X11" s="48" t="s">
        <v>22</v>
      </c>
      <c r="Y11" s="47">
        <v>1</v>
      </c>
      <c r="Z11" s="48" t="s">
        <v>22</v>
      </c>
      <c r="AA11" s="47">
        <v>1</v>
      </c>
      <c r="AB11" s="48" t="s">
        <v>22</v>
      </c>
      <c r="AC11" s="47">
        <v>1</v>
      </c>
      <c r="AD11" s="48" t="s">
        <v>22</v>
      </c>
      <c r="AE11" s="47">
        <v>1</v>
      </c>
      <c r="AF11" s="48">
        <v>1</v>
      </c>
      <c r="AG11" s="47" t="s">
        <v>22</v>
      </c>
      <c r="AH11" s="48">
        <v>1</v>
      </c>
      <c r="AI11" s="47" t="s">
        <v>22</v>
      </c>
      <c r="AJ11" s="48">
        <v>4</v>
      </c>
      <c r="AK11" s="47">
        <v>1</v>
      </c>
      <c r="AL11" s="48" t="s">
        <v>22</v>
      </c>
      <c r="AM11" s="47">
        <v>1</v>
      </c>
      <c r="AN11" s="48">
        <v>2</v>
      </c>
      <c r="AO11" s="47">
        <v>1</v>
      </c>
      <c r="AP11" s="48" t="s">
        <v>22</v>
      </c>
      <c r="AQ11" s="47">
        <v>1</v>
      </c>
      <c r="AR11" s="48">
        <v>1</v>
      </c>
      <c r="AS11" s="47">
        <v>1</v>
      </c>
      <c r="AT11" s="48">
        <v>4</v>
      </c>
      <c r="AU11" s="47">
        <v>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>
      <c r="A12" s="13"/>
      <c r="B12" t="s">
        <v>25</v>
      </c>
      <c r="C12" s="46">
        <v>121</v>
      </c>
      <c r="D12" s="46">
        <v>24</v>
      </c>
      <c r="E12" s="51">
        <v>21</v>
      </c>
      <c r="F12" s="52" t="s">
        <v>22</v>
      </c>
      <c r="G12" s="51">
        <v>21</v>
      </c>
      <c r="H12" s="52">
        <v>6</v>
      </c>
      <c r="I12" s="51">
        <v>12</v>
      </c>
      <c r="J12" s="52" t="s">
        <v>22</v>
      </c>
      <c r="K12" s="53">
        <v>9</v>
      </c>
      <c r="L12" s="54" t="s">
        <v>22</v>
      </c>
      <c r="M12" s="53">
        <v>1</v>
      </c>
      <c r="N12" s="54">
        <v>6</v>
      </c>
      <c r="O12" s="53">
        <v>23</v>
      </c>
      <c r="P12" s="54" t="s">
        <v>22</v>
      </c>
      <c r="Q12" s="53">
        <v>20</v>
      </c>
      <c r="R12" s="54" t="s">
        <v>22</v>
      </c>
      <c r="S12" s="53">
        <v>1</v>
      </c>
      <c r="T12" s="54" t="s">
        <v>22</v>
      </c>
      <c r="U12" s="53">
        <v>1</v>
      </c>
      <c r="V12" s="54" t="s">
        <v>22</v>
      </c>
      <c r="W12" s="53">
        <v>2</v>
      </c>
      <c r="X12" s="54" t="s">
        <v>22</v>
      </c>
      <c r="Y12" s="53">
        <v>1</v>
      </c>
      <c r="Z12" s="54" t="s">
        <v>22</v>
      </c>
      <c r="AA12" s="53">
        <v>1</v>
      </c>
      <c r="AB12" s="54" t="s">
        <v>22</v>
      </c>
      <c r="AC12" s="53">
        <v>1</v>
      </c>
      <c r="AD12" s="54" t="s">
        <v>22</v>
      </c>
      <c r="AE12" s="53">
        <v>1</v>
      </c>
      <c r="AF12" s="54">
        <v>1</v>
      </c>
      <c r="AG12" s="53" t="s">
        <v>22</v>
      </c>
      <c r="AH12" s="54">
        <v>1</v>
      </c>
      <c r="AI12" s="53" t="s">
        <v>22</v>
      </c>
      <c r="AJ12" s="54">
        <v>3</v>
      </c>
      <c r="AK12" s="53">
        <v>1</v>
      </c>
      <c r="AL12" s="54" t="s">
        <v>22</v>
      </c>
      <c r="AM12" s="53">
        <v>1</v>
      </c>
      <c r="AN12" s="54">
        <v>2</v>
      </c>
      <c r="AO12" s="53">
        <v>1</v>
      </c>
      <c r="AP12" s="54" t="s">
        <v>22</v>
      </c>
      <c r="AQ12" s="53">
        <v>1</v>
      </c>
      <c r="AR12" s="54">
        <v>1</v>
      </c>
      <c r="AS12" s="53">
        <v>1</v>
      </c>
      <c r="AT12" s="54">
        <v>4</v>
      </c>
      <c r="AU12" s="55">
        <v>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>
      <c r="A13" s="13"/>
      <c r="B13" s="2" t="s">
        <v>21</v>
      </c>
      <c r="C13" s="46">
        <v>7</v>
      </c>
      <c r="D13" s="46">
        <v>2</v>
      </c>
      <c r="E13" s="51">
        <v>1</v>
      </c>
      <c r="F13" s="52" t="s">
        <v>22</v>
      </c>
      <c r="G13" s="51">
        <v>1</v>
      </c>
      <c r="H13" s="52">
        <v>1</v>
      </c>
      <c r="I13" s="51">
        <v>1</v>
      </c>
      <c r="J13" s="52" t="s">
        <v>22</v>
      </c>
      <c r="K13" s="53">
        <v>1</v>
      </c>
      <c r="L13" s="54" t="s">
        <v>22</v>
      </c>
      <c r="M13" s="53" t="s">
        <v>22</v>
      </c>
      <c r="N13" s="54">
        <v>1</v>
      </c>
      <c r="O13" s="53">
        <v>1</v>
      </c>
      <c r="P13" s="54" t="s">
        <v>22</v>
      </c>
      <c r="Q13" s="53">
        <v>2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>
      <c r="A14" s="13"/>
      <c r="B14" t="s">
        <v>23</v>
      </c>
      <c r="C14" s="46">
        <v>7</v>
      </c>
      <c r="D14" s="46">
        <v>1</v>
      </c>
      <c r="E14" s="51">
        <v>1</v>
      </c>
      <c r="F14" s="52" t="s">
        <v>22</v>
      </c>
      <c r="G14" s="51">
        <v>1</v>
      </c>
      <c r="H14" s="52">
        <v>1</v>
      </c>
      <c r="I14" s="51">
        <v>1</v>
      </c>
      <c r="J14" s="52" t="s">
        <v>22</v>
      </c>
      <c r="K14" s="53">
        <v>1</v>
      </c>
      <c r="L14" s="54" t="s">
        <v>22</v>
      </c>
      <c r="M14" s="53" t="s">
        <v>22</v>
      </c>
      <c r="N14" s="54" t="s">
        <v>22</v>
      </c>
      <c r="O14" s="53">
        <v>1</v>
      </c>
      <c r="P14" s="54" t="s">
        <v>22</v>
      </c>
      <c r="Q14" s="53">
        <v>2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>
      <c r="A15" s="14"/>
      <c r="B15" t="s">
        <v>24</v>
      </c>
      <c r="C15" s="46">
        <v>6</v>
      </c>
      <c r="D15" s="46">
        <v>2</v>
      </c>
      <c r="E15" s="51">
        <v>1</v>
      </c>
      <c r="F15" s="52" t="s">
        <v>22</v>
      </c>
      <c r="G15" s="51">
        <v>1</v>
      </c>
      <c r="H15" s="52">
        <v>1</v>
      </c>
      <c r="I15" s="51">
        <v>1</v>
      </c>
      <c r="J15" s="52" t="s">
        <v>22</v>
      </c>
      <c r="K15" s="53">
        <v>1</v>
      </c>
      <c r="L15" s="54" t="s">
        <v>22</v>
      </c>
      <c r="M15" s="53" t="s">
        <v>22</v>
      </c>
      <c r="N15" s="54" t="s">
        <v>22</v>
      </c>
      <c r="O15" s="53">
        <v>1</v>
      </c>
      <c r="P15" s="54" t="s">
        <v>22</v>
      </c>
      <c r="Q15" s="53">
        <v>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>
        <v>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>
      <c r="A16" s="11" t="s">
        <v>99</v>
      </c>
      <c r="B16" s="15"/>
      <c r="C16" s="45">
        <v>80</v>
      </c>
      <c r="D16" s="45">
        <v>21</v>
      </c>
      <c r="E16" s="47">
        <v>14</v>
      </c>
      <c r="F16" s="48" t="s">
        <v>22</v>
      </c>
      <c r="G16" s="47">
        <v>10</v>
      </c>
      <c r="H16" s="48">
        <v>8</v>
      </c>
      <c r="I16" s="47">
        <v>12</v>
      </c>
      <c r="J16" s="48" t="s">
        <v>22</v>
      </c>
      <c r="K16" s="47">
        <v>8</v>
      </c>
      <c r="L16" s="48" t="s">
        <v>22</v>
      </c>
      <c r="M16" s="47" t="s">
        <v>22</v>
      </c>
      <c r="N16" s="48">
        <v>7</v>
      </c>
      <c r="O16" s="47">
        <v>18</v>
      </c>
      <c r="P16" s="48" t="s">
        <v>22</v>
      </c>
      <c r="Q16" s="47">
        <v>18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>
        <v>2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>
        <v>1</v>
      </c>
      <c r="AI16" s="47" t="s">
        <v>22</v>
      </c>
      <c r="AJ16" s="48">
        <v>1</v>
      </c>
      <c r="AK16" s="47" t="s">
        <v>22</v>
      </c>
      <c r="AL16" s="48" t="s">
        <v>22</v>
      </c>
      <c r="AM16" s="47" t="s">
        <v>22</v>
      </c>
      <c r="AN16" s="48">
        <v>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>
      <c r="A17" s="16"/>
      <c r="B17" t="s">
        <v>26</v>
      </c>
      <c r="C17" s="46">
        <v>16</v>
      </c>
      <c r="D17" s="46">
        <v>3</v>
      </c>
      <c r="E17" s="53">
        <v>3</v>
      </c>
      <c r="F17" s="54" t="s">
        <v>22</v>
      </c>
      <c r="G17" s="53">
        <v>2</v>
      </c>
      <c r="H17" s="54">
        <v>1</v>
      </c>
      <c r="I17" s="53">
        <v>3</v>
      </c>
      <c r="J17" s="54" t="s">
        <v>22</v>
      </c>
      <c r="K17" s="53">
        <v>1</v>
      </c>
      <c r="L17" s="54" t="s">
        <v>22</v>
      </c>
      <c r="M17" s="53" t="s">
        <v>22</v>
      </c>
      <c r="N17" s="54">
        <v>1</v>
      </c>
      <c r="O17" s="53">
        <v>3</v>
      </c>
      <c r="P17" s="54" t="s">
        <v>22</v>
      </c>
      <c r="Q17" s="53">
        <v>4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>
        <v>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>
      <c r="A18" s="16"/>
      <c r="B18" t="s">
        <v>27</v>
      </c>
      <c r="C18" s="46">
        <v>12</v>
      </c>
      <c r="D18" s="46">
        <v>3</v>
      </c>
      <c r="E18" s="53">
        <v>2</v>
      </c>
      <c r="F18" s="54" t="s">
        <v>22</v>
      </c>
      <c r="G18" s="53">
        <v>1</v>
      </c>
      <c r="H18" s="54">
        <v>1</v>
      </c>
      <c r="I18" s="53">
        <v>2</v>
      </c>
      <c r="J18" s="54" t="s">
        <v>22</v>
      </c>
      <c r="K18" s="53">
        <v>2</v>
      </c>
      <c r="L18" s="54" t="s">
        <v>22</v>
      </c>
      <c r="M18" s="53" t="s">
        <v>22</v>
      </c>
      <c r="N18" s="54">
        <v>2</v>
      </c>
      <c r="O18" s="53">
        <v>3</v>
      </c>
      <c r="P18" s="54" t="s">
        <v>22</v>
      </c>
      <c r="Q18" s="53">
        <v>2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>
      <c r="A19" s="16"/>
      <c r="B19" t="s">
        <v>28</v>
      </c>
      <c r="C19" s="46">
        <v>7</v>
      </c>
      <c r="D19" s="46">
        <v>1</v>
      </c>
      <c r="E19" s="53">
        <v>1</v>
      </c>
      <c r="F19" s="54" t="s">
        <v>22</v>
      </c>
      <c r="G19" s="53">
        <v>1</v>
      </c>
      <c r="H19" s="54">
        <v>1</v>
      </c>
      <c r="I19" s="53">
        <v>1</v>
      </c>
      <c r="J19" s="54" t="s">
        <v>22</v>
      </c>
      <c r="K19" s="53">
        <v>1</v>
      </c>
      <c r="L19" s="54" t="s">
        <v>22</v>
      </c>
      <c r="M19" s="53" t="s">
        <v>22</v>
      </c>
      <c r="N19" s="54" t="s">
        <v>22</v>
      </c>
      <c r="O19" s="53">
        <v>1</v>
      </c>
      <c r="P19" s="54" t="s">
        <v>22</v>
      </c>
      <c r="Q19" s="53">
        <v>2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>
      <c r="A20" s="16"/>
      <c r="B20" t="s">
        <v>29</v>
      </c>
      <c r="C20" s="46">
        <v>8</v>
      </c>
      <c r="D20" s="46">
        <v>3</v>
      </c>
      <c r="E20" s="53">
        <v>1</v>
      </c>
      <c r="F20" s="54" t="s">
        <v>22</v>
      </c>
      <c r="G20" s="53">
        <v>1</v>
      </c>
      <c r="H20" s="54">
        <v>1</v>
      </c>
      <c r="I20" s="53">
        <v>1</v>
      </c>
      <c r="J20" s="54" t="s">
        <v>22</v>
      </c>
      <c r="K20" s="53">
        <v>1</v>
      </c>
      <c r="L20" s="54" t="s">
        <v>22</v>
      </c>
      <c r="M20" s="53" t="s">
        <v>22</v>
      </c>
      <c r="N20" s="54">
        <v>1</v>
      </c>
      <c r="O20" s="53">
        <v>1</v>
      </c>
      <c r="P20" s="54" t="s">
        <v>22</v>
      </c>
      <c r="Q20" s="53">
        <v>3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>
        <v>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>
      <c r="A21" s="16"/>
      <c r="B21" t="s">
        <v>30</v>
      </c>
      <c r="C21" s="46">
        <v>8</v>
      </c>
      <c r="D21" s="46">
        <v>2</v>
      </c>
      <c r="E21" s="53">
        <v>1</v>
      </c>
      <c r="F21" s="54" t="s">
        <v>22</v>
      </c>
      <c r="G21" s="53">
        <v>1</v>
      </c>
      <c r="H21" s="54">
        <v>1</v>
      </c>
      <c r="I21" s="53">
        <v>1</v>
      </c>
      <c r="J21" s="54" t="s">
        <v>22</v>
      </c>
      <c r="K21" s="53">
        <v>1</v>
      </c>
      <c r="L21" s="54" t="s">
        <v>22</v>
      </c>
      <c r="M21" s="53" t="s">
        <v>22</v>
      </c>
      <c r="N21" s="54">
        <v>1</v>
      </c>
      <c r="O21" s="53">
        <v>2</v>
      </c>
      <c r="P21" s="54" t="s">
        <v>22</v>
      </c>
      <c r="Q21" s="53">
        <v>2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>
      <c r="A22" s="16"/>
      <c r="B22" t="s">
        <v>31</v>
      </c>
      <c r="C22" s="46">
        <v>8</v>
      </c>
      <c r="D22" s="46">
        <v>2</v>
      </c>
      <c r="E22" s="53">
        <v>1</v>
      </c>
      <c r="F22" s="54" t="s">
        <v>22</v>
      </c>
      <c r="G22" s="53">
        <v>1</v>
      </c>
      <c r="H22" s="54">
        <v>1</v>
      </c>
      <c r="I22" s="53">
        <v>1</v>
      </c>
      <c r="J22" s="54" t="s">
        <v>22</v>
      </c>
      <c r="K22" s="53">
        <v>1</v>
      </c>
      <c r="L22" s="54" t="s">
        <v>22</v>
      </c>
      <c r="M22" s="53" t="s">
        <v>22</v>
      </c>
      <c r="N22" s="54">
        <v>1</v>
      </c>
      <c r="O22" s="53">
        <v>2</v>
      </c>
      <c r="P22" s="54" t="s">
        <v>22</v>
      </c>
      <c r="Q22" s="53">
        <v>2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>
      <c r="A23" s="17"/>
      <c r="B23" t="s">
        <v>32</v>
      </c>
      <c r="C23" s="46">
        <v>21</v>
      </c>
      <c r="D23" s="46">
        <v>7</v>
      </c>
      <c r="E23" s="53">
        <v>5</v>
      </c>
      <c r="F23" s="54" t="s">
        <v>22</v>
      </c>
      <c r="G23" s="53">
        <v>3</v>
      </c>
      <c r="H23" s="54">
        <v>2</v>
      </c>
      <c r="I23" s="53">
        <v>3</v>
      </c>
      <c r="J23" s="54" t="s">
        <v>22</v>
      </c>
      <c r="K23" s="53">
        <v>1</v>
      </c>
      <c r="L23" s="54" t="s">
        <v>22</v>
      </c>
      <c r="M23" s="53" t="s">
        <v>22</v>
      </c>
      <c r="N23" s="54">
        <v>1</v>
      </c>
      <c r="O23" s="53">
        <v>6</v>
      </c>
      <c r="P23" s="54" t="s">
        <v>22</v>
      </c>
      <c r="Q23" s="53">
        <v>3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>
        <v>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>
        <v>1</v>
      </c>
      <c r="AI23" s="53" t="s">
        <v>22</v>
      </c>
      <c r="AJ23" s="54">
        <v>1</v>
      </c>
      <c r="AK23" s="53" t="s">
        <v>22</v>
      </c>
      <c r="AL23" s="54" t="s">
        <v>22</v>
      </c>
      <c r="AM23" s="53" t="s">
        <v>22</v>
      </c>
      <c r="AN23" s="54">
        <v>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>
      <c r="A24" s="11" t="s">
        <v>100</v>
      </c>
      <c r="B24" s="15"/>
      <c r="C24" s="45">
        <v>83</v>
      </c>
      <c r="D24" s="45">
        <v>20</v>
      </c>
      <c r="E24" s="47">
        <v>13</v>
      </c>
      <c r="F24" s="47" t="s">
        <v>22</v>
      </c>
      <c r="G24" s="47">
        <v>6</v>
      </c>
      <c r="H24" s="47">
        <v>7</v>
      </c>
      <c r="I24" s="47">
        <v>14</v>
      </c>
      <c r="J24" s="47" t="s">
        <v>22</v>
      </c>
      <c r="K24" s="47">
        <v>8</v>
      </c>
      <c r="L24" s="47" t="s">
        <v>22</v>
      </c>
      <c r="M24" s="47" t="s">
        <v>22</v>
      </c>
      <c r="N24" s="47">
        <v>4</v>
      </c>
      <c r="O24" s="47">
        <v>19</v>
      </c>
      <c r="P24" s="47" t="s">
        <v>22</v>
      </c>
      <c r="Q24" s="47">
        <v>23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>
        <v>2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>
        <v>1</v>
      </c>
      <c r="AI24" s="47" t="s">
        <v>22</v>
      </c>
      <c r="AJ24" s="47">
        <v>2</v>
      </c>
      <c r="AK24" s="47" t="s">
        <v>22</v>
      </c>
      <c r="AL24" s="47" t="s">
        <v>22</v>
      </c>
      <c r="AM24" s="47" t="s">
        <v>22</v>
      </c>
      <c r="AN24" s="47">
        <v>3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>
        <v>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>
      <c r="A25" s="16"/>
      <c r="B25" t="s">
        <v>33</v>
      </c>
      <c r="C25" s="46">
        <v>5</v>
      </c>
      <c r="D25" s="46">
        <v>1</v>
      </c>
      <c r="E25" s="53">
        <v>1</v>
      </c>
      <c r="F25" s="54" t="s">
        <v>22</v>
      </c>
      <c r="G25" s="53" t="s">
        <v>22</v>
      </c>
      <c r="H25" s="54">
        <v>1</v>
      </c>
      <c r="I25" s="53">
        <v>1</v>
      </c>
      <c r="J25" s="54" t="s">
        <v>22</v>
      </c>
      <c r="K25" s="53">
        <v>1</v>
      </c>
      <c r="L25" s="54" t="s">
        <v>22</v>
      </c>
      <c r="M25" s="53" t="s">
        <v>22</v>
      </c>
      <c r="N25" s="54" t="s">
        <v>22</v>
      </c>
      <c r="O25" s="53">
        <v>1</v>
      </c>
      <c r="P25" s="54" t="s">
        <v>22</v>
      </c>
      <c r="Q25" s="53">
        <v>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>
      <c r="A26" s="16"/>
      <c r="B26" t="s">
        <v>34</v>
      </c>
      <c r="C26" s="46">
        <v>8</v>
      </c>
      <c r="D26" s="46">
        <v>1</v>
      </c>
      <c r="E26" s="53">
        <v>1</v>
      </c>
      <c r="F26" s="54" t="s">
        <v>22</v>
      </c>
      <c r="G26" s="53" t="s">
        <v>22</v>
      </c>
      <c r="H26" s="54">
        <v>1</v>
      </c>
      <c r="I26" s="53">
        <v>1</v>
      </c>
      <c r="J26" s="54" t="s">
        <v>22</v>
      </c>
      <c r="K26" s="53">
        <v>1</v>
      </c>
      <c r="L26" s="54" t="s">
        <v>22</v>
      </c>
      <c r="M26" s="53" t="s">
        <v>22</v>
      </c>
      <c r="N26" s="54" t="s">
        <v>22</v>
      </c>
      <c r="O26" s="53">
        <v>2</v>
      </c>
      <c r="P26" s="54" t="s">
        <v>22</v>
      </c>
      <c r="Q26" s="53">
        <v>3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>
      <c r="A27" s="16"/>
      <c r="B27" t="s">
        <v>35</v>
      </c>
      <c r="C27" s="46">
        <v>4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>
        <v>2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>
        <v>1</v>
      </c>
      <c r="P27" s="54" t="s">
        <v>22</v>
      </c>
      <c r="Q27" s="53">
        <v>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>
      <c r="A28" s="16"/>
      <c r="B28" t="s">
        <v>36</v>
      </c>
      <c r="C28" s="46">
        <v>9</v>
      </c>
      <c r="D28" s="46">
        <v>3</v>
      </c>
      <c r="E28" s="53">
        <v>1</v>
      </c>
      <c r="F28" s="54" t="s">
        <v>22</v>
      </c>
      <c r="G28" s="53">
        <v>1</v>
      </c>
      <c r="H28" s="54">
        <v>1</v>
      </c>
      <c r="I28" s="53">
        <v>1</v>
      </c>
      <c r="J28" s="54" t="s">
        <v>22</v>
      </c>
      <c r="K28" s="53">
        <v>1</v>
      </c>
      <c r="L28" s="54" t="s">
        <v>22</v>
      </c>
      <c r="M28" s="53" t="s">
        <v>22</v>
      </c>
      <c r="N28" s="54">
        <v>1</v>
      </c>
      <c r="O28" s="53">
        <v>2</v>
      </c>
      <c r="P28" s="54" t="s">
        <v>22</v>
      </c>
      <c r="Q28" s="53">
        <v>3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>
        <v>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>
      <c r="A29" s="16"/>
      <c r="B29" t="s">
        <v>37</v>
      </c>
      <c r="C29" s="46">
        <v>5</v>
      </c>
      <c r="D29" s="42" t="s">
        <v>22</v>
      </c>
      <c r="E29" s="53">
        <v>1</v>
      </c>
      <c r="F29" s="54" t="s">
        <v>22</v>
      </c>
      <c r="G29" s="53" t="s">
        <v>22</v>
      </c>
      <c r="H29" s="54" t="s">
        <v>22</v>
      </c>
      <c r="I29" s="53">
        <v>1</v>
      </c>
      <c r="J29" s="54" t="s">
        <v>22</v>
      </c>
      <c r="K29" s="53">
        <v>1</v>
      </c>
      <c r="L29" s="54" t="s">
        <v>22</v>
      </c>
      <c r="M29" s="53" t="s">
        <v>22</v>
      </c>
      <c r="N29" s="54" t="s">
        <v>22</v>
      </c>
      <c r="O29" s="53">
        <v>1</v>
      </c>
      <c r="P29" s="54" t="s">
        <v>22</v>
      </c>
      <c r="Q29" s="53">
        <v>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>
      <c r="A30" s="16"/>
      <c r="B30" t="s">
        <v>38</v>
      </c>
      <c r="C30" s="46">
        <v>9</v>
      </c>
      <c r="D30" s="46">
        <v>3</v>
      </c>
      <c r="E30" s="53">
        <v>1</v>
      </c>
      <c r="F30" s="54" t="s">
        <v>22</v>
      </c>
      <c r="G30" s="53">
        <v>1</v>
      </c>
      <c r="H30" s="54">
        <v>1</v>
      </c>
      <c r="I30" s="53">
        <v>1</v>
      </c>
      <c r="J30" s="54" t="s">
        <v>22</v>
      </c>
      <c r="K30" s="53">
        <v>1</v>
      </c>
      <c r="L30" s="54" t="s">
        <v>22</v>
      </c>
      <c r="M30" s="53" t="s">
        <v>22</v>
      </c>
      <c r="N30" s="54">
        <v>1</v>
      </c>
      <c r="O30" s="53">
        <v>2</v>
      </c>
      <c r="P30" s="54" t="s">
        <v>22</v>
      </c>
      <c r="Q30" s="53">
        <v>3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>
        <v>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>
      <c r="A31" s="16"/>
      <c r="B31" t="s">
        <v>39</v>
      </c>
      <c r="C31" s="46">
        <v>16</v>
      </c>
      <c r="D31" s="46">
        <v>4</v>
      </c>
      <c r="E31" s="53">
        <v>2</v>
      </c>
      <c r="F31" s="54" t="s">
        <v>22</v>
      </c>
      <c r="G31" s="53">
        <v>1</v>
      </c>
      <c r="H31" s="54">
        <v>1</v>
      </c>
      <c r="I31" s="53">
        <v>3</v>
      </c>
      <c r="J31" s="54" t="s">
        <v>22</v>
      </c>
      <c r="K31" s="53">
        <v>1</v>
      </c>
      <c r="L31" s="54" t="s">
        <v>22</v>
      </c>
      <c r="M31" s="53" t="s">
        <v>22</v>
      </c>
      <c r="N31" s="54">
        <v>1</v>
      </c>
      <c r="O31" s="53">
        <v>4</v>
      </c>
      <c r="P31" s="54" t="s">
        <v>22</v>
      </c>
      <c r="Q31" s="53">
        <v>5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>
        <v>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>
        <v>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>
      <c r="A32" s="16"/>
      <c r="B32" t="s">
        <v>40</v>
      </c>
      <c r="C32" s="46">
        <v>5</v>
      </c>
      <c r="D32" s="46">
        <v>1</v>
      </c>
      <c r="E32" s="53">
        <v>1</v>
      </c>
      <c r="F32" s="54" t="s">
        <v>22</v>
      </c>
      <c r="G32" s="53">
        <v>1</v>
      </c>
      <c r="H32" s="54">
        <v>1</v>
      </c>
      <c r="I32" s="53">
        <v>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>
        <v>1</v>
      </c>
      <c r="P32" s="54" t="s">
        <v>22</v>
      </c>
      <c r="Q32" s="53">
        <v>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>
      <c r="A33" s="18"/>
      <c r="B33" t="s">
        <v>41</v>
      </c>
      <c r="C33" s="46">
        <v>22</v>
      </c>
      <c r="D33" s="46">
        <v>7</v>
      </c>
      <c r="E33" s="53">
        <v>5</v>
      </c>
      <c r="F33" s="54" t="s">
        <v>22</v>
      </c>
      <c r="G33" s="53">
        <v>2</v>
      </c>
      <c r="H33" s="54">
        <v>1</v>
      </c>
      <c r="I33" s="53">
        <v>3</v>
      </c>
      <c r="J33" s="54" t="s">
        <v>22</v>
      </c>
      <c r="K33" s="53">
        <v>2</v>
      </c>
      <c r="L33" s="54" t="s">
        <v>22</v>
      </c>
      <c r="M33" s="53" t="s">
        <v>22</v>
      </c>
      <c r="N33" s="54">
        <v>1</v>
      </c>
      <c r="O33" s="53">
        <v>5</v>
      </c>
      <c r="P33" s="54" t="s">
        <v>22</v>
      </c>
      <c r="Q33" s="53">
        <v>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>
        <v>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>
        <v>1</v>
      </c>
      <c r="AI33" s="53" t="s">
        <v>22</v>
      </c>
      <c r="AJ33" s="54">
        <v>1</v>
      </c>
      <c r="AK33" s="53" t="s">
        <v>22</v>
      </c>
      <c r="AL33" s="54" t="s">
        <v>22</v>
      </c>
      <c r="AM33" s="53" t="s">
        <v>22</v>
      </c>
      <c r="AN33" s="54">
        <v>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>
        <v>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>
      <c r="A34" s="11" t="s">
        <v>101</v>
      </c>
      <c r="B34" s="15"/>
      <c r="C34" s="45">
        <v>90</v>
      </c>
      <c r="D34" s="45">
        <v>26</v>
      </c>
      <c r="E34" s="47">
        <v>17</v>
      </c>
      <c r="F34" s="48" t="s">
        <v>22</v>
      </c>
      <c r="G34" s="47">
        <v>9</v>
      </c>
      <c r="H34" s="48">
        <v>7</v>
      </c>
      <c r="I34" s="47">
        <v>15</v>
      </c>
      <c r="J34" s="48" t="s">
        <v>22</v>
      </c>
      <c r="K34" s="47">
        <v>7</v>
      </c>
      <c r="L34" s="48" t="s">
        <v>22</v>
      </c>
      <c r="M34" s="47" t="s">
        <v>22</v>
      </c>
      <c r="N34" s="48">
        <v>6</v>
      </c>
      <c r="O34" s="47">
        <v>20</v>
      </c>
      <c r="P34" s="48" t="s">
        <v>22</v>
      </c>
      <c r="Q34" s="47">
        <v>21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>
        <v>2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>
        <v>1</v>
      </c>
      <c r="AF34" s="48">
        <v>1</v>
      </c>
      <c r="AG34" s="47" t="s">
        <v>22</v>
      </c>
      <c r="AH34" s="48">
        <v>2</v>
      </c>
      <c r="AI34" s="47" t="s">
        <v>22</v>
      </c>
      <c r="AJ34" s="48">
        <v>3</v>
      </c>
      <c r="AK34" s="47" t="s">
        <v>22</v>
      </c>
      <c r="AL34" s="48" t="s">
        <v>22</v>
      </c>
      <c r="AM34" s="47" t="s">
        <v>22</v>
      </c>
      <c r="AN34" s="48">
        <v>4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>
        <v>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>
      <c r="A35" s="16"/>
      <c r="B35" t="s">
        <v>42</v>
      </c>
      <c r="C35" s="46">
        <v>12</v>
      </c>
      <c r="D35" s="46">
        <v>5</v>
      </c>
      <c r="E35" s="53">
        <v>2</v>
      </c>
      <c r="F35" s="54" t="s">
        <v>22</v>
      </c>
      <c r="G35" s="53">
        <v>1</v>
      </c>
      <c r="H35" s="54">
        <v>1</v>
      </c>
      <c r="I35" s="53">
        <v>2</v>
      </c>
      <c r="J35" s="54" t="s">
        <v>22</v>
      </c>
      <c r="K35" s="53">
        <v>1</v>
      </c>
      <c r="L35" s="54" t="s">
        <v>22</v>
      </c>
      <c r="M35" s="53" t="s">
        <v>22</v>
      </c>
      <c r="N35" s="54">
        <v>1</v>
      </c>
      <c r="O35" s="53">
        <v>2</v>
      </c>
      <c r="P35" s="54" t="s">
        <v>22</v>
      </c>
      <c r="Q35" s="53">
        <v>4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>
        <v>1</v>
      </c>
      <c r="AI35" s="53" t="s">
        <v>22</v>
      </c>
      <c r="AJ35" s="54">
        <v>1</v>
      </c>
      <c r="AK35" s="53" t="s">
        <v>22</v>
      </c>
      <c r="AL35" s="54" t="s">
        <v>22</v>
      </c>
      <c r="AM35" s="53" t="s">
        <v>22</v>
      </c>
      <c r="AN35" s="54">
        <v>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>
      <c r="A36" s="16"/>
      <c r="B36" t="s">
        <v>43</v>
      </c>
      <c r="C36" s="46">
        <v>14</v>
      </c>
      <c r="D36" s="46">
        <v>3</v>
      </c>
      <c r="E36" s="53">
        <v>2</v>
      </c>
      <c r="F36" s="54" t="s">
        <v>22</v>
      </c>
      <c r="G36" s="53">
        <v>1</v>
      </c>
      <c r="H36" s="54">
        <v>1</v>
      </c>
      <c r="I36" s="53">
        <v>3</v>
      </c>
      <c r="J36" s="54" t="s">
        <v>22</v>
      </c>
      <c r="K36" s="53">
        <v>1</v>
      </c>
      <c r="L36" s="54" t="s">
        <v>22</v>
      </c>
      <c r="M36" s="53" t="s">
        <v>22</v>
      </c>
      <c r="N36" s="54">
        <v>1</v>
      </c>
      <c r="O36" s="53">
        <v>3</v>
      </c>
      <c r="P36" s="54" t="s">
        <v>22</v>
      </c>
      <c r="Q36" s="53">
        <v>4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>
        <v>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>
      <c r="A37" s="16"/>
      <c r="B37" t="s">
        <v>44</v>
      </c>
      <c r="C37" s="46">
        <v>29</v>
      </c>
      <c r="D37" s="46">
        <v>8</v>
      </c>
      <c r="E37" s="53">
        <v>7</v>
      </c>
      <c r="F37" s="54" t="s">
        <v>22</v>
      </c>
      <c r="G37" s="53">
        <v>3</v>
      </c>
      <c r="H37" s="54">
        <v>1</v>
      </c>
      <c r="I37" s="53">
        <v>4</v>
      </c>
      <c r="J37" s="54" t="s">
        <v>22</v>
      </c>
      <c r="K37" s="53">
        <v>2</v>
      </c>
      <c r="L37" s="54" t="s">
        <v>22</v>
      </c>
      <c r="M37" s="53" t="s">
        <v>22</v>
      </c>
      <c r="N37" s="54">
        <v>1</v>
      </c>
      <c r="O37" s="53">
        <v>7</v>
      </c>
      <c r="P37" s="54" t="s">
        <v>22</v>
      </c>
      <c r="Q37" s="53">
        <v>5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>
        <v>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>
        <v>1</v>
      </c>
      <c r="AF37" s="54">
        <v>1</v>
      </c>
      <c r="AG37" s="53" t="s">
        <v>22</v>
      </c>
      <c r="AH37" s="54">
        <v>1</v>
      </c>
      <c r="AI37" s="53" t="s">
        <v>22</v>
      </c>
      <c r="AJ37" s="54">
        <v>1</v>
      </c>
      <c r="AK37" s="53" t="s">
        <v>22</v>
      </c>
      <c r="AL37" s="54" t="s">
        <v>22</v>
      </c>
      <c r="AM37" s="53" t="s">
        <v>22</v>
      </c>
      <c r="AN37" s="54">
        <v>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>
        <v>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>
      <c r="A38" s="16"/>
      <c r="B38" t="s">
        <v>45</v>
      </c>
      <c r="C38" s="46">
        <v>16</v>
      </c>
      <c r="D38" s="46">
        <v>4</v>
      </c>
      <c r="E38" s="53">
        <v>2</v>
      </c>
      <c r="F38" s="54" t="s">
        <v>22</v>
      </c>
      <c r="G38" s="53">
        <v>2</v>
      </c>
      <c r="H38" s="54">
        <v>1</v>
      </c>
      <c r="I38" s="53">
        <v>3</v>
      </c>
      <c r="J38" s="54" t="s">
        <v>22</v>
      </c>
      <c r="K38" s="53">
        <v>1</v>
      </c>
      <c r="L38" s="54" t="s">
        <v>22</v>
      </c>
      <c r="M38" s="53" t="s">
        <v>22</v>
      </c>
      <c r="N38" s="54">
        <v>1</v>
      </c>
      <c r="O38" s="53">
        <v>4</v>
      </c>
      <c r="P38" s="54" t="s">
        <v>22</v>
      </c>
      <c r="Q38" s="53">
        <v>4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>
        <v>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>
        <v>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>
      <c r="A39" s="16"/>
      <c r="B39" t="s">
        <v>46</v>
      </c>
      <c r="C39" s="46">
        <v>6</v>
      </c>
      <c r="D39" s="46">
        <v>2</v>
      </c>
      <c r="E39" s="53">
        <v>1</v>
      </c>
      <c r="F39" s="54" t="s">
        <v>22</v>
      </c>
      <c r="G39" s="53">
        <v>1</v>
      </c>
      <c r="H39" s="54">
        <v>1</v>
      </c>
      <c r="I39" s="53">
        <v>1</v>
      </c>
      <c r="J39" s="54" t="s">
        <v>22</v>
      </c>
      <c r="K39" s="53">
        <v>1</v>
      </c>
      <c r="L39" s="54" t="s">
        <v>22</v>
      </c>
      <c r="M39" s="53" t="s">
        <v>22</v>
      </c>
      <c r="N39" s="54">
        <v>1</v>
      </c>
      <c r="O39" s="53">
        <v>1</v>
      </c>
      <c r="P39" s="54" t="s">
        <v>22</v>
      </c>
      <c r="Q39" s="53">
        <v>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>
      <c r="A40" s="16"/>
      <c r="B40" t="s">
        <v>47</v>
      </c>
      <c r="C40" s="46">
        <v>9</v>
      </c>
      <c r="D40" s="46">
        <v>3</v>
      </c>
      <c r="E40" s="53">
        <v>2</v>
      </c>
      <c r="F40" s="54" t="s">
        <v>22</v>
      </c>
      <c r="G40" s="53">
        <v>1</v>
      </c>
      <c r="H40" s="54">
        <v>1</v>
      </c>
      <c r="I40" s="53">
        <v>1</v>
      </c>
      <c r="J40" s="54" t="s">
        <v>22</v>
      </c>
      <c r="K40" s="53">
        <v>1</v>
      </c>
      <c r="L40" s="54" t="s">
        <v>22</v>
      </c>
      <c r="M40" s="53" t="s">
        <v>22</v>
      </c>
      <c r="N40" s="54">
        <v>1</v>
      </c>
      <c r="O40" s="53">
        <v>2</v>
      </c>
      <c r="P40" s="54" t="s">
        <v>22</v>
      </c>
      <c r="Q40" s="53">
        <v>2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>
        <v>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>
      <c r="A41" s="18"/>
      <c r="B41" t="s">
        <v>48</v>
      </c>
      <c r="C41" s="46">
        <v>4</v>
      </c>
      <c r="D41" s="46">
        <v>1</v>
      </c>
      <c r="E41" s="53">
        <v>1</v>
      </c>
      <c r="F41" s="54" t="s">
        <v>22</v>
      </c>
      <c r="G41" s="53" t="s">
        <v>22</v>
      </c>
      <c r="H41" s="54">
        <v>1</v>
      </c>
      <c r="I41" s="53">
        <v>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>
        <v>1</v>
      </c>
      <c r="P41" s="54" t="s">
        <v>22</v>
      </c>
      <c r="Q41" s="53">
        <v>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>
      <c r="A42" s="11" t="s">
        <v>102</v>
      </c>
      <c r="B42" s="15"/>
      <c r="C42" s="45">
        <v>90</v>
      </c>
      <c r="D42" s="45">
        <v>24</v>
      </c>
      <c r="E42" s="47">
        <v>13</v>
      </c>
      <c r="F42" s="48" t="s">
        <v>22</v>
      </c>
      <c r="G42" s="47">
        <v>8</v>
      </c>
      <c r="H42" s="48">
        <v>7</v>
      </c>
      <c r="I42" s="47">
        <v>16</v>
      </c>
      <c r="J42" s="48" t="s">
        <v>22</v>
      </c>
      <c r="K42" s="47">
        <v>5</v>
      </c>
      <c r="L42" s="48" t="s">
        <v>22</v>
      </c>
      <c r="M42" s="47" t="s">
        <v>22</v>
      </c>
      <c r="N42" s="48">
        <v>6</v>
      </c>
      <c r="O42" s="47">
        <v>22</v>
      </c>
      <c r="P42" s="48" t="s">
        <v>22</v>
      </c>
      <c r="Q42" s="47">
        <v>23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>
        <v>1</v>
      </c>
      <c r="Y42" s="47" t="s">
        <v>22</v>
      </c>
      <c r="Z42" s="48" t="s">
        <v>22</v>
      </c>
      <c r="AA42" s="47">
        <v>1</v>
      </c>
      <c r="AB42" s="48" t="s">
        <v>22</v>
      </c>
      <c r="AC42" s="47" t="s">
        <v>22</v>
      </c>
      <c r="AD42" s="48" t="s">
        <v>22</v>
      </c>
      <c r="AE42" s="47">
        <v>1</v>
      </c>
      <c r="AF42" s="48">
        <v>1</v>
      </c>
      <c r="AG42" s="47" t="s">
        <v>22</v>
      </c>
      <c r="AH42" s="48">
        <v>2</v>
      </c>
      <c r="AI42" s="47" t="s">
        <v>22</v>
      </c>
      <c r="AJ42" s="48">
        <v>2</v>
      </c>
      <c r="AK42" s="47" t="s">
        <v>22</v>
      </c>
      <c r="AL42" s="48" t="s">
        <v>22</v>
      </c>
      <c r="AM42" s="47" t="s">
        <v>22</v>
      </c>
      <c r="AN42" s="48">
        <v>4</v>
      </c>
      <c r="AO42" s="47">
        <v>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>
        <v>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>
      <c r="A43" s="16"/>
      <c r="B43" t="s">
        <v>49</v>
      </c>
      <c r="C43" s="46">
        <v>4</v>
      </c>
      <c r="D43" s="42" t="s">
        <v>22</v>
      </c>
      <c r="E43" s="53">
        <v>1</v>
      </c>
      <c r="F43" s="54" t="s">
        <v>22</v>
      </c>
      <c r="G43" s="53" t="s">
        <v>22</v>
      </c>
      <c r="H43" s="54" t="s">
        <v>22</v>
      </c>
      <c r="I43" s="53">
        <v>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>
        <v>1</v>
      </c>
      <c r="P43" s="54" t="s">
        <v>22</v>
      </c>
      <c r="Q43" s="53">
        <v>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>
      <c r="A44" s="16"/>
      <c r="B44" t="s">
        <v>50</v>
      </c>
      <c r="C44" s="46">
        <v>9</v>
      </c>
      <c r="D44" s="46">
        <v>2</v>
      </c>
      <c r="E44" s="53">
        <v>1</v>
      </c>
      <c r="F44" s="54" t="s">
        <v>22</v>
      </c>
      <c r="G44" s="53">
        <v>1</v>
      </c>
      <c r="H44" s="54">
        <v>1</v>
      </c>
      <c r="I44" s="53">
        <v>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>
        <v>1</v>
      </c>
      <c r="O44" s="53">
        <v>2</v>
      </c>
      <c r="P44" s="54" t="s">
        <v>22</v>
      </c>
      <c r="Q44" s="53">
        <v>4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>
      <c r="A45" s="16"/>
      <c r="B45" t="s">
        <v>51</v>
      </c>
      <c r="C45" s="46">
        <v>5</v>
      </c>
      <c r="D45" s="42" t="s">
        <v>22</v>
      </c>
      <c r="E45" s="53">
        <v>1</v>
      </c>
      <c r="F45" s="54" t="s">
        <v>22</v>
      </c>
      <c r="G45" s="53" t="s">
        <v>22</v>
      </c>
      <c r="H45" s="54" t="s">
        <v>22</v>
      </c>
      <c r="I45" s="53">
        <v>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>
        <v>2</v>
      </c>
      <c r="P45" s="54" t="s">
        <v>22</v>
      </c>
      <c r="Q45" s="53">
        <v>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>
      <c r="A46" s="16"/>
      <c r="B46" t="s">
        <v>52</v>
      </c>
      <c r="C46" s="46">
        <v>3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>
        <v>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>
        <v>1</v>
      </c>
      <c r="P46" s="54" t="s">
        <v>22</v>
      </c>
      <c r="Q46" s="53">
        <v>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>
      <c r="A47" s="16"/>
      <c r="B47" t="s">
        <v>53</v>
      </c>
      <c r="C47" s="46">
        <v>10</v>
      </c>
      <c r="D47" s="46">
        <v>4</v>
      </c>
      <c r="E47" s="53">
        <v>1</v>
      </c>
      <c r="F47" s="54" t="s">
        <v>22</v>
      </c>
      <c r="G47" s="53">
        <v>1</v>
      </c>
      <c r="H47" s="54">
        <v>1</v>
      </c>
      <c r="I47" s="53">
        <v>2</v>
      </c>
      <c r="J47" s="54" t="s">
        <v>22</v>
      </c>
      <c r="K47" s="53">
        <v>1</v>
      </c>
      <c r="L47" s="54" t="s">
        <v>22</v>
      </c>
      <c r="M47" s="53" t="s">
        <v>22</v>
      </c>
      <c r="N47" s="54">
        <v>1</v>
      </c>
      <c r="O47" s="53">
        <v>2</v>
      </c>
      <c r="P47" s="54" t="s">
        <v>22</v>
      </c>
      <c r="Q47" s="53">
        <v>3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>
        <v>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>
        <v>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>
      <c r="A48" s="16"/>
      <c r="B48" t="s">
        <v>54</v>
      </c>
      <c r="C48" s="46">
        <v>11</v>
      </c>
      <c r="D48" s="46">
        <v>4</v>
      </c>
      <c r="E48" s="53">
        <v>1</v>
      </c>
      <c r="F48" s="54" t="s">
        <v>22</v>
      </c>
      <c r="G48" s="53">
        <v>1</v>
      </c>
      <c r="H48" s="54">
        <v>1</v>
      </c>
      <c r="I48" s="53">
        <v>2</v>
      </c>
      <c r="J48" s="54" t="s">
        <v>22</v>
      </c>
      <c r="K48" s="53">
        <v>1</v>
      </c>
      <c r="L48" s="54" t="s">
        <v>22</v>
      </c>
      <c r="M48" s="53" t="s">
        <v>22</v>
      </c>
      <c r="N48" s="54">
        <v>1</v>
      </c>
      <c r="O48" s="53">
        <v>3</v>
      </c>
      <c r="P48" s="54" t="s">
        <v>22</v>
      </c>
      <c r="Q48" s="53">
        <v>3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>
        <v>1</v>
      </c>
      <c r="AK48" s="53" t="s">
        <v>22</v>
      </c>
      <c r="AL48" s="54" t="s">
        <v>22</v>
      </c>
      <c r="AM48" s="53" t="s">
        <v>22</v>
      </c>
      <c r="AN48" s="54">
        <v>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>
      <c r="A49" s="16"/>
      <c r="B49" t="s">
        <v>55</v>
      </c>
      <c r="C49" s="46">
        <v>5</v>
      </c>
      <c r="D49" s="46">
        <v>1</v>
      </c>
      <c r="E49" s="53">
        <v>1</v>
      </c>
      <c r="F49" s="54" t="s">
        <v>22</v>
      </c>
      <c r="G49" s="53">
        <v>1</v>
      </c>
      <c r="H49" s="54">
        <v>1</v>
      </c>
      <c r="I49" s="53">
        <v>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>
        <v>1</v>
      </c>
      <c r="P49" s="54" t="s">
        <v>22</v>
      </c>
      <c r="Q49" s="53">
        <v>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>
      <c r="A50" s="16"/>
      <c r="B50" t="s">
        <v>56</v>
      </c>
      <c r="C50" s="46">
        <v>7</v>
      </c>
      <c r="D50" s="46">
        <v>3</v>
      </c>
      <c r="E50" s="53">
        <v>1</v>
      </c>
      <c r="F50" s="54" t="s">
        <v>22</v>
      </c>
      <c r="G50" s="53">
        <v>1</v>
      </c>
      <c r="H50" s="54">
        <v>1</v>
      </c>
      <c r="I50" s="53">
        <v>1</v>
      </c>
      <c r="J50" s="54" t="s">
        <v>22</v>
      </c>
      <c r="K50" s="53">
        <v>1</v>
      </c>
      <c r="L50" s="54" t="s">
        <v>22</v>
      </c>
      <c r="M50" s="53" t="s">
        <v>22</v>
      </c>
      <c r="N50" s="54">
        <v>1</v>
      </c>
      <c r="O50" s="53">
        <v>1</v>
      </c>
      <c r="P50" s="54" t="s">
        <v>22</v>
      </c>
      <c r="Q50" s="53">
        <v>2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>
        <v>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>
      <c r="A51" s="16"/>
      <c r="B51" t="s">
        <v>57</v>
      </c>
      <c r="C51" s="46">
        <v>3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>
        <v>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>
        <v>1</v>
      </c>
      <c r="P51" s="54" t="s">
        <v>22</v>
      </c>
      <c r="Q51" s="53">
        <v>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>
      <c r="A52" s="16"/>
      <c r="B52" t="s">
        <v>58</v>
      </c>
      <c r="C52" s="46">
        <v>5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>
        <v>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>
        <v>2</v>
      </c>
      <c r="P52" s="54" t="s">
        <v>22</v>
      </c>
      <c r="Q52" s="53">
        <v>2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>
      <c r="A53" s="19"/>
      <c r="B53" t="s">
        <v>59</v>
      </c>
      <c r="C53" s="46">
        <v>28</v>
      </c>
      <c r="D53" s="46">
        <v>10</v>
      </c>
      <c r="E53" s="53">
        <v>6</v>
      </c>
      <c r="F53" s="54" t="s">
        <v>22</v>
      </c>
      <c r="G53" s="53">
        <v>3</v>
      </c>
      <c r="H53" s="54">
        <v>2</v>
      </c>
      <c r="I53" s="53">
        <v>4</v>
      </c>
      <c r="J53" s="54" t="s">
        <v>22</v>
      </c>
      <c r="K53" s="53">
        <v>2</v>
      </c>
      <c r="L53" s="54" t="s">
        <v>22</v>
      </c>
      <c r="M53" s="53" t="s">
        <v>22</v>
      </c>
      <c r="N53" s="54">
        <v>2</v>
      </c>
      <c r="O53" s="53">
        <v>6</v>
      </c>
      <c r="P53" s="54" t="s">
        <v>22</v>
      </c>
      <c r="Q53" s="53">
        <v>4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>
        <v>1</v>
      </c>
      <c r="Y53" s="53" t="s">
        <v>22</v>
      </c>
      <c r="Z53" s="54" t="s">
        <v>22</v>
      </c>
      <c r="AA53" s="53">
        <v>1</v>
      </c>
      <c r="AB53" s="54" t="s">
        <v>22</v>
      </c>
      <c r="AC53" s="53" t="s">
        <v>22</v>
      </c>
      <c r="AD53" s="54" t="s">
        <v>22</v>
      </c>
      <c r="AE53" s="53">
        <v>1</v>
      </c>
      <c r="AF53" s="54">
        <v>1</v>
      </c>
      <c r="AG53" s="53" t="s">
        <v>22</v>
      </c>
      <c r="AH53" s="54">
        <v>1</v>
      </c>
      <c r="AI53" s="53" t="s">
        <v>22</v>
      </c>
      <c r="AJ53" s="54">
        <v>1</v>
      </c>
      <c r="AK53" s="53" t="s">
        <v>22</v>
      </c>
      <c r="AL53" s="54" t="s">
        <v>22</v>
      </c>
      <c r="AM53" s="53" t="s">
        <v>22</v>
      </c>
      <c r="AN53" s="54">
        <v>1</v>
      </c>
      <c r="AO53" s="53">
        <v>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>
        <v>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>
      <c r="A54" s="11" t="s">
        <v>103</v>
      </c>
      <c r="B54" s="15"/>
      <c r="C54" s="45">
        <v>86</v>
      </c>
      <c r="D54" s="45">
        <v>17</v>
      </c>
      <c r="E54" s="47">
        <v>12</v>
      </c>
      <c r="F54" s="48" t="s">
        <v>22</v>
      </c>
      <c r="G54" s="47">
        <v>5</v>
      </c>
      <c r="H54" s="48">
        <v>7</v>
      </c>
      <c r="I54" s="47">
        <v>15</v>
      </c>
      <c r="J54" s="48" t="s">
        <v>22</v>
      </c>
      <c r="K54" s="47">
        <v>6</v>
      </c>
      <c r="L54" s="48" t="s">
        <v>22</v>
      </c>
      <c r="M54" s="47" t="s">
        <v>22</v>
      </c>
      <c r="N54" s="48">
        <v>2</v>
      </c>
      <c r="O54" s="47">
        <v>22</v>
      </c>
      <c r="P54" s="48" t="s">
        <v>22</v>
      </c>
      <c r="Q54" s="47">
        <v>24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>
        <v>1</v>
      </c>
      <c r="X54" s="48">
        <v>1</v>
      </c>
      <c r="Y54" s="47" t="s">
        <v>22</v>
      </c>
      <c r="Z54" s="48" t="s">
        <v>22</v>
      </c>
      <c r="AA54" s="47">
        <v>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>
        <v>1</v>
      </c>
      <c r="AI54" s="47" t="s">
        <v>22</v>
      </c>
      <c r="AJ54" s="48">
        <v>2</v>
      </c>
      <c r="AK54" s="47" t="s">
        <v>22</v>
      </c>
      <c r="AL54" s="48" t="s">
        <v>22</v>
      </c>
      <c r="AM54" s="47" t="s">
        <v>22</v>
      </c>
      <c r="AN54" s="48">
        <v>2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>
        <v>2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>
      <c r="A55" s="16"/>
      <c r="B55" t="s">
        <v>60</v>
      </c>
      <c r="C55" s="46">
        <v>22</v>
      </c>
      <c r="D55" s="46">
        <v>8</v>
      </c>
      <c r="E55" s="53">
        <v>5</v>
      </c>
      <c r="F55" s="54" t="s">
        <v>22</v>
      </c>
      <c r="G55" s="53">
        <v>2</v>
      </c>
      <c r="H55" s="54">
        <v>2</v>
      </c>
      <c r="I55" s="53">
        <v>3</v>
      </c>
      <c r="J55" s="54" t="s">
        <v>22</v>
      </c>
      <c r="K55" s="53">
        <v>2</v>
      </c>
      <c r="L55" s="54" t="s">
        <v>22</v>
      </c>
      <c r="M55" s="53" t="s">
        <v>22</v>
      </c>
      <c r="N55" s="54">
        <v>1</v>
      </c>
      <c r="O55" s="53">
        <v>5</v>
      </c>
      <c r="P55" s="54" t="s">
        <v>22</v>
      </c>
      <c r="Q55" s="53">
        <v>3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>
        <v>1</v>
      </c>
      <c r="X55" s="54" t="s">
        <v>22</v>
      </c>
      <c r="Y55" s="53" t="s">
        <v>22</v>
      </c>
      <c r="Z55" s="54" t="s">
        <v>22</v>
      </c>
      <c r="AA55" s="53">
        <v>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>
        <v>1</v>
      </c>
      <c r="AI55" s="53" t="s">
        <v>22</v>
      </c>
      <c r="AJ55" s="54">
        <v>1</v>
      </c>
      <c r="AK55" s="53" t="s">
        <v>22</v>
      </c>
      <c r="AL55" s="54" t="s">
        <v>22</v>
      </c>
      <c r="AM55" s="53" t="s">
        <v>22</v>
      </c>
      <c r="AN55" s="54">
        <v>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>
        <v>2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>
      <c r="A56" s="16"/>
      <c r="B56" t="s">
        <v>61</v>
      </c>
      <c r="C56" s="46">
        <v>3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>
        <v>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>
        <v>1</v>
      </c>
      <c r="P56" s="54" t="s">
        <v>22</v>
      </c>
      <c r="Q56" s="53">
        <v>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>
      <c r="A57" s="16"/>
      <c r="B57" t="s">
        <v>62</v>
      </c>
      <c r="C57" s="46">
        <v>5</v>
      </c>
      <c r="D57" s="46">
        <v>2</v>
      </c>
      <c r="E57" s="53">
        <v>1</v>
      </c>
      <c r="F57" s="54" t="s">
        <v>22</v>
      </c>
      <c r="G57" s="53" t="s">
        <v>22</v>
      </c>
      <c r="H57" s="54">
        <v>1</v>
      </c>
      <c r="I57" s="53">
        <v>1</v>
      </c>
      <c r="J57" s="54" t="s">
        <v>22</v>
      </c>
      <c r="K57" s="53">
        <v>1</v>
      </c>
      <c r="L57" s="54" t="s">
        <v>22</v>
      </c>
      <c r="M57" s="53" t="s">
        <v>22</v>
      </c>
      <c r="N57" s="54" t="s">
        <v>22</v>
      </c>
      <c r="O57" s="53">
        <v>1</v>
      </c>
      <c r="P57" s="54" t="s">
        <v>22</v>
      </c>
      <c r="Q57" s="53">
        <v>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>
        <v>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>
      <c r="A58" s="16"/>
      <c r="B58" t="s">
        <v>63</v>
      </c>
      <c r="C58" s="46">
        <v>4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>
        <v>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>
        <v>1</v>
      </c>
      <c r="P58" s="54" t="s">
        <v>22</v>
      </c>
      <c r="Q58" s="53">
        <v>2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>
      <c r="A59" s="16"/>
      <c r="B59" t="s">
        <v>64</v>
      </c>
      <c r="C59" s="46">
        <v>3</v>
      </c>
      <c r="D59" s="46">
        <v>1</v>
      </c>
      <c r="E59" s="53" t="s">
        <v>22</v>
      </c>
      <c r="F59" s="54" t="s">
        <v>22</v>
      </c>
      <c r="G59" s="53" t="s">
        <v>22</v>
      </c>
      <c r="H59" s="54">
        <v>1</v>
      </c>
      <c r="I59" s="53">
        <v>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>
        <v>1</v>
      </c>
      <c r="P59" s="54" t="s">
        <v>22</v>
      </c>
      <c r="Q59" s="53">
        <v>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>
      <c r="A60" s="16"/>
      <c r="B60" t="s">
        <v>65</v>
      </c>
      <c r="C60" s="46">
        <v>10</v>
      </c>
      <c r="D60" s="46">
        <v>2</v>
      </c>
      <c r="E60" s="53">
        <v>1</v>
      </c>
      <c r="F60" s="54" t="s">
        <v>22</v>
      </c>
      <c r="G60" s="53">
        <v>1</v>
      </c>
      <c r="H60" s="54">
        <v>1</v>
      </c>
      <c r="I60" s="53">
        <v>1</v>
      </c>
      <c r="J60" s="54" t="s">
        <v>22</v>
      </c>
      <c r="K60" s="53">
        <v>1</v>
      </c>
      <c r="L60" s="54" t="s">
        <v>22</v>
      </c>
      <c r="M60" s="53" t="s">
        <v>22</v>
      </c>
      <c r="N60" s="54" t="s">
        <v>22</v>
      </c>
      <c r="O60" s="53">
        <v>3</v>
      </c>
      <c r="P60" s="54" t="s">
        <v>22</v>
      </c>
      <c r="Q60" s="53">
        <v>3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>
        <v>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>
      <c r="A61" s="16"/>
      <c r="B61" t="s">
        <v>66</v>
      </c>
      <c r="C61" s="46">
        <v>2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>
        <v>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>
        <v>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>
      <c r="A62" s="16"/>
      <c r="B62" t="s">
        <v>67</v>
      </c>
      <c r="C62" s="46">
        <v>4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>
        <v>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>
        <v>1</v>
      </c>
      <c r="P62" s="54" t="s">
        <v>22</v>
      </c>
      <c r="Q62" s="53">
        <v>2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>
      <c r="A63" s="16"/>
      <c r="B63" t="s">
        <v>68</v>
      </c>
      <c r="C63" s="46">
        <v>8</v>
      </c>
      <c r="D63" s="42" t="s">
        <v>22</v>
      </c>
      <c r="E63" s="53">
        <v>1</v>
      </c>
      <c r="F63" s="54" t="s">
        <v>22</v>
      </c>
      <c r="G63" s="53" t="s">
        <v>22</v>
      </c>
      <c r="H63" s="54" t="s">
        <v>22</v>
      </c>
      <c r="I63" s="53">
        <v>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>
        <v>3</v>
      </c>
      <c r="P63" s="54" t="s">
        <v>22</v>
      </c>
      <c r="Q63" s="53">
        <v>3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>
      <c r="A64" s="16"/>
      <c r="B64" t="s">
        <v>69</v>
      </c>
      <c r="C64" s="46">
        <v>4</v>
      </c>
      <c r="D64" s="42" t="s">
        <v>22</v>
      </c>
      <c r="E64" s="53">
        <v>1</v>
      </c>
      <c r="F64" s="54" t="s">
        <v>22</v>
      </c>
      <c r="G64" s="53" t="s">
        <v>22</v>
      </c>
      <c r="H64" s="54" t="s">
        <v>22</v>
      </c>
      <c r="I64" s="53">
        <v>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>
        <v>1</v>
      </c>
      <c r="P64" s="54" t="s">
        <v>22</v>
      </c>
      <c r="Q64" s="53">
        <v>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>
      <c r="A65" s="16"/>
      <c r="B65" t="s">
        <v>70</v>
      </c>
      <c r="C65" s="46">
        <v>9</v>
      </c>
      <c r="D65" s="46">
        <v>3</v>
      </c>
      <c r="E65" s="53">
        <v>2</v>
      </c>
      <c r="F65" s="54" t="s">
        <v>22</v>
      </c>
      <c r="G65" s="53">
        <v>1</v>
      </c>
      <c r="H65" s="54">
        <v>1</v>
      </c>
      <c r="I65" s="53">
        <v>1</v>
      </c>
      <c r="J65" s="54" t="s">
        <v>22</v>
      </c>
      <c r="K65" s="53">
        <v>1</v>
      </c>
      <c r="L65" s="54" t="s">
        <v>22</v>
      </c>
      <c r="M65" s="53" t="s">
        <v>22</v>
      </c>
      <c r="N65" s="54">
        <v>1</v>
      </c>
      <c r="O65" s="53">
        <v>2</v>
      </c>
      <c r="P65" s="54" t="s">
        <v>22</v>
      </c>
      <c r="Q65" s="53">
        <v>2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>
        <v>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>
      <c r="A66" s="16"/>
      <c r="B66" t="s">
        <v>71</v>
      </c>
      <c r="C66" s="46">
        <v>4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>
        <v>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>
        <v>1</v>
      </c>
      <c r="P66" s="54" t="s">
        <v>22</v>
      </c>
      <c r="Q66" s="53">
        <v>2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>
      <c r="A67" s="18"/>
      <c r="B67" t="s">
        <v>72</v>
      </c>
      <c r="C67" s="46">
        <v>8</v>
      </c>
      <c r="D67" s="46">
        <v>1</v>
      </c>
      <c r="E67" s="53">
        <v>1</v>
      </c>
      <c r="F67" s="54" t="s">
        <v>22</v>
      </c>
      <c r="G67" s="53">
        <v>1</v>
      </c>
      <c r="H67" s="54">
        <v>1</v>
      </c>
      <c r="I67" s="53">
        <v>1</v>
      </c>
      <c r="J67" s="54" t="s">
        <v>22</v>
      </c>
      <c r="K67" s="53">
        <v>1</v>
      </c>
      <c r="L67" s="54" t="s">
        <v>22</v>
      </c>
      <c r="M67" s="53" t="s">
        <v>22</v>
      </c>
      <c r="N67" s="54" t="s">
        <v>22</v>
      </c>
      <c r="O67" s="53">
        <v>2</v>
      </c>
      <c r="P67" s="54" t="s">
        <v>22</v>
      </c>
      <c r="Q67" s="53">
        <v>2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>
      <c r="A68" s="11" t="s">
        <v>104</v>
      </c>
      <c r="B68" s="15"/>
      <c r="C68" s="45">
        <v>95</v>
      </c>
      <c r="D68" s="45">
        <v>23</v>
      </c>
      <c r="E68" s="47">
        <v>12</v>
      </c>
      <c r="F68" s="48" t="s">
        <v>22</v>
      </c>
      <c r="G68" s="47">
        <v>7</v>
      </c>
      <c r="H68" s="48">
        <v>7</v>
      </c>
      <c r="I68" s="47">
        <v>16</v>
      </c>
      <c r="J68" s="48" t="s">
        <v>22</v>
      </c>
      <c r="K68" s="47">
        <v>9</v>
      </c>
      <c r="L68" s="48" t="s">
        <v>22</v>
      </c>
      <c r="M68" s="47" t="s">
        <v>22</v>
      </c>
      <c r="N68" s="48">
        <v>2</v>
      </c>
      <c r="O68" s="47">
        <v>24</v>
      </c>
      <c r="P68" s="48" t="s">
        <v>22</v>
      </c>
      <c r="Q68" s="47">
        <v>27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>
        <v>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>
        <v>1</v>
      </c>
      <c r="AI68" s="47" t="s">
        <v>22</v>
      </c>
      <c r="AJ68" s="48">
        <v>4</v>
      </c>
      <c r="AK68" s="47" t="s">
        <v>22</v>
      </c>
      <c r="AL68" s="48" t="s">
        <v>22</v>
      </c>
      <c r="AM68" s="47" t="s">
        <v>22</v>
      </c>
      <c r="AN68" s="48">
        <v>4</v>
      </c>
      <c r="AO68" s="47" t="s">
        <v>22</v>
      </c>
      <c r="AP68" s="48" t="s">
        <v>22</v>
      </c>
      <c r="AQ68" s="47" t="s">
        <v>22</v>
      </c>
      <c r="AR68" s="48">
        <v>1</v>
      </c>
      <c r="AS68" s="47" t="s">
        <v>22</v>
      </c>
      <c r="AT68" s="48">
        <v>3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>
      <c r="A69" s="16"/>
      <c r="B69" t="s">
        <v>73</v>
      </c>
      <c r="C69" s="46">
        <v>8</v>
      </c>
      <c r="D69" s="46">
        <v>3</v>
      </c>
      <c r="E69" s="53">
        <v>1</v>
      </c>
      <c r="F69" s="54" t="s">
        <v>22</v>
      </c>
      <c r="G69" s="53">
        <v>1</v>
      </c>
      <c r="H69" s="54">
        <v>1</v>
      </c>
      <c r="I69" s="53">
        <v>1</v>
      </c>
      <c r="J69" s="54" t="s">
        <v>22</v>
      </c>
      <c r="K69" s="53">
        <v>1</v>
      </c>
      <c r="L69" s="54" t="s">
        <v>22</v>
      </c>
      <c r="M69" s="53" t="s">
        <v>22</v>
      </c>
      <c r="N69" s="54" t="s">
        <v>22</v>
      </c>
      <c r="O69" s="53">
        <v>2</v>
      </c>
      <c r="P69" s="54" t="s">
        <v>22</v>
      </c>
      <c r="Q69" s="53">
        <v>2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>
        <v>1</v>
      </c>
      <c r="AK69" s="53" t="s">
        <v>22</v>
      </c>
      <c r="AL69" s="54" t="s">
        <v>22</v>
      </c>
      <c r="AM69" s="53" t="s">
        <v>22</v>
      </c>
      <c r="AN69" s="54">
        <v>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>
      <c r="A70" s="16"/>
      <c r="B70" t="s">
        <v>74</v>
      </c>
      <c r="C70" s="46">
        <v>8</v>
      </c>
      <c r="D70" s="46">
        <v>2</v>
      </c>
      <c r="E70" s="53">
        <v>1</v>
      </c>
      <c r="F70" s="54" t="s">
        <v>22</v>
      </c>
      <c r="G70" s="53">
        <v>1</v>
      </c>
      <c r="H70" s="54">
        <v>1</v>
      </c>
      <c r="I70" s="53">
        <v>1</v>
      </c>
      <c r="J70" s="54" t="s">
        <v>22</v>
      </c>
      <c r="K70" s="53">
        <v>1</v>
      </c>
      <c r="L70" s="54" t="s">
        <v>22</v>
      </c>
      <c r="M70" s="53" t="s">
        <v>22</v>
      </c>
      <c r="N70" s="54" t="s">
        <v>22</v>
      </c>
      <c r="O70" s="53">
        <v>2</v>
      </c>
      <c r="P70" s="54" t="s">
        <v>22</v>
      </c>
      <c r="Q70" s="53">
        <v>2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>
        <v>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>
      <c r="A71" s="16"/>
      <c r="B71" t="s">
        <v>75</v>
      </c>
      <c r="C71" s="46">
        <v>7</v>
      </c>
      <c r="D71" s="46">
        <v>1</v>
      </c>
      <c r="E71" s="53">
        <v>1</v>
      </c>
      <c r="F71" s="54" t="s">
        <v>22</v>
      </c>
      <c r="G71" s="53">
        <v>1</v>
      </c>
      <c r="H71" s="54">
        <v>1</v>
      </c>
      <c r="I71" s="53">
        <v>1</v>
      </c>
      <c r="J71" s="54" t="s">
        <v>22</v>
      </c>
      <c r="K71" s="53">
        <v>1</v>
      </c>
      <c r="L71" s="54" t="s">
        <v>22</v>
      </c>
      <c r="M71" s="53" t="s">
        <v>22</v>
      </c>
      <c r="N71" s="54" t="s">
        <v>22</v>
      </c>
      <c r="O71" s="53">
        <v>1</v>
      </c>
      <c r="P71" s="54" t="s">
        <v>22</v>
      </c>
      <c r="Q71" s="53">
        <v>2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>
      <c r="A72" s="16"/>
      <c r="B72" t="s">
        <v>76</v>
      </c>
      <c r="C72" s="46">
        <v>3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>
        <v>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>
        <v>1</v>
      </c>
      <c r="P72" s="54" t="s">
        <v>22</v>
      </c>
      <c r="Q72" s="53">
        <v>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>
      <c r="A73" s="16"/>
      <c r="B73" t="s">
        <v>77</v>
      </c>
      <c r="C73" s="46">
        <v>2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>
        <v>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>
        <v>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>
      <c r="A74" s="16"/>
      <c r="B74" t="s">
        <v>78</v>
      </c>
      <c r="C74" s="46">
        <v>15</v>
      </c>
      <c r="D74" s="46">
        <v>5</v>
      </c>
      <c r="E74" s="53">
        <v>3</v>
      </c>
      <c r="F74" s="54" t="s">
        <v>22</v>
      </c>
      <c r="G74" s="53">
        <v>1</v>
      </c>
      <c r="H74" s="54">
        <v>1</v>
      </c>
      <c r="I74" s="53">
        <v>2</v>
      </c>
      <c r="J74" s="54" t="s">
        <v>22</v>
      </c>
      <c r="K74" s="53">
        <v>1</v>
      </c>
      <c r="L74" s="54" t="s">
        <v>22</v>
      </c>
      <c r="M74" s="53" t="s">
        <v>22</v>
      </c>
      <c r="N74" s="54">
        <v>1</v>
      </c>
      <c r="O74" s="53">
        <v>4</v>
      </c>
      <c r="P74" s="54" t="s">
        <v>22</v>
      </c>
      <c r="Q74" s="53">
        <v>4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>
        <v>1</v>
      </c>
      <c r="AK74" s="53" t="s">
        <v>22</v>
      </c>
      <c r="AL74" s="54" t="s">
        <v>22</v>
      </c>
      <c r="AM74" s="53" t="s">
        <v>22</v>
      </c>
      <c r="AN74" s="54">
        <v>1</v>
      </c>
      <c r="AO74" s="53" t="s">
        <v>22</v>
      </c>
      <c r="AP74" s="54" t="s">
        <v>22</v>
      </c>
      <c r="AQ74" s="53" t="s">
        <v>22</v>
      </c>
      <c r="AR74" s="54">
        <v>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>
      <c r="A75" s="16"/>
      <c r="B75" t="s">
        <v>79</v>
      </c>
      <c r="C75" s="46">
        <v>23</v>
      </c>
      <c r="D75" s="46">
        <v>11</v>
      </c>
      <c r="E75" s="53">
        <v>3</v>
      </c>
      <c r="F75" s="54" t="s">
        <v>22</v>
      </c>
      <c r="G75" s="53">
        <v>2</v>
      </c>
      <c r="H75" s="54">
        <v>2</v>
      </c>
      <c r="I75" s="53">
        <v>3</v>
      </c>
      <c r="J75" s="54" t="s">
        <v>22</v>
      </c>
      <c r="K75" s="53">
        <v>2</v>
      </c>
      <c r="L75" s="54" t="s">
        <v>22</v>
      </c>
      <c r="M75" s="53" t="s">
        <v>22</v>
      </c>
      <c r="N75" s="54">
        <v>1</v>
      </c>
      <c r="O75" s="53">
        <v>6</v>
      </c>
      <c r="P75" s="54" t="s">
        <v>22</v>
      </c>
      <c r="Q75" s="53">
        <v>7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>
        <v>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>
        <v>1</v>
      </c>
      <c r="AI75" s="53" t="s">
        <v>22</v>
      </c>
      <c r="AJ75" s="54">
        <v>2</v>
      </c>
      <c r="AK75" s="53" t="s">
        <v>22</v>
      </c>
      <c r="AL75" s="54" t="s">
        <v>22</v>
      </c>
      <c r="AM75" s="53" t="s">
        <v>22</v>
      </c>
      <c r="AN75" s="54">
        <v>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>
        <v>3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>
      <c r="A76" s="16"/>
      <c r="B76" t="s">
        <v>80</v>
      </c>
      <c r="C76" s="46">
        <v>5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>
        <v>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>
        <v>2</v>
      </c>
      <c r="P76" s="54" t="s">
        <v>22</v>
      </c>
      <c r="Q76" s="53">
        <v>2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>
      <c r="A77" s="16"/>
      <c r="B77" t="s">
        <v>81</v>
      </c>
      <c r="C77" s="46">
        <v>5</v>
      </c>
      <c r="D77" s="42" t="s">
        <v>22</v>
      </c>
      <c r="E77" s="53">
        <v>1</v>
      </c>
      <c r="F77" s="54" t="s">
        <v>22</v>
      </c>
      <c r="G77" s="53" t="s">
        <v>22</v>
      </c>
      <c r="H77" s="54" t="s">
        <v>22</v>
      </c>
      <c r="I77" s="53">
        <v>1</v>
      </c>
      <c r="J77" s="54" t="s">
        <v>22</v>
      </c>
      <c r="K77" s="53">
        <v>1</v>
      </c>
      <c r="L77" s="54" t="s">
        <v>22</v>
      </c>
      <c r="M77" s="53" t="s">
        <v>22</v>
      </c>
      <c r="N77" s="54" t="s">
        <v>22</v>
      </c>
      <c r="O77" s="53">
        <v>1</v>
      </c>
      <c r="P77" s="54" t="s">
        <v>22</v>
      </c>
      <c r="Q77" s="53">
        <v>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>
      <c r="A78" s="16"/>
      <c r="B78" t="s">
        <v>82</v>
      </c>
      <c r="C78" s="46">
        <v>5</v>
      </c>
      <c r="D78" s="42" t="s">
        <v>22</v>
      </c>
      <c r="E78" s="53">
        <v>1</v>
      </c>
      <c r="F78" s="54" t="s">
        <v>22</v>
      </c>
      <c r="G78" s="53" t="s">
        <v>22</v>
      </c>
      <c r="H78" s="54" t="s">
        <v>22</v>
      </c>
      <c r="I78" s="53">
        <v>1</v>
      </c>
      <c r="J78" s="54" t="s">
        <v>22</v>
      </c>
      <c r="K78" s="53">
        <v>1</v>
      </c>
      <c r="L78" s="54" t="s">
        <v>22</v>
      </c>
      <c r="M78" s="53" t="s">
        <v>22</v>
      </c>
      <c r="N78" s="54" t="s">
        <v>22</v>
      </c>
      <c r="O78" s="53">
        <v>1</v>
      </c>
      <c r="P78" s="54" t="s">
        <v>22</v>
      </c>
      <c r="Q78" s="53">
        <v>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>
      <c r="A79" s="16"/>
      <c r="B79" t="s">
        <v>83</v>
      </c>
      <c r="C79" s="46">
        <v>3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>
        <v>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>
        <v>1</v>
      </c>
      <c r="P79" s="54" t="s">
        <v>22</v>
      </c>
      <c r="Q79" s="53">
        <v>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>
      <c r="A80" s="16"/>
      <c r="B80" t="s">
        <v>84</v>
      </c>
      <c r="C80" s="46">
        <v>4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>
        <v>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>
        <v>1</v>
      </c>
      <c r="P80" s="54" t="s">
        <v>22</v>
      </c>
      <c r="Q80" s="53">
        <v>2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>
      <c r="A81" s="18"/>
      <c r="B81" t="s">
        <v>85</v>
      </c>
      <c r="C81" s="46">
        <v>7</v>
      </c>
      <c r="D81" s="46">
        <v>1</v>
      </c>
      <c r="E81" s="53">
        <v>1</v>
      </c>
      <c r="F81" s="54" t="s">
        <v>22</v>
      </c>
      <c r="G81" s="53">
        <v>1</v>
      </c>
      <c r="H81" s="54">
        <v>1</v>
      </c>
      <c r="I81" s="53">
        <v>1</v>
      </c>
      <c r="J81" s="54" t="s">
        <v>22</v>
      </c>
      <c r="K81" s="53">
        <v>1</v>
      </c>
      <c r="L81" s="54" t="s">
        <v>22</v>
      </c>
      <c r="M81" s="53" t="s">
        <v>22</v>
      </c>
      <c r="N81" s="54" t="s">
        <v>22</v>
      </c>
      <c r="O81" s="53">
        <v>1</v>
      </c>
      <c r="P81" s="54" t="s">
        <v>22</v>
      </c>
      <c r="Q81" s="53">
        <v>2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>
      <c r="A82" s="11" t="s">
        <v>105</v>
      </c>
      <c r="B82" s="15"/>
      <c r="C82" s="45">
        <v>92</v>
      </c>
      <c r="D82" s="45">
        <v>19</v>
      </c>
      <c r="E82" s="47">
        <v>13</v>
      </c>
      <c r="F82" s="48" t="s">
        <v>22</v>
      </c>
      <c r="G82" s="47">
        <v>9</v>
      </c>
      <c r="H82" s="48">
        <v>5</v>
      </c>
      <c r="I82" s="47">
        <v>16</v>
      </c>
      <c r="J82" s="48" t="s">
        <v>22</v>
      </c>
      <c r="K82" s="47">
        <v>6</v>
      </c>
      <c r="L82" s="48" t="s">
        <v>22</v>
      </c>
      <c r="M82" s="47" t="s">
        <v>22</v>
      </c>
      <c r="N82" s="48">
        <v>4</v>
      </c>
      <c r="O82" s="47">
        <v>18</v>
      </c>
      <c r="P82" s="48" t="s">
        <v>22</v>
      </c>
      <c r="Q82" s="47">
        <v>28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>
        <v>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>
        <v>1</v>
      </c>
      <c r="AF82" s="48">
        <v>1</v>
      </c>
      <c r="AG82" s="47" t="s">
        <v>22</v>
      </c>
      <c r="AH82" s="48">
        <v>1</v>
      </c>
      <c r="AI82" s="47" t="s">
        <v>22</v>
      </c>
      <c r="AJ82" s="48">
        <v>2</v>
      </c>
      <c r="AK82" s="47" t="s">
        <v>22</v>
      </c>
      <c r="AL82" s="48" t="s">
        <v>22</v>
      </c>
      <c r="AM82" s="47" t="s">
        <v>22</v>
      </c>
      <c r="AN82" s="48">
        <v>3</v>
      </c>
      <c r="AO82" s="47" t="s">
        <v>22</v>
      </c>
      <c r="AP82" s="48" t="s">
        <v>22</v>
      </c>
      <c r="AQ82" s="47" t="s">
        <v>22</v>
      </c>
      <c r="AR82" s="48">
        <v>1</v>
      </c>
      <c r="AS82" s="47" t="s">
        <v>22</v>
      </c>
      <c r="AT82" s="48">
        <v>2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>
      <c r="A83" s="16"/>
      <c r="B83" s="20" t="s">
        <v>93</v>
      </c>
      <c r="C83" s="46">
        <v>43</v>
      </c>
      <c r="D83" s="46">
        <v>11</v>
      </c>
      <c r="E83" s="53">
        <v>9</v>
      </c>
      <c r="F83" s="54" t="s">
        <v>22</v>
      </c>
      <c r="G83" s="53">
        <v>7</v>
      </c>
      <c r="H83" s="54">
        <v>2</v>
      </c>
      <c r="I83" s="53">
        <v>1</v>
      </c>
      <c r="J83" s="54" t="s">
        <v>22</v>
      </c>
      <c r="K83" s="53">
        <v>2</v>
      </c>
      <c r="L83" s="54" t="s">
        <v>22</v>
      </c>
      <c r="M83" s="53" t="s">
        <v>22</v>
      </c>
      <c r="N83" s="54">
        <v>2</v>
      </c>
      <c r="O83" s="53">
        <v>10</v>
      </c>
      <c r="P83" s="54" t="s">
        <v>22</v>
      </c>
      <c r="Q83" s="53">
        <v>12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>
        <v>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>
        <v>1</v>
      </c>
      <c r="AF83" s="54">
        <v>1</v>
      </c>
      <c r="AG83" s="53" t="s">
        <v>22</v>
      </c>
      <c r="AH83" s="54">
        <v>1</v>
      </c>
      <c r="AI83" s="53" t="s">
        <v>22</v>
      </c>
      <c r="AJ83" s="54">
        <v>1</v>
      </c>
      <c r="AK83" s="53" t="s">
        <v>22</v>
      </c>
      <c r="AL83" s="54" t="s">
        <v>22</v>
      </c>
      <c r="AM83" s="53" t="s">
        <v>22</v>
      </c>
      <c r="AN83" s="54">
        <v>1</v>
      </c>
      <c r="AO83" s="53" t="s">
        <v>22</v>
      </c>
      <c r="AP83" s="54" t="s">
        <v>22</v>
      </c>
      <c r="AQ83" s="53" t="s">
        <v>22</v>
      </c>
      <c r="AR83" s="54">
        <v>1</v>
      </c>
      <c r="AS83" s="53" t="s">
        <v>22</v>
      </c>
      <c r="AT83" s="54">
        <v>2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>
      <c r="A84" s="16"/>
      <c r="B84" t="s">
        <v>86</v>
      </c>
      <c r="C84" s="46">
        <v>8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>
        <v>7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>
        <v>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>
      <c r="A85" s="16"/>
      <c r="B85" t="s">
        <v>87</v>
      </c>
      <c r="C85" s="46">
        <v>4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>
        <v>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>
        <v>3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>
      <c r="A86" s="16"/>
      <c r="B86" t="s">
        <v>88</v>
      </c>
      <c r="C86" s="46">
        <v>11</v>
      </c>
      <c r="D86" s="46">
        <v>4</v>
      </c>
      <c r="E86" s="53">
        <v>1</v>
      </c>
      <c r="F86" s="54" t="s">
        <v>22</v>
      </c>
      <c r="G86" s="53">
        <v>1</v>
      </c>
      <c r="H86" s="54">
        <v>1</v>
      </c>
      <c r="I86" s="53">
        <v>2</v>
      </c>
      <c r="J86" s="54" t="s">
        <v>22</v>
      </c>
      <c r="K86" s="53">
        <v>1</v>
      </c>
      <c r="L86" s="54" t="s">
        <v>22</v>
      </c>
      <c r="M86" s="53" t="s">
        <v>22</v>
      </c>
      <c r="N86" s="54">
        <v>1</v>
      </c>
      <c r="O86" s="53">
        <v>3</v>
      </c>
      <c r="P86" s="54" t="s">
        <v>22</v>
      </c>
      <c r="Q86" s="53">
        <v>3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>
        <v>1</v>
      </c>
      <c r="AK86" s="53" t="s">
        <v>22</v>
      </c>
      <c r="AL86" s="54" t="s">
        <v>22</v>
      </c>
      <c r="AM86" s="53" t="s">
        <v>22</v>
      </c>
      <c r="AN86" s="54">
        <v>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>
      <c r="A87" s="16"/>
      <c r="B87" t="s">
        <v>89</v>
      </c>
      <c r="C87" s="46">
        <v>6</v>
      </c>
      <c r="D87" s="42" t="s">
        <v>22</v>
      </c>
      <c r="E87" s="53">
        <v>1</v>
      </c>
      <c r="F87" s="54" t="s">
        <v>22</v>
      </c>
      <c r="G87" s="53" t="s">
        <v>22</v>
      </c>
      <c r="H87" s="54" t="s">
        <v>22</v>
      </c>
      <c r="I87" s="53">
        <v>1</v>
      </c>
      <c r="J87" s="54" t="s">
        <v>22</v>
      </c>
      <c r="K87" s="53">
        <v>1</v>
      </c>
      <c r="L87" s="54" t="s">
        <v>22</v>
      </c>
      <c r="M87" s="53" t="s">
        <v>22</v>
      </c>
      <c r="N87" s="54" t="s">
        <v>22</v>
      </c>
      <c r="O87" s="53">
        <v>1</v>
      </c>
      <c r="P87" s="54" t="s">
        <v>22</v>
      </c>
      <c r="Q87" s="53">
        <v>2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>
      <c r="A88" s="16"/>
      <c r="B88" t="s">
        <v>90</v>
      </c>
      <c r="C88" s="46">
        <v>2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>
        <v>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>
        <v>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>
      <c r="A89" s="16"/>
      <c r="B89" t="s">
        <v>91</v>
      </c>
      <c r="C89" s="46">
        <v>10</v>
      </c>
      <c r="D89" s="46">
        <v>3</v>
      </c>
      <c r="E89" s="53">
        <v>1</v>
      </c>
      <c r="F89" s="54" t="s">
        <v>22</v>
      </c>
      <c r="G89" s="53">
        <v>1</v>
      </c>
      <c r="H89" s="54">
        <v>1</v>
      </c>
      <c r="I89" s="53">
        <v>1</v>
      </c>
      <c r="J89" s="54" t="s">
        <v>22</v>
      </c>
      <c r="K89" s="53">
        <v>1</v>
      </c>
      <c r="L89" s="54" t="s">
        <v>22</v>
      </c>
      <c r="M89" s="53" t="s">
        <v>22</v>
      </c>
      <c r="N89" s="54">
        <v>1</v>
      </c>
      <c r="O89" s="53">
        <v>3</v>
      </c>
      <c r="P89" s="54" t="s">
        <v>22</v>
      </c>
      <c r="Q89" s="53">
        <v>3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>
        <v>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>
      <c r="A90" s="18"/>
      <c r="B90" s="21" t="s">
        <v>92</v>
      </c>
      <c r="C90" s="46">
        <v>8</v>
      </c>
      <c r="D90" s="46">
        <v>1</v>
      </c>
      <c r="E90" s="61">
        <v>1</v>
      </c>
      <c r="F90" s="62" t="s">
        <v>22</v>
      </c>
      <c r="G90" s="61" t="s">
        <v>22</v>
      </c>
      <c r="H90" s="62">
        <v>1</v>
      </c>
      <c r="I90" s="61">
        <v>2</v>
      </c>
      <c r="J90" s="62" t="s">
        <v>22</v>
      </c>
      <c r="K90" s="61">
        <v>1</v>
      </c>
      <c r="L90" s="62" t="s">
        <v>22</v>
      </c>
      <c r="M90" s="61" t="s">
        <v>22</v>
      </c>
      <c r="N90" s="62" t="s">
        <v>22</v>
      </c>
      <c r="O90" s="61">
        <v>1</v>
      </c>
      <c r="P90" s="62" t="s">
        <v>22</v>
      </c>
      <c r="Q90" s="61">
        <v>3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>
      <c r="D91" s="44"/>
      <c r="F91" s="44"/>
      <c r="Y91" s="2"/>
      <c r="Z91" s="2"/>
    </row>
    <row r="92" spans="1:54" ht="12.75" customHeight="1">
      <c r="Y92" s="2"/>
      <c r="Z92" s="2"/>
    </row>
    <row r="94" spans="1:54" ht="12.75" customHeight="1">
      <c r="D94" s="24"/>
    </row>
    <row r="95" spans="1:54" ht="12.75" customHeight="1">
      <c r="C95" s="24"/>
    </row>
    <row r="96" spans="1:54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6"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O6:P6"/>
    <mergeCell ref="AG6:AH6"/>
    <mergeCell ref="AI6:AJ6"/>
    <mergeCell ref="AK6:AL6"/>
    <mergeCell ref="AM6:AN6"/>
    <mergeCell ref="Q6:R6"/>
    <mergeCell ref="S6:T6"/>
    <mergeCell ref="U6:V6"/>
    <mergeCell ref="W6:X6"/>
    <mergeCell ref="Y6:Z6"/>
    <mergeCell ref="AA6:AB6"/>
    <mergeCell ref="E6:F6"/>
    <mergeCell ref="G6:H6"/>
    <mergeCell ref="I6:J6"/>
    <mergeCell ref="K6:L6"/>
    <mergeCell ref="M6:N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0520-E676-4D32-9A13-EC353F24A3C8}">
  <sheetPr>
    <pageSetUpPr fitToPage="1"/>
  </sheetPr>
  <dimension ref="A1:BB102"/>
  <sheetViews>
    <sheetView zoomScale="80" zoomScaleNormal="80" workbookViewId="0">
      <selection activeCell="G44" sqref="G44"/>
    </sheetView>
  </sheetViews>
  <sheetFormatPr defaultColWidth="8" defaultRowHeight="12.75" customHeight="1"/>
  <cols>
    <col min="1" max="1" width="4.5703125" style="73" customWidth="1"/>
    <col min="2" max="2" width="31.85546875" style="73" customWidth="1"/>
    <col min="3" max="3" width="5.5703125" style="73" customWidth="1"/>
    <col min="4" max="4" width="5.85546875" style="73" bestFit="1" customWidth="1"/>
    <col min="5" max="16" width="5" style="73" customWidth="1"/>
    <col min="17" max="17" width="5.5703125" style="73" bestFit="1" customWidth="1"/>
    <col min="18" max="24" width="5" style="73" customWidth="1"/>
    <col min="25" max="26" width="5" style="74" customWidth="1"/>
    <col min="27" max="54" width="5" style="73" customWidth="1"/>
    <col min="55" max="16384" width="8" style="73"/>
  </cols>
  <sheetData>
    <row r="1" spans="1:54" ht="12.6" customHeight="1">
      <c r="A1" s="141" t="s">
        <v>94</v>
      </c>
      <c r="C1" s="142"/>
    </row>
    <row r="2" spans="1:54" ht="12.6" customHeight="1">
      <c r="A2" s="141"/>
      <c r="C2" s="75"/>
      <c r="D2" s="75"/>
    </row>
    <row r="3" spans="1:54" ht="12.6" customHeight="1">
      <c r="A3" s="73" t="s">
        <v>95</v>
      </c>
      <c r="D3" s="138"/>
      <c r="E3" s="139" t="s">
        <v>188</v>
      </c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4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9"/>
      <c r="AT3" s="139"/>
      <c r="AU3" s="139"/>
      <c r="AV3" s="139"/>
      <c r="AW3" s="139"/>
      <c r="AX3" s="138"/>
      <c r="AY3" s="139"/>
      <c r="AZ3" s="138"/>
      <c r="BA3" s="139"/>
      <c r="BB3" s="138"/>
    </row>
    <row r="4" spans="1:54" ht="12.6" customHeight="1"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40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9"/>
      <c r="AT4" s="139"/>
      <c r="AU4" s="139"/>
      <c r="AV4" s="139"/>
      <c r="AW4" s="139"/>
      <c r="AX4" s="138"/>
      <c r="AY4" s="139"/>
      <c r="AZ4" s="138"/>
      <c r="BA4" s="139"/>
      <c r="BB4" s="138"/>
    </row>
    <row r="5" spans="1:54" ht="12.6" customHeight="1" thickBot="1"/>
    <row r="6" spans="1:54" ht="14.1" customHeight="1">
      <c r="A6" s="137"/>
      <c r="B6" s="136"/>
      <c r="C6" s="135" t="s">
        <v>0</v>
      </c>
      <c r="D6" s="134"/>
      <c r="E6" s="700" t="s">
        <v>1</v>
      </c>
      <c r="F6" s="698"/>
      <c r="G6" s="701" t="s">
        <v>2</v>
      </c>
      <c r="H6" s="699"/>
      <c r="I6" s="700" t="s">
        <v>3</v>
      </c>
      <c r="J6" s="698"/>
      <c r="K6" s="695" t="s">
        <v>4</v>
      </c>
      <c r="L6" s="699"/>
      <c r="M6" s="700" t="s">
        <v>5</v>
      </c>
      <c r="N6" s="698"/>
      <c r="O6" s="695" t="s">
        <v>6</v>
      </c>
      <c r="P6" s="699"/>
      <c r="Q6" s="700" t="s">
        <v>7</v>
      </c>
      <c r="R6" s="698"/>
      <c r="S6" s="700" t="s">
        <v>8</v>
      </c>
      <c r="T6" s="698"/>
      <c r="U6" s="695" t="s">
        <v>9</v>
      </c>
      <c r="V6" s="701"/>
      <c r="W6" s="700" t="s">
        <v>10</v>
      </c>
      <c r="X6" s="698"/>
      <c r="Y6" s="697" t="s">
        <v>11</v>
      </c>
      <c r="Z6" s="698"/>
      <c r="AA6" s="695" t="s">
        <v>106</v>
      </c>
      <c r="AB6" s="699"/>
      <c r="AC6" s="700" t="s">
        <v>12</v>
      </c>
      <c r="AD6" s="698"/>
      <c r="AE6" s="695" t="s">
        <v>13</v>
      </c>
      <c r="AF6" s="699"/>
      <c r="AG6" s="700" t="s">
        <v>14</v>
      </c>
      <c r="AH6" s="698"/>
      <c r="AI6" s="695" t="s">
        <v>15</v>
      </c>
      <c r="AJ6" s="699"/>
      <c r="AK6" s="695" t="s">
        <v>16</v>
      </c>
      <c r="AL6" s="699"/>
      <c r="AM6" s="700" t="s">
        <v>17</v>
      </c>
      <c r="AN6" s="698"/>
      <c r="AO6" s="695" t="s">
        <v>18</v>
      </c>
      <c r="AP6" s="699"/>
      <c r="AQ6" s="700" t="s">
        <v>19</v>
      </c>
      <c r="AR6" s="698"/>
      <c r="AS6" s="695" t="s">
        <v>20</v>
      </c>
      <c r="AT6" s="699"/>
      <c r="AU6" s="700" t="s">
        <v>107</v>
      </c>
      <c r="AV6" s="697"/>
      <c r="AW6" s="695" t="s">
        <v>108</v>
      </c>
      <c r="AX6" s="699"/>
      <c r="AY6" s="700" t="s">
        <v>109</v>
      </c>
      <c r="AZ6" s="698"/>
      <c r="BA6" s="695" t="s">
        <v>110</v>
      </c>
      <c r="BB6" s="696"/>
    </row>
    <row r="7" spans="1:54" ht="12" customHeight="1">
      <c r="A7" s="129" t="s">
        <v>96</v>
      </c>
      <c r="B7" s="128"/>
      <c r="C7" s="120" t="s">
        <v>111</v>
      </c>
      <c r="D7" s="121" t="s">
        <v>112</v>
      </c>
      <c r="E7" s="120" t="s">
        <v>111</v>
      </c>
      <c r="F7" s="121" t="s">
        <v>112</v>
      </c>
      <c r="G7" s="123" t="s">
        <v>111</v>
      </c>
      <c r="H7" s="121" t="s">
        <v>112</v>
      </c>
      <c r="I7" s="123" t="s">
        <v>111</v>
      </c>
      <c r="J7" s="121" t="s">
        <v>112</v>
      </c>
      <c r="K7" s="123" t="s">
        <v>111</v>
      </c>
      <c r="L7" s="121" t="s">
        <v>112</v>
      </c>
      <c r="M7" s="123" t="s">
        <v>111</v>
      </c>
      <c r="N7" s="121" t="s">
        <v>112</v>
      </c>
      <c r="O7" s="123" t="s">
        <v>111</v>
      </c>
      <c r="P7" s="121" t="s">
        <v>112</v>
      </c>
      <c r="Q7" s="123" t="s">
        <v>111</v>
      </c>
      <c r="R7" s="121" t="s">
        <v>112</v>
      </c>
      <c r="S7" s="133" t="s">
        <v>111</v>
      </c>
      <c r="T7" s="125" t="s">
        <v>112</v>
      </c>
      <c r="U7" s="132" t="s">
        <v>111</v>
      </c>
      <c r="V7" s="123" t="s">
        <v>112</v>
      </c>
      <c r="W7" s="132" t="s">
        <v>111</v>
      </c>
      <c r="X7" s="121" t="s">
        <v>112</v>
      </c>
      <c r="Y7" s="123" t="s">
        <v>111</v>
      </c>
      <c r="Z7" s="121" t="s">
        <v>112</v>
      </c>
      <c r="AA7" s="123" t="s">
        <v>111</v>
      </c>
      <c r="AB7" s="121" t="s">
        <v>112</v>
      </c>
      <c r="AC7" s="123" t="s">
        <v>111</v>
      </c>
      <c r="AD7" s="121" t="s">
        <v>112</v>
      </c>
      <c r="AE7" s="123" t="s">
        <v>111</v>
      </c>
      <c r="AF7" s="131" t="s">
        <v>112</v>
      </c>
      <c r="AG7" s="123" t="s">
        <v>111</v>
      </c>
      <c r="AH7" s="121" t="s">
        <v>112</v>
      </c>
      <c r="AI7" s="124" t="s">
        <v>111</v>
      </c>
      <c r="AJ7" s="123" t="s">
        <v>112</v>
      </c>
      <c r="AK7" s="124" t="s">
        <v>111</v>
      </c>
      <c r="AL7" s="121" t="s">
        <v>112</v>
      </c>
      <c r="AM7" s="123" t="s">
        <v>111</v>
      </c>
      <c r="AN7" s="121" t="s">
        <v>112</v>
      </c>
      <c r="AO7" s="123" t="s">
        <v>111</v>
      </c>
      <c r="AP7" s="121" t="s">
        <v>112</v>
      </c>
      <c r="AQ7" s="123" t="s">
        <v>111</v>
      </c>
      <c r="AR7" s="121" t="s">
        <v>112</v>
      </c>
      <c r="AS7" s="123" t="s">
        <v>111</v>
      </c>
      <c r="AT7" s="121" t="s">
        <v>112</v>
      </c>
      <c r="AU7" s="123" t="s">
        <v>111</v>
      </c>
      <c r="AV7" s="122" t="s">
        <v>112</v>
      </c>
      <c r="AW7" s="120" t="s">
        <v>111</v>
      </c>
      <c r="AX7" s="131" t="s">
        <v>112</v>
      </c>
      <c r="AY7" s="120" t="s">
        <v>111</v>
      </c>
      <c r="AZ7" s="131" t="s">
        <v>112</v>
      </c>
      <c r="BA7" s="120" t="s">
        <v>111</v>
      </c>
      <c r="BB7" s="130" t="s">
        <v>112</v>
      </c>
    </row>
    <row r="8" spans="1:54" ht="12" customHeight="1">
      <c r="A8" s="129"/>
      <c r="B8" s="128"/>
      <c r="C8" s="120" t="s">
        <v>113</v>
      </c>
      <c r="D8" s="121" t="s">
        <v>114</v>
      </c>
      <c r="E8" s="120" t="s">
        <v>113</v>
      </c>
      <c r="F8" s="121" t="s">
        <v>114</v>
      </c>
      <c r="G8" s="123" t="s">
        <v>113</v>
      </c>
      <c r="H8" s="121" t="s">
        <v>114</v>
      </c>
      <c r="I8" s="123" t="s">
        <v>113</v>
      </c>
      <c r="J8" s="121" t="s">
        <v>114</v>
      </c>
      <c r="K8" s="123" t="s">
        <v>113</v>
      </c>
      <c r="L8" s="121" t="s">
        <v>114</v>
      </c>
      <c r="M8" s="123" t="s">
        <v>113</v>
      </c>
      <c r="N8" s="121" t="s">
        <v>114</v>
      </c>
      <c r="O8" s="123" t="s">
        <v>113</v>
      </c>
      <c r="P8" s="121" t="s">
        <v>114</v>
      </c>
      <c r="Q8" s="123" t="s">
        <v>113</v>
      </c>
      <c r="R8" s="121" t="s">
        <v>114</v>
      </c>
      <c r="S8" s="126" t="s">
        <v>113</v>
      </c>
      <c r="T8" s="125" t="s">
        <v>114</v>
      </c>
      <c r="U8" s="124" t="s">
        <v>113</v>
      </c>
      <c r="V8" s="123" t="s">
        <v>114</v>
      </c>
      <c r="W8" s="124" t="s">
        <v>113</v>
      </c>
      <c r="X8" s="121" t="s">
        <v>114</v>
      </c>
      <c r="Y8" s="123" t="s">
        <v>113</v>
      </c>
      <c r="Z8" s="121" t="s">
        <v>114</v>
      </c>
      <c r="AA8" s="123" t="s">
        <v>113</v>
      </c>
      <c r="AB8" s="121" t="s">
        <v>114</v>
      </c>
      <c r="AC8" s="123" t="s">
        <v>113</v>
      </c>
      <c r="AD8" s="121" t="s">
        <v>114</v>
      </c>
      <c r="AE8" s="123" t="s">
        <v>113</v>
      </c>
      <c r="AF8" s="121" t="s">
        <v>114</v>
      </c>
      <c r="AG8" s="123" t="s">
        <v>113</v>
      </c>
      <c r="AH8" s="121" t="s">
        <v>114</v>
      </c>
      <c r="AI8" s="124" t="s">
        <v>113</v>
      </c>
      <c r="AJ8" s="123" t="s">
        <v>114</v>
      </c>
      <c r="AK8" s="124" t="s">
        <v>113</v>
      </c>
      <c r="AL8" s="121" t="s">
        <v>114</v>
      </c>
      <c r="AM8" s="123" t="s">
        <v>113</v>
      </c>
      <c r="AN8" s="121" t="s">
        <v>114</v>
      </c>
      <c r="AO8" s="123" t="s">
        <v>113</v>
      </c>
      <c r="AP8" s="121" t="s">
        <v>114</v>
      </c>
      <c r="AQ8" s="123" t="s">
        <v>113</v>
      </c>
      <c r="AR8" s="121" t="s">
        <v>114</v>
      </c>
      <c r="AS8" s="123" t="s">
        <v>113</v>
      </c>
      <c r="AT8" s="121" t="s">
        <v>114</v>
      </c>
      <c r="AU8" s="123" t="s">
        <v>113</v>
      </c>
      <c r="AV8" s="122" t="s">
        <v>114</v>
      </c>
      <c r="AW8" s="120" t="s">
        <v>113</v>
      </c>
      <c r="AX8" s="121" t="s">
        <v>114</v>
      </c>
      <c r="AY8" s="120" t="s">
        <v>113</v>
      </c>
      <c r="AZ8" s="121" t="s">
        <v>114</v>
      </c>
      <c r="BA8" s="120" t="s">
        <v>113</v>
      </c>
      <c r="BB8" s="119" t="s">
        <v>114</v>
      </c>
    </row>
    <row r="9" spans="1:54" ht="12" customHeight="1" thickBot="1">
      <c r="A9" s="127"/>
      <c r="B9" s="123"/>
      <c r="C9" s="120" t="s">
        <v>115</v>
      </c>
      <c r="D9" s="121" t="s">
        <v>116</v>
      </c>
      <c r="E9" s="120" t="s">
        <v>115</v>
      </c>
      <c r="F9" s="121" t="s">
        <v>116</v>
      </c>
      <c r="G9" s="123" t="s">
        <v>115</v>
      </c>
      <c r="H9" s="121" t="s">
        <v>116</v>
      </c>
      <c r="I9" s="123" t="s">
        <v>115</v>
      </c>
      <c r="J9" s="121" t="s">
        <v>116</v>
      </c>
      <c r="K9" s="123" t="s">
        <v>115</v>
      </c>
      <c r="L9" s="121" t="s">
        <v>116</v>
      </c>
      <c r="M9" s="123" t="s">
        <v>115</v>
      </c>
      <c r="N9" s="121" t="s">
        <v>116</v>
      </c>
      <c r="O9" s="123" t="s">
        <v>115</v>
      </c>
      <c r="P9" s="121" t="s">
        <v>116</v>
      </c>
      <c r="Q9" s="123" t="s">
        <v>115</v>
      </c>
      <c r="R9" s="121" t="s">
        <v>116</v>
      </c>
      <c r="S9" s="126" t="s">
        <v>115</v>
      </c>
      <c r="T9" s="125" t="s">
        <v>116</v>
      </c>
      <c r="U9" s="124" t="s">
        <v>115</v>
      </c>
      <c r="V9" s="123" t="s">
        <v>116</v>
      </c>
      <c r="W9" s="124" t="s">
        <v>115</v>
      </c>
      <c r="X9" s="121" t="s">
        <v>116</v>
      </c>
      <c r="Y9" s="123" t="s">
        <v>115</v>
      </c>
      <c r="Z9" s="121" t="s">
        <v>116</v>
      </c>
      <c r="AA9" s="123" t="s">
        <v>115</v>
      </c>
      <c r="AB9" s="121" t="s">
        <v>116</v>
      </c>
      <c r="AC9" s="123" t="s">
        <v>115</v>
      </c>
      <c r="AD9" s="121" t="s">
        <v>116</v>
      </c>
      <c r="AE9" s="123" t="s">
        <v>115</v>
      </c>
      <c r="AF9" s="121" t="s">
        <v>116</v>
      </c>
      <c r="AG9" s="123" t="s">
        <v>115</v>
      </c>
      <c r="AH9" s="121" t="s">
        <v>116</v>
      </c>
      <c r="AI9" s="124" t="s">
        <v>115</v>
      </c>
      <c r="AJ9" s="123" t="s">
        <v>116</v>
      </c>
      <c r="AK9" s="124" t="s">
        <v>115</v>
      </c>
      <c r="AL9" s="121" t="s">
        <v>116</v>
      </c>
      <c r="AM9" s="123" t="s">
        <v>115</v>
      </c>
      <c r="AN9" s="121" t="s">
        <v>116</v>
      </c>
      <c r="AO9" s="123" t="s">
        <v>115</v>
      </c>
      <c r="AP9" s="121" t="s">
        <v>116</v>
      </c>
      <c r="AQ9" s="123" t="s">
        <v>115</v>
      </c>
      <c r="AR9" s="121" t="s">
        <v>116</v>
      </c>
      <c r="AS9" s="123" t="s">
        <v>115</v>
      </c>
      <c r="AT9" s="121" t="s">
        <v>116</v>
      </c>
      <c r="AU9" s="123" t="s">
        <v>115</v>
      </c>
      <c r="AV9" s="122" t="s">
        <v>116</v>
      </c>
      <c r="AW9" s="120" t="s">
        <v>115</v>
      </c>
      <c r="AX9" s="121" t="s">
        <v>116</v>
      </c>
      <c r="AY9" s="120" t="s">
        <v>115</v>
      </c>
      <c r="AZ9" s="121" t="s">
        <v>116</v>
      </c>
      <c r="BA9" s="120" t="s">
        <v>115</v>
      </c>
      <c r="BB9" s="119" t="s">
        <v>116</v>
      </c>
    </row>
    <row r="10" spans="1:54" ht="20.100000000000001" customHeight="1" thickBot="1">
      <c r="A10" s="118" t="s">
        <v>97</v>
      </c>
      <c r="B10" s="117"/>
      <c r="C10" s="116" t="s">
        <v>187</v>
      </c>
      <c r="D10" s="116" t="s">
        <v>186</v>
      </c>
      <c r="E10" s="113" t="s">
        <v>158</v>
      </c>
      <c r="F10" s="111" t="s">
        <v>22</v>
      </c>
      <c r="G10" s="115" t="s">
        <v>185</v>
      </c>
      <c r="H10" s="114" t="s">
        <v>119</v>
      </c>
      <c r="I10" s="113" t="s">
        <v>170</v>
      </c>
      <c r="J10" s="111" t="s">
        <v>22</v>
      </c>
      <c r="K10" s="115" t="s">
        <v>120</v>
      </c>
      <c r="L10" s="114" t="s">
        <v>22</v>
      </c>
      <c r="M10" s="113" t="s">
        <v>121</v>
      </c>
      <c r="N10" s="111" t="s">
        <v>122</v>
      </c>
      <c r="O10" s="115" t="s">
        <v>184</v>
      </c>
      <c r="P10" s="114" t="s">
        <v>22</v>
      </c>
      <c r="Q10" s="113" t="s">
        <v>183</v>
      </c>
      <c r="R10" s="111" t="s">
        <v>22</v>
      </c>
      <c r="S10" s="113" t="s">
        <v>121</v>
      </c>
      <c r="T10" s="111" t="s">
        <v>22</v>
      </c>
      <c r="U10" s="115" t="s">
        <v>121</v>
      </c>
      <c r="V10" s="114" t="s">
        <v>22</v>
      </c>
      <c r="W10" s="113" t="s">
        <v>123</v>
      </c>
      <c r="X10" s="111" t="s">
        <v>124</v>
      </c>
      <c r="Y10" s="113" t="s">
        <v>121</v>
      </c>
      <c r="Z10" s="111" t="s">
        <v>22</v>
      </c>
      <c r="AA10" s="115" t="s">
        <v>125</v>
      </c>
      <c r="AB10" s="114" t="s">
        <v>22</v>
      </c>
      <c r="AC10" s="113" t="s">
        <v>121</v>
      </c>
      <c r="AD10" s="111" t="s">
        <v>22</v>
      </c>
      <c r="AE10" s="115" t="s">
        <v>123</v>
      </c>
      <c r="AF10" s="114" t="s">
        <v>123</v>
      </c>
      <c r="AG10" s="113" t="s">
        <v>22</v>
      </c>
      <c r="AH10" s="111" t="s">
        <v>126</v>
      </c>
      <c r="AI10" s="115" t="s">
        <v>22</v>
      </c>
      <c r="AJ10" s="114" t="s">
        <v>146</v>
      </c>
      <c r="AK10" s="115" t="s">
        <v>121</v>
      </c>
      <c r="AL10" s="114" t="s">
        <v>22</v>
      </c>
      <c r="AM10" s="113" t="s">
        <v>121</v>
      </c>
      <c r="AN10" s="111" t="s">
        <v>132</v>
      </c>
      <c r="AO10" s="115" t="s">
        <v>129</v>
      </c>
      <c r="AP10" s="114" t="s">
        <v>22</v>
      </c>
      <c r="AQ10" s="113" t="s">
        <v>121</v>
      </c>
      <c r="AR10" s="111" t="s">
        <v>125</v>
      </c>
      <c r="AS10" s="115" t="s">
        <v>121</v>
      </c>
      <c r="AT10" s="114" t="s">
        <v>130</v>
      </c>
      <c r="AU10" s="113" t="s">
        <v>121</v>
      </c>
      <c r="AV10" s="112" t="s">
        <v>22</v>
      </c>
      <c r="AW10" s="110" t="s">
        <v>22</v>
      </c>
      <c r="AX10" s="111" t="s">
        <v>22</v>
      </c>
      <c r="AY10" s="110" t="s">
        <v>22</v>
      </c>
      <c r="AZ10" s="111" t="s">
        <v>22</v>
      </c>
      <c r="BA10" s="110" t="s">
        <v>22</v>
      </c>
      <c r="BB10" s="109" t="s">
        <v>22</v>
      </c>
    </row>
    <row r="11" spans="1:54" ht="15" customHeight="1">
      <c r="A11" s="99" t="s">
        <v>98</v>
      </c>
      <c r="B11" s="108"/>
      <c r="C11" s="97" t="s">
        <v>182</v>
      </c>
      <c r="D11" s="97" t="s">
        <v>131</v>
      </c>
      <c r="E11" s="96" t="s">
        <v>132</v>
      </c>
      <c r="F11" s="94" t="s">
        <v>22</v>
      </c>
      <c r="G11" s="96" t="s">
        <v>132</v>
      </c>
      <c r="H11" s="94" t="s">
        <v>124</v>
      </c>
      <c r="I11" s="96" t="s">
        <v>142</v>
      </c>
      <c r="J11" s="94" t="s">
        <v>22</v>
      </c>
      <c r="K11" s="96" t="s">
        <v>135</v>
      </c>
      <c r="L11" s="94" t="s">
        <v>22</v>
      </c>
      <c r="M11" s="96" t="s">
        <v>121</v>
      </c>
      <c r="N11" s="94" t="s">
        <v>136</v>
      </c>
      <c r="O11" s="96" t="s">
        <v>137</v>
      </c>
      <c r="P11" s="94" t="s">
        <v>22</v>
      </c>
      <c r="Q11" s="96" t="s">
        <v>128</v>
      </c>
      <c r="R11" s="94" t="s">
        <v>22</v>
      </c>
      <c r="S11" s="96" t="s">
        <v>121</v>
      </c>
      <c r="T11" s="94" t="s">
        <v>22</v>
      </c>
      <c r="U11" s="96" t="s">
        <v>121</v>
      </c>
      <c r="V11" s="94" t="s">
        <v>22</v>
      </c>
      <c r="W11" s="96" t="s">
        <v>129</v>
      </c>
      <c r="X11" s="94" t="s">
        <v>22</v>
      </c>
      <c r="Y11" s="96" t="s">
        <v>121</v>
      </c>
      <c r="Z11" s="94" t="s">
        <v>22</v>
      </c>
      <c r="AA11" s="96" t="s">
        <v>121</v>
      </c>
      <c r="AB11" s="94" t="s">
        <v>22</v>
      </c>
      <c r="AC11" s="96" t="s">
        <v>121</v>
      </c>
      <c r="AD11" s="94" t="s">
        <v>22</v>
      </c>
      <c r="AE11" s="96" t="s">
        <v>121</v>
      </c>
      <c r="AF11" s="94" t="s">
        <v>121</v>
      </c>
      <c r="AG11" s="96" t="s">
        <v>22</v>
      </c>
      <c r="AH11" s="94" t="s">
        <v>121</v>
      </c>
      <c r="AI11" s="96" t="s">
        <v>22</v>
      </c>
      <c r="AJ11" s="94" t="s">
        <v>123</v>
      </c>
      <c r="AK11" s="96" t="s">
        <v>121</v>
      </c>
      <c r="AL11" s="94" t="s">
        <v>22</v>
      </c>
      <c r="AM11" s="96" t="s">
        <v>121</v>
      </c>
      <c r="AN11" s="94" t="s">
        <v>129</v>
      </c>
      <c r="AO11" s="96" t="s">
        <v>121</v>
      </c>
      <c r="AP11" s="94" t="s">
        <v>22</v>
      </c>
      <c r="AQ11" s="96" t="s">
        <v>121</v>
      </c>
      <c r="AR11" s="94" t="s">
        <v>121</v>
      </c>
      <c r="AS11" s="96" t="s">
        <v>121</v>
      </c>
      <c r="AT11" s="94" t="s">
        <v>123</v>
      </c>
      <c r="AU11" s="96" t="s">
        <v>121</v>
      </c>
      <c r="AV11" s="95" t="s">
        <v>22</v>
      </c>
      <c r="AW11" s="96" t="s">
        <v>22</v>
      </c>
      <c r="AX11" s="94" t="s">
        <v>22</v>
      </c>
      <c r="AY11" s="96" t="s">
        <v>22</v>
      </c>
      <c r="AZ11" s="94" t="s">
        <v>22</v>
      </c>
      <c r="BA11" s="96" t="s">
        <v>22</v>
      </c>
      <c r="BB11" s="92" t="s">
        <v>22</v>
      </c>
    </row>
    <row r="12" spans="1:54" ht="15" customHeight="1">
      <c r="A12" s="107"/>
      <c r="B12" s="73" t="s">
        <v>25</v>
      </c>
      <c r="C12" s="82" t="s">
        <v>181</v>
      </c>
      <c r="D12" s="82" t="s">
        <v>132</v>
      </c>
      <c r="E12" s="104" t="s">
        <v>139</v>
      </c>
      <c r="F12" s="103" t="s">
        <v>22</v>
      </c>
      <c r="G12" s="104" t="s">
        <v>139</v>
      </c>
      <c r="H12" s="103" t="s">
        <v>138</v>
      </c>
      <c r="I12" s="104" t="s">
        <v>144</v>
      </c>
      <c r="J12" s="103" t="s">
        <v>22</v>
      </c>
      <c r="K12" s="89" t="s">
        <v>124</v>
      </c>
      <c r="L12" s="87" t="s">
        <v>22</v>
      </c>
      <c r="M12" s="89" t="s">
        <v>121</v>
      </c>
      <c r="N12" s="87" t="s">
        <v>138</v>
      </c>
      <c r="O12" s="89" t="s">
        <v>133</v>
      </c>
      <c r="P12" s="87" t="s">
        <v>22</v>
      </c>
      <c r="Q12" s="89" t="s">
        <v>127</v>
      </c>
      <c r="R12" s="87" t="s">
        <v>22</v>
      </c>
      <c r="S12" s="89" t="s">
        <v>121</v>
      </c>
      <c r="T12" s="87" t="s">
        <v>22</v>
      </c>
      <c r="U12" s="89" t="s">
        <v>121</v>
      </c>
      <c r="V12" s="87" t="s">
        <v>22</v>
      </c>
      <c r="W12" s="89" t="s">
        <v>129</v>
      </c>
      <c r="X12" s="87" t="s">
        <v>22</v>
      </c>
      <c r="Y12" s="89" t="s">
        <v>121</v>
      </c>
      <c r="Z12" s="87" t="s">
        <v>22</v>
      </c>
      <c r="AA12" s="89" t="s">
        <v>121</v>
      </c>
      <c r="AB12" s="87" t="s">
        <v>22</v>
      </c>
      <c r="AC12" s="89" t="s">
        <v>121</v>
      </c>
      <c r="AD12" s="87" t="s">
        <v>22</v>
      </c>
      <c r="AE12" s="89" t="s">
        <v>121</v>
      </c>
      <c r="AF12" s="87" t="s">
        <v>121</v>
      </c>
      <c r="AG12" s="89" t="s">
        <v>22</v>
      </c>
      <c r="AH12" s="87" t="s">
        <v>121</v>
      </c>
      <c r="AI12" s="89" t="s">
        <v>22</v>
      </c>
      <c r="AJ12" s="87" t="s">
        <v>125</v>
      </c>
      <c r="AK12" s="89" t="s">
        <v>121</v>
      </c>
      <c r="AL12" s="87" t="s">
        <v>22</v>
      </c>
      <c r="AM12" s="89" t="s">
        <v>121</v>
      </c>
      <c r="AN12" s="87" t="s">
        <v>129</v>
      </c>
      <c r="AO12" s="89" t="s">
        <v>121</v>
      </c>
      <c r="AP12" s="87" t="s">
        <v>22</v>
      </c>
      <c r="AQ12" s="89" t="s">
        <v>121</v>
      </c>
      <c r="AR12" s="87" t="s">
        <v>121</v>
      </c>
      <c r="AS12" s="89" t="s">
        <v>121</v>
      </c>
      <c r="AT12" s="87" t="s">
        <v>123</v>
      </c>
      <c r="AU12" s="88" t="s">
        <v>121</v>
      </c>
      <c r="AV12" s="88" t="s">
        <v>22</v>
      </c>
      <c r="AW12" s="86" t="s">
        <v>22</v>
      </c>
      <c r="AX12" s="87" t="s">
        <v>22</v>
      </c>
      <c r="AY12" s="86" t="s">
        <v>22</v>
      </c>
      <c r="AZ12" s="87" t="s">
        <v>22</v>
      </c>
      <c r="BA12" s="86" t="s">
        <v>22</v>
      </c>
      <c r="BB12" s="85" t="s">
        <v>22</v>
      </c>
    </row>
    <row r="13" spans="1:54" ht="15" customHeight="1">
      <c r="A13" s="107"/>
      <c r="B13" s="73" t="s">
        <v>21</v>
      </c>
      <c r="C13" s="82" t="s">
        <v>136</v>
      </c>
      <c r="D13" s="82" t="s">
        <v>129</v>
      </c>
      <c r="E13" s="104" t="s">
        <v>121</v>
      </c>
      <c r="F13" s="103" t="s">
        <v>22</v>
      </c>
      <c r="G13" s="104" t="s">
        <v>121</v>
      </c>
      <c r="H13" s="103" t="s">
        <v>121</v>
      </c>
      <c r="I13" s="104" t="s">
        <v>121</v>
      </c>
      <c r="J13" s="103" t="s">
        <v>22</v>
      </c>
      <c r="K13" s="89" t="s">
        <v>121</v>
      </c>
      <c r="L13" s="87" t="s">
        <v>22</v>
      </c>
      <c r="M13" s="89" t="s">
        <v>22</v>
      </c>
      <c r="N13" s="87" t="s">
        <v>121</v>
      </c>
      <c r="O13" s="89" t="s">
        <v>121</v>
      </c>
      <c r="P13" s="87" t="s">
        <v>22</v>
      </c>
      <c r="Q13" s="89" t="s">
        <v>129</v>
      </c>
      <c r="R13" s="87" t="s">
        <v>22</v>
      </c>
      <c r="S13" s="89" t="s">
        <v>22</v>
      </c>
      <c r="T13" s="87" t="s">
        <v>22</v>
      </c>
      <c r="U13" s="89" t="s">
        <v>22</v>
      </c>
      <c r="V13" s="87" t="s">
        <v>22</v>
      </c>
      <c r="W13" s="89" t="s">
        <v>22</v>
      </c>
      <c r="X13" s="87" t="s">
        <v>22</v>
      </c>
      <c r="Y13" s="89" t="s">
        <v>22</v>
      </c>
      <c r="Z13" s="87" t="s">
        <v>22</v>
      </c>
      <c r="AA13" s="89" t="s">
        <v>22</v>
      </c>
      <c r="AB13" s="87" t="s">
        <v>22</v>
      </c>
      <c r="AC13" s="89" t="s">
        <v>22</v>
      </c>
      <c r="AD13" s="87" t="s">
        <v>22</v>
      </c>
      <c r="AE13" s="89" t="s">
        <v>22</v>
      </c>
      <c r="AF13" s="87" t="s">
        <v>22</v>
      </c>
      <c r="AG13" s="89" t="s">
        <v>22</v>
      </c>
      <c r="AH13" s="87" t="s">
        <v>22</v>
      </c>
      <c r="AI13" s="89" t="s">
        <v>22</v>
      </c>
      <c r="AJ13" s="87" t="s">
        <v>22</v>
      </c>
      <c r="AK13" s="89" t="s">
        <v>22</v>
      </c>
      <c r="AL13" s="87" t="s">
        <v>22</v>
      </c>
      <c r="AM13" s="89" t="s">
        <v>22</v>
      </c>
      <c r="AN13" s="87" t="s">
        <v>22</v>
      </c>
      <c r="AO13" s="89" t="s">
        <v>22</v>
      </c>
      <c r="AP13" s="87" t="s">
        <v>22</v>
      </c>
      <c r="AQ13" s="89" t="s">
        <v>22</v>
      </c>
      <c r="AR13" s="87" t="s">
        <v>22</v>
      </c>
      <c r="AS13" s="89" t="s">
        <v>22</v>
      </c>
      <c r="AT13" s="87" t="s">
        <v>22</v>
      </c>
      <c r="AU13" s="88" t="s">
        <v>22</v>
      </c>
      <c r="AV13" s="88" t="s">
        <v>22</v>
      </c>
      <c r="AW13" s="86" t="s">
        <v>22</v>
      </c>
      <c r="AX13" s="87" t="s">
        <v>22</v>
      </c>
      <c r="AY13" s="86" t="s">
        <v>22</v>
      </c>
      <c r="AZ13" s="87" t="s">
        <v>22</v>
      </c>
      <c r="BA13" s="86" t="s">
        <v>22</v>
      </c>
      <c r="BB13" s="85" t="s">
        <v>22</v>
      </c>
    </row>
    <row r="14" spans="1:54" s="106" customFormat="1" ht="15" customHeight="1">
      <c r="A14" s="107"/>
      <c r="B14" s="73" t="s">
        <v>23</v>
      </c>
      <c r="C14" s="82" t="s">
        <v>136</v>
      </c>
      <c r="D14" s="82" t="s">
        <v>121</v>
      </c>
      <c r="E14" s="104" t="s">
        <v>121</v>
      </c>
      <c r="F14" s="103" t="s">
        <v>22</v>
      </c>
      <c r="G14" s="104" t="s">
        <v>121</v>
      </c>
      <c r="H14" s="103" t="s">
        <v>121</v>
      </c>
      <c r="I14" s="104" t="s">
        <v>121</v>
      </c>
      <c r="J14" s="103" t="s">
        <v>22</v>
      </c>
      <c r="K14" s="89" t="s">
        <v>121</v>
      </c>
      <c r="L14" s="87" t="s">
        <v>22</v>
      </c>
      <c r="M14" s="89" t="s">
        <v>22</v>
      </c>
      <c r="N14" s="87" t="s">
        <v>22</v>
      </c>
      <c r="O14" s="89" t="s">
        <v>121</v>
      </c>
      <c r="P14" s="87" t="s">
        <v>22</v>
      </c>
      <c r="Q14" s="89" t="s">
        <v>129</v>
      </c>
      <c r="R14" s="87" t="s">
        <v>22</v>
      </c>
      <c r="S14" s="89" t="s">
        <v>22</v>
      </c>
      <c r="T14" s="87" t="s">
        <v>22</v>
      </c>
      <c r="U14" s="89" t="s">
        <v>22</v>
      </c>
      <c r="V14" s="87" t="s">
        <v>22</v>
      </c>
      <c r="W14" s="89" t="s">
        <v>22</v>
      </c>
      <c r="X14" s="87" t="s">
        <v>22</v>
      </c>
      <c r="Y14" s="89" t="s">
        <v>22</v>
      </c>
      <c r="Z14" s="87" t="s">
        <v>22</v>
      </c>
      <c r="AA14" s="89" t="s">
        <v>22</v>
      </c>
      <c r="AB14" s="87" t="s">
        <v>22</v>
      </c>
      <c r="AC14" s="89" t="s">
        <v>22</v>
      </c>
      <c r="AD14" s="87" t="s">
        <v>22</v>
      </c>
      <c r="AE14" s="89" t="s">
        <v>22</v>
      </c>
      <c r="AF14" s="87" t="s">
        <v>22</v>
      </c>
      <c r="AG14" s="89" t="s">
        <v>22</v>
      </c>
      <c r="AH14" s="87" t="s">
        <v>22</v>
      </c>
      <c r="AI14" s="89" t="s">
        <v>22</v>
      </c>
      <c r="AJ14" s="87" t="s">
        <v>22</v>
      </c>
      <c r="AK14" s="89" t="s">
        <v>22</v>
      </c>
      <c r="AL14" s="87" t="s">
        <v>22</v>
      </c>
      <c r="AM14" s="89" t="s">
        <v>22</v>
      </c>
      <c r="AN14" s="87" t="s">
        <v>22</v>
      </c>
      <c r="AO14" s="89" t="s">
        <v>22</v>
      </c>
      <c r="AP14" s="87" t="s">
        <v>22</v>
      </c>
      <c r="AQ14" s="89" t="s">
        <v>22</v>
      </c>
      <c r="AR14" s="87" t="s">
        <v>22</v>
      </c>
      <c r="AS14" s="89" t="s">
        <v>22</v>
      </c>
      <c r="AT14" s="87" t="s">
        <v>22</v>
      </c>
      <c r="AU14" s="88" t="s">
        <v>22</v>
      </c>
      <c r="AV14" s="88" t="s">
        <v>22</v>
      </c>
      <c r="AW14" s="86" t="s">
        <v>22</v>
      </c>
      <c r="AX14" s="87" t="s">
        <v>22</v>
      </c>
      <c r="AY14" s="86" t="s">
        <v>22</v>
      </c>
      <c r="AZ14" s="87" t="s">
        <v>22</v>
      </c>
      <c r="BA14" s="86" t="s">
        <v>22</v>
      </c>
      <c r="BB14" s="85" t="s">
        <v>22</v>
      </c>
    </row>
    <row r="15" spans="1:54" ht="15" customHeight="1" thickBot="1">
      <c r="A15" s="105"/>
      <c r="B15" s="73" t="s">
        <v>24</v>
      </c>
      <c r="C15" s="82" t="s">
        <v>138</v>
      </c>
      <c r="D15" s="82" t="s">
        <v>129</v>
      </c>
      <c r="E15" s="104" t="s">
        <v>121</v>
      </c>
      <c r="F15" s="103" t="s">
        <v>22</v>
      </c>
      <c r="G15" s="104" t="s">
        <v>121</v>
      </c>
      <c r="H15" s="103" t="s">
        <v>121</v>
      </c>
      <c r="I15" s="104" t="s">
        <v>121</v>
      </c>
      <c r="J15" s="103" t="s">
        <v>22</v>
      </c>
      <c r="K15" s="89" t="s">
        <v>121</v>
      </c>
      <c r="L15" s="87" t="s">
        <v>22</v>
      </c>
      <c r="M15" s="89" t="s">
        <v>22</v>
      </c>
      <c r="N15" s="87" t="s">
        <v>22</v>
      </c>
      <c r="O15" s="89" t="s">
        <v>121</v>
      </c>
      <c r="P15" s="87" t="s">
        <v>22</v>
      </c>
      <c r="Q15" s="89" t="s">
        <v>121</v>
      </c>
      <c r="R15" s="87" t="s">
        <v>22</v>
      </c>
      <c r="S15" s="89" t="s">
        <v>22</v>
      </c>
      <c r="T15" s="87" t="s">
        <v>22</v>
      </c>
      <c r="U15" s="89" t="s">
        <v>22</v>
      </c>
      <c r="V15" s="87" t="s">
        <v>22</v>
      </c>
      <c r="W15" s="89" t="s">
        <v>22</v>
      </c>
      <c r="X15" s="87" t="s">
        <v>22</v>
      </c>
      <c r="Y15" s="89" t="s">
        <v>22</v>
      </c>
      <c r="Z15" s="87" t="s">
        <v>22</v>
      </c>
      <c r="AA15" s="89" t="s">
        <v>22</v>
      </c>
      <c r="AB15" s="87" t="s">
        <v>22</v>
      </c>
      <c r="AC15" s="89" t="s">
        <v>22</v>
      </c>
      <c r="AD15" s="87" t="s">
        <v>22</v>
      </c>
      <c r="AE15" s="89" t="s">
        <v>22</v>
      </c>
      <c r="AF15" s="87" t="s">
        <v>22</v>
      </c>
      <c r="AG15" s="89" t="s">
        <v>22</v>
      </c>
      <c r="AH15" s="87" t="s">
        <v>22</v>
      </c>
      <c r="AI15" s="89" t="s">
        <v>22</v>
      </c>
      <c r="AJ15" s="87" t="s">
        <v>121</v>
      </c>
      <c r="AK15" s="89" t="s">
        <v>22</v>
      </c>
      <c r="AL15" s="87" t="s">
        <v>22</v>
      </c>
      <c r="AM15" s="89" t="s">
        <v>22</v>
      </c>
      <c r="AN15" s="87" t="s">
        <v>22</v>
      </c>
      <c r="AO15" s="89" t="s">
        <v>22</v>
      </c>
      <c r="AP15" s="87" t="s">
        <v>22</v>
      </c>
      <c r="AQ15" s="89" t="s">
        <v>22</v>
      </c>
      <c r="AR15" s="87" t="s">
        <v>22</v>
      </c>
      <c r="AS15" s="89" t="s">
        <v>22</v>
      </c>
      <c r="AT15" s="87" t="s">
        <v>22</v>
      </c>
      <c r="AU15" s="88" t="s">
        <v>22</v>
      </c>
      <c r="AV15" s="88" t="s">
        <v>22</v>
      </c>
      <c r="AW15" s="86" t="s">
        <v>22</v>
      </c>
      <c r="AX15" s="87" t="s">
        <v>22</v>
      </c>
      <c r="AY15" s="86" t="s">
        <v>22</v>
      </c>
      <c r="AZ15" s="87" t="s">
        <v>22</v>
      </c>
      <c r="BA15" s="86" t="s">
        <v>22</v>
      </c>
      <c r="BB15" s="85" t="s">
        <v>22</v>
      </c>
    </row>
    <row r="16" spans="1:54" ht="15" customHeight="1">
      <c r="A16" s="99" t="s">
        <v>99</v>
      </c>
      <c r="B16" s="98"/>
      <c r="C16" s="97" t="s">
        <v>164</v>
      </c>
      <c r="D16" s="97" t="s">
        <v>139</v>
      </c>
      <c r="E16" s="96" t="s">
        <v>130</v>
      </c>
      <c r="F16" s="94" t="s">
        <v>22</v>
      </c>
      <c r="G16" s="96" t="s">
        <v>126</v>
      </c>
      <c r="H16" s="94" t="s">
        <v>140</v>
      </c>
      <c r="I16" s="96" t="s">
        <v>135</v>
      </c>
      <c r="J16" s="94" t="s">
        <v>22</v>
      </c>
      <c r="K16" s="96" t="s">
        <v>140</v>
      </c>
      <c r="L16" s="94" t="s">
        <v>22</v>
      </c>
      <c r="M16" s="96" t="s">
        <v>22</v>
      </c>
      <c r="N16" s="94" t="s">
        <v>136</v>
      </c>
      <c r="O16" s="96" t="s">
        <v>145</v>
      </c>
      <c r="P16" s="94" t="s">
        <v>22</v>
      </c>
      <c r="Q16" s="96" t="s">
        <v>141</v>
      </c>
      <c r="R16" s="94" t="s">
        <v>22</v>
      </c>
      <c r="S16" s="96" t="s">
        <v>22</v>
      </c>
      <c r="T16" s="94" t="s">
        <v>22</v>
      </c>
      <c r="U16" s="96" t="s">
        <v>22</v>
      </c>
      <c r="V16" s="94" t="s">
        <v>22</v>
      </c>
      <c r="W16" s="96" t="s">
        <v>22</v>
      </c>
      <c r="X16" s="94" t="s">
        <v>129</v>
      </c>
      <c r="Y16" s="96" t="s">
        <v>22</v>
      </c>
      <c r="Z16" s="94" t="s">
        <v>22</v>
      </c>
      <c r="AA16" s="96" t="s">
        <v>22</v>
      </c>
      <c r="AB16" s="94" t="s">
        <v>22</v>
      </c>
      <c r="AC16" s="96" t="s">
        <v>22</v>
      </c>
      <c r="AD16" s="94" t="s">
        <v>22</v>
      </c>
      <c r="AE16" s="96" t="s">
        <v>22</v>
      </c>
      <c r="AF16" s="94" t="s">
        <v>22</v>
      </c>
      <c r="AG16" s="96" t="s">
        <v>22</v>
      </c>
      <c r="AH16" s="94" t="s">
        <v>121</v>
      </c>
      <c r="AI16" s="96" t="s">
        <v>22</v>
      </c>
      <c r="AJ16" s="94" t="s">
        <v>121</v>
      </c>
      <c r="AK16" s="96" t="s">
        <v>22</v>
      </c>
      <c r="AL16" s="94" t="s">
        <v>22</v>
      </c>
      <c r="AM16" s="96" t="s">
        <v>22</v>
      </c>
      <c r="AN16" s="94" t="s">
        <v>129</v>
      </c>
      <c r="AO16" s="96" t="s">
        <v>22</v>
      </c>
      <c r="AP16" s="94" t="s">
        <v>22</v>
      </c>
      <c r="AQ16" s="96" t="s">
        <v>22</v>
      </c>
      <c r="AR16" s="94" t="s">
        <v>22</v>
      </c>
      <c r="AS16" s="96" t="s">
        <v>22</v>
      </c>
      <c r="AT16" s="94" t="s">
        <v>22</v>
      </c>
      <c r="AU16" s="95" t="s">
        <v>22</v>
      </c>
      <c r="AV16" s="95" t="s">
        <v>22</v>
      </c>
      <c r="AW16" s="93" t="s">
        <v>22</v>
      </c>
      <c r="AX16" s="94" t="s">
        <v>22</v>
      </c>
      <c r="AY16" s="93" t="s">
        <v>22</v>
      </c>
      <c r="AZ16" s="94" t="s">
        <v>22</v>
      </c>
      <c r="BA16" s="93" t="s">
        <v>22</v>
      </c>
      <c r="BB16" s="92" t="s">
        <v>22</v>
      </c>
    </row>
    <row r="17" spans="1:54" ht="15" customHeight="1">
      <c r="A17" s="90"/>
      <c r="B17" s="73" t="s">
        <v>26</v>
      </c>
      <c r="C17" s="82" t="s">
        <v>142</v>
      </c>
      <c r="D17" s="82" t="s">
        <v>125</v>
      </c>
      <c r="E17" s="89" t="s">
        <v>125</v>
      </c>
      <c r="F17" s="87" t="s">
        <v>22</v>
      </c>
      <c r="G17" s="89" t="s">
        <v>129</v>
      </c>
      <c r="H17" s="87" t="s">
        <v>121</v>
      </c>
      <c r="I17" s="89" t="s">
        <v>125</v>
      </c>
      <c r="J17" s="87" t="s">
        <v>22</v>
      </c>
      <c r="K17" s="89" t="s">
        <v>121</v>
      </c>
      <c r="L17" s="87" t="s">
        <v>22</v>
      </c>
      <c r="M17" s="89" t="s">
        <v>22</v>
      </c>
      <c r="N17" s="87" t="s">
        <v>121</v>
      </c>
      <c r="O17" s="89" t="s">
        <v>125</v>
      </c>
      <c r="P17" s="87" t="s">
        <v>22</v>
      </c>
      <c r="Q17" s="89" t="s">
        <v>123</v>
      </c>
      <c r="R17" s="87" t="s">
        <v>22</v>
      </c>
      <c r="S17" s="89" t="s">
        <v>22</v>
      </c>
      <c r="T17" s="87" t="s">
        <v>22</v>
      </c>
      <c r="U17" s="89" t="s">
        <v>22</v>
      </c>
      <c r="V17" s="87" t="s">
        <v>22</v>
      </c>
      <c r="W17" s="89" t="s">
        <v>22</v>
      </c>
      <c r="X17" s="87" t="s">
        <v>121</v>
      </c>
      <c r="Y17" s="89" t="s">
        <v>22</v>
      </c>
      <c r="Z17" s="87" t="s">
        <v>22</v>
      </c>
      <c r="AA17" s="89" t="s">
        <v>22</v>
      </c>
      <c r="AB17" s="87" t="s">
        <v>22</v>
      </c>
      <c r="AC17" s="89" t="s">
        <v>22</v>
      </c>
      <c r="AD17" s="87" t="s">
        <v>22</v>
      </c>
      <c r="AE17" s="89" t="s">
        <v>22</v>
      </c>
      <c r="AF17" s="87" t="s">
        <v>22</v>
      </c>
      <c r="AG17" s="89" t="s">
        <v>22</v>
      </c>
      <c r="AH17" s="87" t="s">
        <v>22</v>
      </c>
      <c r="AI17" s="89" t="s">
        <v>22</v>
      </c>
      <c r="AJ17" s="87" t="s">
        <v>22</v>
      </c>
      <c r="AK17" s="89" t="s">
        <v>22</v>
      </c>
      <c r="AL17" s="87" t="s">
        <v>22</v>
      </c>
      <c r="AM17" s="89" t="s">
        <v>22</v>
      </c>
      <c r="AN17" s="87" t="s">
        <v>22</v>
      </c>
      <c r="AO17" s="89" t="s">
        <v>22</v>
      </c>
      <c r="AP17" s="87" t="s">
        <v>22</v>
      </c>
      <c r="AQ17" s="89" t="s">
        <v>22</v>
      </c>
      <c r="AR17" s="87" t="s">
        <v>22</v>
      </c>
      <c r="AS17" s="89" t="s">
        <v>22</v>
      </c>
      <c r="AT17" s="87" t="s">
        <v>22</v>
      </c>
      <c r="AU17" s="88" t="s">
        <v>22</v>
      </c>
      <c r="AV17" s="88" t="s">
        <v>22</v>
      </c>
      <c r="AW17" s="86" t="s">
        <v>22</v>
      </c>
      <c r="AX17" s="87" t="s">
        <v>22</v>
      </c>
      <c r="AY17" s="86" t="s">
        <v>22</v>
      </c>
      <c r="AZ17" s="87" t="s">
        <v>22</v>
      </c>
      <c r="BA17" s="86" t="s">
        <v>22</v>
      </c>
      <c r="BB17" s="85" t="s">
        <v>22</v>
      </c>
    </row>
    <row r="18" spans="1:54" ht="15" customHeight="1">
      <c r="A18" s="90"/>
      <c r="B18" s="73" t="s">
        <v>27</v>
      </c>
      <c r="C18" s="82" t="s">
        <v>135</v>
      </c>
      <c r="D18" s="82" t="s">
        <v>125</v>
      </c>
      <c r="E18" s="89" t="s">
        <v>129</v>
      </c>
      <c r="F18" s="87" t="s">
        <v>22</v>
      </c>
      <c r="G18" s="89" t="s">
        <v>121</v>
      </c>
      <c r="H18" s="87" t="s">
        <v>121</v>
      </c>
      <c r="I18" s="89" t="s">
        <v>129</v>
      </c>
      <c r="J18" s="87" t="s">
        <v>22</v>
      </c>
      <c r="K18" s="89" t="s">
        <v>129</v>
      </c>
      <c r="L18" s="87" t="s">
        <v>22</v>
      </c>
      <c r="M18" s="89" t="s">
        <v>22</v>
      </c>
      <c r="N18" s="87" t="s">
        <v>129</v>
      </c>
      <c r="O18" s="89" t="s">
        <v>125</v>
      </c>
      <c r="P18" s="87" t="s">
        <v>22</v>
      </c>
      <c r="Q18" s="89" t="s">
        <v>129</v>
      </c>
      <c r="R18" s="87" t="s">
        <v>22</v>
      </c>
      <c r="S18" s="89" t="s">
        <v>22</v>
      </c>
      <c r="T18" s="87" t="s">
        <v>22</v>
      </c>
      <c r="U18" s="89" t="s">
        <v>22</v>
      </c>
      <c r="V18" s="87" t="s">
        <v>22</v>
      </c>
      <c r="W18" s="89" t="s">
        <v>22</v>
      </c>
      <c r="X18" s="87" t="s">
        <v>22</v>
      </c>
      <c r="Y18" s="89" t="s">
        <v>22</v>
      </c>
      <c r="Z18" s="87" t="s">
        <v>22</v>
      </c>
      <c r="AA18" s="89" t="s">
        <v>22</v>
      </c>
      <c r="AB18" s="87" t="s">
        <v>22</v>
      </c>
      <c r="AC18" s="89" t="s">
        <v>22</v>
      </c>
      <c r="AD18" s="87" t="s">
        <v>22</v>
      </c>
      <c r="AE18" s="89" t="s">
        <v>22</v>
      </c>
      <c r="AF18" s="87" t="s">
        <v>22</v>
      </c>
      <c r="AG18" s="89" t="s">
        <v>22</v>
      </c>
      <c r="AH18" s="87" t="s">
        <v>22</v>
      </c>
      <c r="AI18" s="89" t="s">
        <v>22</v>
      </c>
      <c r="AJ18" s="87" t="s">
        <v>22</v>
      </c>
      <c r="AK18" s="89" t="s">
        <v>22</v>
      </c>
      <c r="AL18" s="87" t="s">
        <v>22</v>
      </c>
      <c r="AM18" s="89" t="s">
        <v>22</v>
      </c>
      <c r="AN18" s="87" t="s">
        <v>22</v>
      </c>
      <c r="AO18" s="89" t="s">
        <v>22</v>
      </c>
      <c r="AP18" s="87" t="s">
        <v>22</v>
      </c>
      <c r="AQ18" s="89" t="s">
        <v>22</v>
      </c>
      <c r="AR18" s="87" t="s">
        <v>22</v>
      </c>
      <c r="AS18" s="89" t="s">
        <v>22</v>
      </c>
      <c r="AT18" s="87" t="s">
        <v>22</v>
      </c>
      <c r="AU18" s="88" t="s">
        <v>22</v>
      </c>
      <c r="AV18" s="88" t="s">
        <v>22</v>
      </c>
      <c r="AW18" s="86" t="s">
        <v>22</v>
      </c>
      <c r="AX18" s="87" t="s">
        <v>22</v>
      </c>
      <c r="AY18" s="86" t="s">
        <v>22</v>
      </c>
      <c r="AZ18" s="87" t="s">
        <v>22</v>
      </c>
      <c r="BA18" s="86" t="s">
        <v>22</v>
      </c>
      <c r="BB18" s="85" t="s">
        <v>22</v>
      </c>
    </row>
    <row r="19" spans="1:54" ht="15" customHeight="1">
      <c r="A19" s="90"/>
      <c r="B19" s="73" t="s">
        <v>28</v>
      </c>
      <c r="C19" s="82" t="s">
        <v>136</v>
      </c>
      <c r="D19" s="82" t="s">
        <v>121</v>
      </c>
      <c r="E19" s="89" t="s">
        <v>121</v>
      </c>
      <c r="F19" s="87" t="s">
        <v>22</v>
      </c>
      <c r="G19" s="89" t="s">
        <v>121</v>
      </c>
      <c r="H19" s="87" t="s">
        <v>121</v>
      </c>
      <c r="I19" s="89" t="s">
        <v>121</v>
      </c>
      <c r="J19" s="87" t="s">
        <v>22</v>
      </c>
      <c r="K19" s="89" t="s">
        <v>121</v>
      </c>
      <c r="L19" s="87" t="s">
        <v>22</v>
      </c>
      <c r="M19" s="89" t="s">
        <v>22</v>
      </c>
      <c r="N19" s="87" t="s">
        <v>22</v>
      </c>
      <c r="O19" s="89" t="s">
        <v>121</v>
      </c>
      <c r="P19" s="87" t="s">
        <v>22</v>
      </c>
      <c r="Q19" s="89" t="s">
        <v>129</v>
      </c>
      <c r="R19" s="87" t="s">
        <v>22</v>
      </c>
      <c r="S19" s="89" t="s">
        <v>22</v>
      </c>
      <c r="T19" s="87" t="s">
        <v>22</v>
      </c>
      <c r="U19" s="89" t="s">
        <v>22</v>
      </c>
      <c r="V19" s="87" t="s">
        <v>22</v>
      </c>
      <c r="W19" s="89" t="s">
        <v>22</v>
      </c>
      <c r="X19" s="87" t="s">
        <v>22</v>
      </c>
      <c r="Y19" s="89" t="s">
        <v>22</v>
      </c>
      <c r="Z19" s="87" t="s">
        <v>22</v>
      </c>
      <c r="AA19" s="89" t="s">
        <v>22</v>
      </c>
      <c r="AB19" s="87" t="s">
        <v>22</v>
      </c>
      <c r="AC19" s="89" t="s">
        <v>22</v>
      </c>
      <c r="AD19" s="87" t="s">
        <v>22</v>
      </c>
      <c r="AE19" s="89" t="s">
        <v>22</v>
      </c>
      <c r="AF19" s="87" t="s">
        <v>22</v>
      </c>
      <c r="AG19" s="89" t="s">
        <v>22</v>
      </c>
      <c r="AH19" s="87" t="s">
        <v>22</v>
      </c>
      <c r="AI19" s="89" t="s">
        <v>22</v>
      </c>
      <c r="AJ19" s="87" t="s">
        <v>22</v>
      </c>
      <c r="AK19" s="89" t="s">
        <v>22</v>
      </c>
      <c r="AL19" s="87" t="s">
        <v>22</v>
      </c>
      <c r="AM19" s="89" t="s">
        <v>22</v>
      </c>
      <c r="AN19" s="87" t="s">
        <v>22</v>
      </c>
      <c r="AO19" s="89" t="s">
        <v>22</v>
      </c>
      <c r="AP19" s="87" t="s">
        <v>22</v>
      </c>
      <c r="AQ19" s="89" t="s">
        <v>22</v>
      </c>
      <c r="AR19" s="87" t="s">
        <v>22</v>
      </c>
      <c r="AS19" s="89" t="s">
        <v>22</v>
      </c>
      <c r="AT19" s="87" t="s">
        <v>22</v>
      </c>
      <c r="AU19" s="88" t="s">
        <v>22</v>
      </c>
      <c r="AV19" s="88" t="s">
        <v>22</v>
      </c>
      <c r="AW19" s="86" t="s">
        <v>22</v>
      </c>
      <c r="AX19" s="87" t="s">
        <v>22</v>
      </c>
      <c r="AY19" s="86" t="s">
        <v>22</v>
      </c>
      <c r="AZ19" s="87" t="s">
        <v>22</v>
      </c>
      <c r="BA19" s="86" t="s">
        <v>22</v>
      </c>
      <c r="BB19" s="85" t="s">
        <v>22</v>
      </c>
    </row>
    <row r="20" spans="1:54" ht="15" customHeight="1">
      <c r="A20" s="90"/>
      <c r="B20" s="73" t="s">
        <v>29</v>
      </c>
      <c r="C20" s="82" t="s">
        <v>124</v>
      </c>
      <c r="D20" s="82" t="s">
        <v>125</v>
      </c>
      <c r="E20" s="89" t="s">
        <v>121</v>
      </c>
      <c r="F20" s="87" t="s">
        <v>22</v>
      </c>
      <c r="G20" s="89" t="s">
        <v>121</v>
      </c>
      <c r="H20" s="87" t="s">
        <v>121</v>
      </c>
      <c r="I20" s="89" t="s">
        <v>121</v>
      </c>
      <c r="J20" s="87" t="s">
        <v>22</v>
      </c>
      <c r="K20" s="89" t="s">
        <v>121</v>
      </c>
      <c r="L20" s="87" t="s">
        <v>22</v>
      </c>
      <c r="M20" s="89" t="s">
        <v>22</v>
      </c>
      <c r="N20" s="87" t="s">
        <v>121</v>
      </c>
      <c r="O20" s="89" t="s">
        <v>129</v>
      </c>
      <c r="P20" s="87" t="s">
        <v>22</v>
      </c>
      <c r="Q20" s="89" t="s">
        <v>125</v>
      </c>
      <c r="R20" s="87" t="s">
        <v>22</v>
      </c>
      <c r="S20" s="89" t="s">
        <v>22</v>
      </c>
      <c r="T20" s="87" t="s">
        <v>22</v>
      </c>
      <c r="U20" s="89" t="s">
        <v>22</v>
      </c>
      <c r="V20" s="87" t="s">
        <v>22</v>
      </c>
      <c r="W20" s="89" t="s">
        <v>22</v>
      </c>
      <c r="X20" s="87" t="s">
        <v>22</v>
      </c>
      <c r="Y20" s="89" t="s">
        <v>22</v>
      </c>
      <c r="Z20" s="87" t="s">
        <v>22</v>
      </c>
      <c r="AA20" s="89" t="s">
        <v>22</v>
      </c>
      <c r="AB20" s="87" t="s">
        <v>22</v>
      </c>
      <c r="AC20" s="89" t="s">
        <v>22</v>
      </c>
      <c r="AD20" s="87" t="s">
        <v>22</v>
      </c>
      <c r="AE20" s="89" t="s">
        <v>22</v>
      </c>
      <c r="AF20" s="87" t="s">
        <v>22</v>
      </c>
      <c r="AG20" s="89" t="s">
        <v>22</v>
      </c>
      <c r="AH20" s="87" t="s">
        <v>22</v>
      </c>
      <c r="AI20" s="89" t="s">
        <v>22</v>
      </c>
      <c r="AJ20" s="87" t="s">
        <v>22</v>
      </c>
      <c r="AK20" s="89" t="s">
        <v>22</v>
      </c>
      <c r="AL20" s="87" t="s">
        <v>22</v>
      </c>
      <c r="AM20" s="89" t="s">
        <v>22</v>
      </c>
      <c r="AN20" s="87" t="s">
        <v>121</v>
      </c>
      <c r="AO20" s="89" t="s">
        <v>22</v>
      </c>
      <c r="AP20" s="87" t="s">
        <v>22</v>
      </c>
      <c r="AQ20" s="89" t="s">
        <v>22</v>
      </c>
      <c r="AR20" s="87" t="s">
        <v>22</v>
      </c>
      <c r="AS20" s="89" t="s">
        <v>22</v>
      </c>
      <c r="AT20" s="87" t="s">
        <v>22</v>
      </c>
      <c r="AU20" s="88" t="s">
        <v>22</v>
      </c>
      <c r="AV20" s="88" t="s">
        <v>22</v>
      </c>
      <c r="AW20" s="86" t="s">
        <v>22</v>
      </c>
      <c r="AX20" s="87" t="s">
        <v>22</v>
      </c>
      <c r="AY20" s="86" t="s">
        <v>22</v>
      </c>
      <c r="AZ20" s="87" t="s">
        <v>22</v>
      </c>
      <c r="BA20" s="86" t="s">
        <v>22</v>
      </c>
      <c r="BB20" s="85" t="s">
        <v>22</v>
      </c>
    </row>
    <row r="21" spans="1:54" ht="15" customHeight="1">
      <c r="A21" s="90"/>
      <c r="B21" s="73" t="s">
        <v>30</v>
      </c>
      <c r="C21" s="82" t="s">
        <v>140</v>
      </c>
      <c r="D21" s="82" t="s">
        <v>129</v>
      </c>
      <c r="E21" s="89" t="s">
        <v>121</v>
      </c>
      <c r="F21" s="87" t="s">
        <v>22</v>
      </c>
      <c r="G21" s="89" t="s">
        <v>121</v>
      </c>
      <c r="H21" s="87" t="s">
        <v>121</v>
      </c>
      <c r="I21" s="89" t="s">
        <v>121</v>
      </c>
      <c r="J21" s="87" t="s">
        <v>22</v>
      </c>
      <c r="K21" s="89" t="s">
        <v>121</v>
      </c>
      <c r="L21" s="87" t="s">
        <v>22</v>
      </c>
      <c r="M21" s="89" t="s">
        <v>22</v>
      </c>
      <c r="N21" s="87" t="s">
        <v>121</v>
      </c>
      <c r="O21" s="89" t="s">
        <v>129</v>
      </c>
      <c r="P21" s="87" t="s">
        <v>22</v>
      </c>
      <c r="Q21" s="89" t="s">
        <v>129</v>
      </c>
      <c r="R21" s="87" t="s">
        <v>22</v>
      </c>
      <c r="S21" s="89" t="s">
        <v>22</v>
      </c>
      <c r="T21" s="87" t="s">
        <v>22</v>
      </c>
      <c r="U21" s="89" t="s">
        <v>22</v>
      </c>
      <c r="V21" s="87" t="s">
        <v>22</v>
      </c>
      <c r="W21" s="89" t="s">
        <v>22</v>
      </c>
      <c r="X21" s="87" t="s">
        <v>22</v>
      </c>
      <c r="Y21" s="89" t="s">
        <v>22</v>
      </c>
      <c r="Z21" s="87" t="s">
        <v>22</v>
      </c>
      <c r="AA21" s="89" t="s">
        <v>22</v>
      </c>
      <c r="AB21" s="87" t="s">
        <v>22</v>
      </c>
      <c r="AC21" s="89" t="s">
        <v>22</v>
      </c>
      <c r="AD21" s="87" t="s">
        <v>22</v>
      </c>
      <c r="AE21" s="89" t="s">
        <v>22</v>
      </c>
      <c r="AF21" s="87" t="s">
        <v>22</v>
      </c>
      <c r="AG21" s="89" t="s">
        <v>22</v>
      </c>
      <c r="AH21" s="87" t="s">
        <v>22</v>
      </c>
      <c r="AI21" s="89" t="s">
        <v>22</v>
      </c>
      <c r="AJ21" s="87" t="s">
        <v>22</v>
      </c>
      <c r="AK21" s="89" t="s">
        <v>22</v>
      </c>
      <c r="AL21" s="87" t="s">
        <v>22</v>
      </c>
      <c r="AM21" s="89" t="s">
        <v>22</v>
      </c>
      <c r="AN21" s="87" t="s">
        <v>22</v>
      </c>
      <c r="AO21" s="89" t="s">
        <v>22</v>
      </c>
      <c r="AP21" s="87" t="s">
        <v>22</v>
      </c>
      <c r="AQ21" s="89" t="s">
        <v>22</v>
      </c>
      <c r="AR21" s="87" t="s">
        <v>22</v>
      </c>
      <c r="AS21" s="89" t="s">
        <v>22</v>
      </c>
      <c r="AT21" s="87" t="s">
        <v>22</v>
      </c>
      <c r="AU21" s="88" t="s">
        <v>22</v>
      </c>
      <c r="AV21" s="88" t="s">
        <v>22</v>
      </c>
      <c r="AW21" s="86" t="s">
        <v>22</v>
      </c>
      <c r="AX21" s="87" t="s">
        <v>22</v>
      </c>
      <c r="AY21" s="86" t="s">
        <v>22</v>
      </c>
      <c r="AZ21" s="87" t="s">
        <v>22</v>
      </c>
      <c r="BA21" s="86" t="s">
        <v>22</v>
      </c>
      <c r="BB21" s="85" t="s">
        <v>22</v>
      </c>
    </row>
    <row r="22" spans="1:54" ht="15" customHeight="1">
      <c r="A22" s="90"/>
      <c r="B22" s="73" t="s">
        <v>31</v>
      </c>
      <c r="C22" s="82" t="s">
        <v>140</v>
      </c>
      <c r="D22" s="82" t="s">
        <v>129</v>
      </c>
      <c r="E22" s="89" t="s">
        <v>121</v>
      </c>
      <c r="F22" s="87" t="s">
        <v>22</v>
      </c>
      <c r="G22" s="89" t="s">
        <v>121</v>
      </c>
      <c r="H22" s="87" t="s">
        <v>121</v>
      </c>
      <c r="I22" s="89" t="s">
        <v>121</v>
      </c>
      <c r="J22" s="87" t="s">
        <v>22</v>
      </c>
      <c r="K22" s="89" t="s">
        <v>121</v>
      </c>
      <c r="L22" s="87" t="s">
        <v>22</v>
      </c>
      <c r="M22" s="89" t="s">
        <v>22</v>
      </c>
      <c r="N22" s="87" t="s">
        <v>121</v>
      </c>
      <c r="O22" s="89" t="s">
        <v>129</v>
      </c>
      <c r="P22" s="87" t="s">
        <v>22</v>
      </c>
      <c r="Q22" s="89" t="s">
        <v>129</v>
      </c>
      <c r="R22" s="87" t="s">
        <v>22</v>
      </c>
      <c r="S22" s="89" t="s">
        <v>22</v>
      </c>
      <c r="T22" s="87" t="s">
        <v>22</v>
      </c>
      <c r="U22" s="89" t="s">
        <v>22</v>
      </c>
      <c r="V22" s="87" t="s">
        <v>22</v>
      </c>
      <c r="W22" s="89" t="s">
        <v>22</v>
      </c>
      <c r="X22" s="87" t="s">
        <v>22</v>
      </c>
      <c r="Y22" s="89" t="s">
        <v>22</v>
      </c>
      <c r="Z22" s="87" t="s">
        <v>22</v>
      </c>
      <c r="AA22" s="89" t="s">
        <v>22</v>
      </c>
      <c r="AB22" s="87" t="s">
        <v>22</v>
      </c>
      <c r="AC22" s="89" t="s">
        <v>22</v>
      </c>
      <c r="AD22" s="87" t="s">
        <v>22</v>
      </c>
      <c r="AE22" s="89" t="s">
        <v>22</v>
      </c>
      <c r="AF22" s="87" t="s">
        <v>22</v>
      </c>
      <c r="AG22" s="89" t="s">
        <v>22</v>
      </c>
      <c r="AH22" s="87" t="s">
        <v>22</v>
      </c>
      <c r="AI22" s="89" t="s">
        <v>22</v>
      </c>
      <c r="AJ22" s="87" t="s">
        <v>22</v>
      </c>
      <c r="AK22" s="89" t="s">
        <v>22</v>
      </c>
      <c r="AL22" s="87" t="s">
        <v>22</v>
      </c>
      <c r="AM22" s="89" t="s">
        <v>22</v>
      </c>
      <c r="AN22" s="87" t="s">
        <v>22</v>
      </c>
      <c r="AO22" s="89" t="s">
        <v>22</v>
      </c>
      <c r="AP22" s="87" t="s">
        <v>22</v>
      </c>
      <c r="AQ22" s="89" t="s">
        <v>22</v>
      </c>
      <c r="AR22" s="87" t="s">
        <v>22</v>
      </c>
      <c r="AS22" s="89" t="s">
        <v>22</v>
      </c>
      <c r="AT22" s="87" t="s">
        <v>22</v>
      </c>
      <c r="AU22" s="88" t="s">
        <v>22</v>
      </c>
      <c r="AV22" s="88" t="s">
        <v>22</v>
      </c>
      <c r="AW22" s="86" t="s">
        <v>22</v>
      </c>
      <c r="AX22" s="87" t="s">
        <v>22</v>
      </c>
      <c r="AY22" s="86" t="s">
        <v>22</v>
      </c>
      <c r="AZ22" s="87" t="s">
        <v>22</v>
      </c>
      <c r="BA22" s="86" t="s">
        <v>22</v>
      </c>
      <c r="BB22" s="85" t="s">
        <v>22</v>
      </c>
    </row>
    <row r="23" spans="1:54" ht="15" customHeight="1" thickBot="1">
      <c r="A23" s="102"/>
      <c r="B23" s="73" t="s">
        <v>32</v>
      </c>
      <c r="C23" s="82" t="s">
        <v>139</v>
      </c>
      <c r="D23" s="82" t="s">
        <v>136</v>
      </c>
      <c r="E23" s="89" t="s">
        <v>143</v>
      </c>
      <c r="F23" s="87" t="s">
        <v>22</v>
      </c>
      <c r="G23" s="89" t="s">
        <v>125</v>
      </c>
      <c r="H23" s="87" t="s">
        <v>129</v>
      </c>
      <c r="I23" s="89" t="s">
        <v>125</v>
      </c>
      <c r="J23" s="87" t="s">
        <v>22</v>
      </c>
      <c r="K23" s="89" t="s">
        <v>121</v>
      </c>
      <c r="L23" s="87" t="s">
        <v>22</v>
      </c>
      <c r="M23" s="89" t="s">
        <v>22</v>
      </c>
      <c r="N23" s="87" t="s">
        <v>121</v>
      </c>
      <c r="O23" s="89" t="s">
        <v>138</v>
      </c>
      <c r="P23" s="87" t="s">
        <v>22</v>
      </c>
      <c r="Q23" s="89" t="s">
        <v>125</v>
      </c>
      <c r="R23" s="87" t="s">
        <v>22</v>
      </c>
      <c r="S23" s="89" t="s">
        <v>22</v>
      </c>
      <c r="T23" s="87" t="s">
        <v>22</v>
      </c>
      <c r="U23" s="89" t="s">
        <v>22</v>
      </c>
      <c r="V23" s="87" t="s">
        <v>22</v>
      </c>
      <c r="W23" s="89" t="s">
        <v>22</v>
      </c>
      <c r="X23" s="87" t="s">
        <v>121</v>
      </c>
      <c r="Y23" s="89" t="s">
        <v>22</v>
      </c>
      <c r="Z23" s="87" t="s">
        <v>22</v>
      </c>
      <c r="AA23" s="89" t="s">
        <v>22</v>
      </c>
      <c r="AB23" s="87" t="s">
        <v>22</v>
      </c>
      <c r="AC23" s="89" t="s">
        <v>22</v>
      </c>
      <c r="AD23" s="87" t="s">
        <v>22</v>
      </c>
      <c r="AE23" s="89" t="s">
        <v>22</v>
      </c>
      <c r="AF23" s="87" t="s">
        <v>22</v>
      </c>
      <c r="AG23" s="89" t="s">
        <v>22</v>
      </c>
      <c r="AH23" s="87" t="s">
        <v>121</v>
      </c>
      <c r="AI23" s="89" t="s">
        <v>22</v>
      </c>
      <c r="AJ23" s="87" t="s">
        <v>121</v>
      </c>
      <c r="AK23" s="89" t="s">
        <v>22</v>
      </c>
      <c r="AL23" s="87" t="s">
        <v>22</v>
      </c>
      <c r="AM23" s="89" t="s">
        <v>22</v>
      </c>
      <c r="AN23" s="87" t="s">
        <v>121</v>
      </c>
      <c r="AO23" s="89" t="s">
        <v>22</v>
      </c>
      <c r="AP23" s="87" t="s">
        <v>22</v>
      </c>
      <c r="AQ23" s="89" t="s">
        <v>22</v>
      </c>
      <c r="AR23" s="87" t="s">
        <v>22</v>
      </c>
      <c r="AS23" s="89" t="s">
        <v>22</v>
      </c>
      <c r="AT23" s="87" t="s">
        <v>22</v>
      </c>
      <c r="AU23" s="88" t="s">
        <v>22</v>
      </c>
      <c r="AV23" s="88" t="s">
        <v>22</v>
      </c>
      <c r="AW23" s="86" t="s">
        <v>22</v>
      </c>
      <c r="AX23" s="87" t="s">
        <v>22</v>
      </c>
      <c r="AY23" s="86" t="s">
        <v>22</v>
      </c>
      <c r="AZ23" s="87" t="s">
        <v>22</v>
      </c>
      <c r="BA23" s="86" t="s">
        <v>22</v>
      </c>
      <c r="BB23" s="85" t="s">
        <v>22</v>
      </c>
    </row>
    <row r="24" spans="1:54" ht="15" customHeight="1">
      <c r="A24" s="99" t="s">
        <v>100</v>
      </c>
      <c r="B24" s="98"/>
      <c r="C24" s="97" t="s">
        <v>168</v>
      </c>
      <c r="D24" s="97" t="s">
        <v>139</v>
      </c>
      <c r="E24" s="96" t="s">
        <v>144</v>
      </c>
      <c r="F24" s="96" t="s">
        <v>22</v>
      </c>
      <c r="G24" s="96" t="s">
        <v>138</v>
      </c>
      <c r="H24" s="96" t="s">
        <v>136</v>
      </c>
      <c r="I24" s="96" t="s">
        <v>130</v>
      </c>
      <c r="J24" s="96" t="s">
        <v>22</v>
      </c>
      <c r="K24" s="96" t="s">
        <v>140</v>
      </c>
      <c r="L24" s="96" t="s">
        <v>22</v>
      </c>
      <c r="M24" s="96" t="s">
        <v>22</v>
      </c>
      <c r="N24" s="96" t="s">
        <v>123</v>
      </c>
      <c r="O24" s="96" t="s">
        <v>145</v>
      </c>
      <c r="P24" s="96" t="s">
        <v>22</v>
      </c>
      <c r="Q24" s="96" t="s">
        <v>133</v>
      </c>
      <c r="R24" s="96" t="s">
        <v>22</v>
      </c>
      <c r="S24" s="96" t="s">
        <v>22</v>
      </c>
      <c r="T24" s="96" t="s">
        <v>22</v>
      </c>
      <c r="U24" s="96" t="s">
        <v>22</v>
      </c>
      <c r="V24" s="96" t="s">
        <v>22</v>
      </c>
      <c r="W24" s="96" t="s">
        <v>22</v>
      </c>
      <c r="X24" s="96" t="s">
        <v>129</v>
      </c>
      <c r="Y24" s="96" t="s">
        <v>22</v>
      </c>
      <c r="Z24" s="96" t="s">
        <v>22</v>
      </c>
      <c r="AA24" s="96" t="s">
        <v>22</v>
      </c>
      <c r="AB24" s="96" t="s">
        <v>22</v>
      </c>
      <c r="AC24" s="96" t="s">
        <v>22</v>
      </c>
      <c r="AD24" s="96" t="s">
        <v>22</v>
      </c>
      <c r="AE24" s="96" t="s">
        <v>22</v>
      </c>
      <c r="AF24" s="96" t="s">
        <v>22</v>
      </c>
      <c r="AG24" s="96" t="s">
        <v>22</v>
      </c>
      <c r="AH24" s="96" t="s">
        <v>121</v>
      </c>
      <c r="AI24" s="96" t="s">
        <v>22</v>
      </c>
      <c r="AJ24" s="96" t="s">
        <v>125</v>
      </c>
      <c r="AK24" s="96" t="s">
        <v>22</v>
      </c>
      <c r="AL24" s="96" t="s">
        <v>22</v>
      </c>
      <c r="AM24" s="96" t="s">
        <v>22</v>
      </c>
      <c r="AN24" s="96" t="s">
        <v>125</v>
      </c>
      <c r="AO24" s="96" t="s">
        <v>22</v>
      </c>
      <c r="AP24" s="96" t="s">
        <v>22</v>
      </c>
      <c r="AQ24" s="96" t="s">
        <v>22</v>
      </c>
      <c r="AR24" s="96" t="s">
        <v>22</v>
      </c>
      <c r="AS24" s="96" t="s">
        <v>22</v>
      </c>
      <c r="AT24" s="96" t="s">
        <v>121</v>
      </c>
      <c r="AU24" s="96" t="s">
        <v>22</v>
      </c>
      <c r="AV24" s="93" t="s">
        <v>22</v>
      </c>
      <c r="AW24" s="96" t="s">
        <v>22</v>
      </c>
      <c r="AX24" s="97" t="s">
        <v>22</v>
      </c>
      <c r="AY24" s="96" t="s">
        <v>22</v>
      </c>
      <c r="AZ24" s="97" t="s">
        <v>22</v>
      </c>
      <c r="BA24" s="96" t="s">
        <v>22</v>
      </c>
      <c r="BB24" s="101" t="s">
        <v>22</v>
      </c>
    </row>
    <row r="25" spans="1:54" ht="15" customHeight="1">
      <c r="A25" s="90"/>
      <c r="B25" s="73" t="s">
        <v>33</v>
      </c>
      <c r="C25" s="82" t="s">
        <v>143</v>
      </c>
      <c r="D25" s="82" t="s">
        <v>121</v>
      </c>
      <c r="E25" s="89" t="s">
        <v>121</v>
      </c>
      <c r="F25" s="87" t="s">
        <v>22</v>
      </c>
      <c r="G25" s="89" t="s">
        <v>22</v>
      </c>
      <c r="H25" s="87" t="s">
        <v>121</v>
      </c>
      <c r="I25" s="89" t="s">
        <v>121</v>
      </c>
      <c r="J25" s="87" t="s">
        <v>22</v>
      </c>
      <c r="K25" s="89" t="s">
        <v>121</v>
      </c>
      <c r="L25" s="87" t="s">
        <v>22</v>
      </c>
      <c r="M25" s="89" t="s">
        <v>22</v>
      </c>
      <c r="N25" s="87" t="s">
        <v>22</v>
      </c>
      <c r="O25" s="89" t="s">
        <v>121</v>
      </c>
      <c r="P25" s="87" t="s">
        <v>22</v>
      </c>
      <c r="Q25" s="89" t="s">
        <v>121</v>
      </c>
      <c r="R25" s="87" t="s">
        <v>22</v>
      </c>
      <c r="S25" s="89" t="s">
        <v>22</v>
      </c>
      <c r="T25" s="87" t="s">
        <v>22</v>
      </c>
      <c r="U25" s="89" t="s">
        <v>22</v>
      </c>
      <c r="V25" s="87" t="s">
        <v>22</v>
      </c>
      <c r="W25" s="89" t="s">
        <v>22</v>
      </c>
      <c r="X25" s="87" t="s">
        <v>22</v>
      </c>
      <c r="Y25" s="89" t="s">
        <v>22</v>
      </c>
      <c r="Z25" s="87" t="s">
        <v>22</v>
      </c>
      <c r="AA25" s="89" t="s">
        <v>22</v>
      </c>
      <c r="AB25" s="87" t="s">
        <v>22</v>
      </c>
      <c r="AC25" s="89" t="s">
        <v>22</v>
      </c>
      <c r="AD25" s="87" t="s">
        <v>22</v>
      </c>
      <c r="AE25" s="89" t="s">
        <v>22</v>
      </c>
      <c r="AF25" s="87" t="s">
        <v>22</v>
      </c>
      <c r="AG25" s="89" t="s">
        <v>22</v>
      </c>
      <c r="AH25" s="87" t="s">
        <v>22</v>
      </c>
      <c r="AI25" s="89" t="s">
        <v>22</v>
      </c>
      <c r="AJ25" s="87" t="s">
        <v>22</v>
      </c>
      <c r="AK25" s="89" t="s">
        <v>22</v>
      </c>
      <c r="AL25" s="87" t="s">
        <v>22</v>
      </c>
      <c r="AM25" s="89" t="s">
        <v>22</v>
      </c>
      <c r="AN25" s="87" t="s">
        <v>22</v>
      </c>
      <c r="AO25" s="89" t="s">
        <v>22</v>
      </c>
      <c r="AP25" s="87" t="s">
        <v>22</v>
      </c>
      <c r="AQ25" s="89" t="s">
        <v>22</v>
      </c>
      <c r="AR25" s="87" t="s">
        <v>22</v>
      </c>
      <c r="AS25" s="89" t="s">
        <v>22</v>
      </c>
      <c r="AT25" s="87" t="s">
        <v>22</v>
      </c>
      <c r="AU25" s="88" t="s">
        <v>22</v>
      </c>
      <c r="AV25" s="88" t="s">
        <v>22</v>
      </c>
      <c r="AW25" s="86" t="s">
        <v>22</v>
      </c>
      <c r="AX25" s="87" t="s">
        <v>22</v>
      </c>
      <c r="AY25" s="86" t="s">
        <v>22</v>
      </c>
      <c r="AZ25" s="87" t="s">
        <v>22</v>
      </c>
      <c r="BA25" s="86" t="s">
        <v>22</v>
      </c>
      <c r="BB25" s="85" t="s">
        <v>22</v>
      </c>
    </row>
    <row r="26" spans="1:54" ht="15" customHeight="1">
      <c r="A26" s="90"/>
      <c r="B26" s="73" t="s">
        <v>34</v>
      </c>
      <c r="C26" s="82" t="s">
        <v>140</v>
      </c>
      <c r="D26" s="82" t="s">
        <v>121</v>
      </c>
      <c r="E26" s="89" t="s">
        <v>121</v>
      </c>
      <c r="F26" s="87" t="s">
        <v>22</v>
      </c>
      <c r="G26" s="89" t="s">
        <v>22</v>
      </c>
      <c r="H26" s="87" t="s">
        <v>121</v>
      </c>
      <c r="I26" s="89" t="s">
        <v>121</v>
      </c>
      <c r="J26" s="87" t="s">
        <v>22</v>
      </c>
      <c r="K26" s="89" t="s">
        <v>121</v>
      </c>
      <c r="L26" s="87" t="s">
        <v>22</v>
      </c>
      <c r="M26" s="89" t="s">
        <v>22</v>
      </c>
      <c r="N26" s="87" t="s">
        <v>22</v>
      </c>
      <c r="O26" s="89" t="s">
        <v>129</v>
      </c>
      <c r="P26" s="87" t="s">
        <v>22</v>
      </c>
      <c r="Q26" s="89" t="s">
        <v>125</v>
      </c>
      <c r="R26" s="87" t="s">
        <v>22</v>
      </c>
      <c r="S26" s="89" t="s">
        <v>22</v>
      </c>
      <c r="T26" s="87" t="s">
        <v>22</v>
      </c>
      <c r="U26" s="89" t="s">
        <v>22</v>
      </c>
      <c r="V26" s="87" t="s">
        <v>22</v>
      </c>
      <c r="W26" s="89" t="s">
        <v>22</v>
      </c>
      <c r="X26" s="87" t="s">
        <v>22</v>
      </c>
      <c r="Y26" s="89" t="s">
        <v>22</v>
      </c>
      <c r="Z26" s="87" t="s">
        <v>22</v>
      </c>
      <c r="AA26" s="89" t="s">
        <v>22</v>
      </c>
      <c r="AB26" s="87" t="s">
        <v>22</v>
      </c>
      <c r="AC26" s="89" t="s">
        <v>22</v>
      </c>
      <c r="AD26" s="87" t="s">
        <v>22</v>
      </c>
      <c r="AE26" s="89" t="s">
        <v>22</v>
      </c>
      <c r="AF26" s="87" t="s">
        <v>22</v>
      </c>
      <c r="AG26" s="89" t="s">
        <v>22</v>
      </c>
      <c r="AH26" s="87" t="s">
        <v>22</v>
      </c>
      <c r="AI26" s="89" t="s">
        <v>22</v>
      </c>
      <c r="AJ26" s="87" t="s">
        <v>22</v>
      </c>
      <c r="AK26" s="89" t="s">
        <v>22</v>
      </c>
      <c r="AL26" s="87" t="s">
        <v>22</v>
      </c>
      <c r="AM26" s="89" t="s">
        <v>22</v>
      </c>
      <c r="AN26" s="87" t="s">
        <v>22</v>
      </c>
      <c r="AO26" s="89" t="s">
        <v>22</v>
      </c>
      <c r="AP26" s="87" t="s">
        <v>22</v>
      </c>
      <c r="AQ26" s="89" t="s">
        <v>22</v>
      </c>
      <c r="AR26" s="87" t="s">
        <v>22</v>
      </c>
      <c r="AS26" s="89" t="s">
        <v>22</v>
      </c>
      <c r="AT26" s="87" t="s">
        <v>22</v>
      </c>
      <c r="AU26" s="88" t="s">
        <v>22</v>
      </c>
      <c r="AV26" s="88" t="s">
        <v>22</v>
      </c>
      <c r="AW26" s="86" t="s">
        <v>22</v>
      </c>
      <c r="AX26" s="87" t="s">
        <v>22</v>
      </c>
      <c r="AY26" s="86" t="s">
        <v>22</v>
      </c>
      <c r="AZ26" s="87" t="s">
        <v>22</v>
      </c>
      <c r="BA26" s="86" t="s">
        <v>22</v>
      </c>
      <c r="BB26" s="85" t="s">
        <v>22</v>
      </c>
    </row>
    <row r="27" spans="1:54" ht="15" customHeight="1">
      <c r="A27" s="90"/>
      <c r="B27" s="73" t="s">
        <v>35</v>
      </c>
      <c r="C27" s="82" t="s">
        <v>123</v>
      </c>
      <c r="D27" s="82" t="s">
        <v>22</v>
      </c>
      <c r="E27" s="89" t="s">
        <v>22</v>
      </c>
      <c r="F27" s="87" t="s">
        <v>22</v>
      </c>
      <c r="G27" s="89" t="s">
        <v>22</v>
      </c>
      <c r="H27" s="87" t="s">
        <v>22</v>
      </c>
      <c r="I27" s="89" t="s">
        <v>129</v>
      </c>
      <c r="J27" s="87" t="s">
        <v>22</v>
      </c>
      <c r="K27" s="89" t="s">
        <v>22</v>
      </c>
      <c r="L27" s="87" t="s">
        <v>22</v>
      </c>
      <c r="M27" s="89" t="s">
        <v>22</v>
      </c>
      <c r="N27" s="87" t="s">
        <v>22</v>
      </c>
      <c r="O27" s="89" t="s">
        <v>121</v>
      </c>
      <c r="P27" s="87" t="s">
        <v>22</v>
      </c>
      <c r="Q27" s="89" t="s">
        <v>121</v>
      </c>
      <c r="R27" s="87" t="s">
        <v>22</v>
      </c>
      <c r="S27" s="89" t="s">
        <v>22</v>
      </c>
      <c r="T27" s="87" t="s">
        <v>22</v>
      </c>
      <c r="U27" s="89" t="s">
        <v>22</v>
      </c>
      <c r="V27" s="87" t="s">
        <v>22</v>
      </c>
      <c r="W27" s="89" t="s">
        <v>22</v>
      </c>
      <c r="X27" s="87" t="s">
        <v>22</v>
      </c>
      <c r="Y27" s="89" t="s">
        <v>22</v>
      </c>
      <c r="Z27" s="87" t="s">
        <v>22</v>
      </c>
      <c r="AA27" s="89" t="s">
        <v>22</v>
      </c>
      <c r="AB27" s="87" t="s">
        <v>22</v>
      </c>
      <c r="AC27" s="89" t="s">
        <v>22</v>
      </c>
      <c r="AD27" s="87" t="s">
        <v>22</v>
      </c>
      <c r="AE27" s="89" t="s">
        <v>22</v>
      </c>
      <c r="AF27" s="87" t="s">
        <v>22</v>
      </c>
      <c r="AG27" s="89" t="s">
        <v>22</v>
      </c>
      <c r="AH27" s="87" t="s">
        <v>22</v>
      </c>
      <c r="AI27" s="89" t="s">
        <v>22</v>
      </c>
      <c r="AJ27" s="87" t="s">
        <v>22</v>
      </c>
      <c r="AK27" s="89" t="s">
        <v>22</v>
      </c>
      <c r="AL27" s="87" t="s">
        <v>22</v>
      </c>
      <c r="AM27" s="89" t="s">
        <v>22</v>
      </c>
      <c r="AN27" s="87" t="s">
        <v>22</v>
      </c>
      <c r="AO27" s="89" t="s">
        <v>22</v>
      </c>
      <c r="AP27" s="87" t="s">
        <v>22</v>
      </c>
      <c r="AQ27" s="89" t="s">
        <v>22</v>
      </c>
      <c r="AR27" s="87" t="s">
        <v>22</v>
      </c>
      <c r="AS27" s="89" t="s">
        <v>22</v>
      </c>
      <c r="AT27" s="87" t="s">
        <v>22</v>
      </c>
      <c r="AU27" s="88" t="s">
        <v>22</v>
      </c>
      <c r="AV27" s="88" t="s">
        <v>22</v>
      </c>
      <c r="AW27" s="86" t="s">
        <v>22</v>
      </c>
      <c r="AX27" s="87" t="s">
        <v>22</v>
      </c>
      <c r="AY27" s="86" t="s">
        <v>22</v>
      </c>
      <c r="AZ27" s="87" t="s">
        <v>22</v>
      </c>
      <c r="BA27" s="86" t="s">
        <v>22</v>
      </c>
      <c r="BB27" s="85" t="s">
        <v>22</v>
      </c>
    </row>
    <row r="28" spans="1:54" ht="15" customHeight="1">
      <c r="A28" s="90"/>
      <c r="B28" s="73" t="s">
        <v>36</v>
      </c>
      <c r="C28" s="82" t="s">
        <v>124</v>
      </c>
      <c r="D28" s="82" t="s">
        <v>125</v>
      </c>
      <c r="E28" s="89" t="s">
        <v>121</v>
      </c>
      <c r="F28" s="87" t="s">
        <v>22</v>
      </c>
      <c r="G28" s="89" t="s">
        <v>121</v>
      </c>
      <c r="H28" s="87" t="s">
        <v>121</v>
      </c>
      <c r="I28" s="89" t="s">
        <v>121</v>
      </c>
      <c r="J28" s="87" t="s">
        <v>22</v>
      </c>
      <c r="K28" s="89" t="s">
        <v>121</v>
      </c>
      <c r="L28" s="87" t="s">
        <v>22</v>
      </c>
      <c r="M28" s="89" t="s">
        <v>22</v>
      </c>
      <c r="N28" s="87" t="s">
        <v>121</v>
      </c>
      <c r="O28" s="89" t="s">
        <v>129</v>
      </c>
      <c r="P28" s="87" t="s">
        <v>22</v>
      </c>
      <c r="Q28" s="89" t="s">
        <v>125</v>
      </c>
      <c r="R28" s="87" t="s">
        <v>22</v>
      </c>
      <c r="S28" s="89" t="s">
        <v>22</v>
      </c>
      <c r="T28" s="87" t="s">
        <v>22</v>
      </c>
      <c r="U28" s="89" t="s">
        <v>22</v>
      </c>
      <c r="V28" s="87" t="s">
        <v>22</v>
      </c>
      <c r="W28" s="89" t="s">
        <v>22</v>
      </c>
      <c r="X28" s="87" t="s">
        <v>22</v>
      </c>
      <c r="Y28" s="89" t="s">
        <v>22</v>
      </c>
      <c r="Z28" s="87" t="s">
        <v>22</v>
      </c>
      <c r="AA28" s="89" t="s">
        <v>22</v>
      </c>
      <c r="AB28" s="87" t="s">
        <v>22</v>
      </c>
      <c r="AC28" s="89" t="s">
        <v>22</v>
      </c>
      <c r="AD28" s="87" t="s">
        <v>22</v>
      </c>
      <c r="AE28" s="89" t="s">
        <v>22</v>
      </c>
      <c r="AF28" s="87" t="s">
        <v>22</v>
      </c>
      <c r="AG28" s="89" t="s">
        <v>22</v>
      </c>
      <c r="AH28" s="87" t="s">
        <v>22</v>
      </c>
      <c r="AI28" s="89" t="s">
        <v>22</v>
      </c>
      <c r="AJ28" s="87" t="s">
        <v>121</v>
      </c>
      <c r="AK28" s="89" t="s">
        <v>22</v>
      </c>
      <c r="AL28" s="87" t="s">
        <v>22</v>
      </c>
      <c r="AM28" s="89" t="s">
        <v>22</v>
      </c>
      <c r="AN28" s="87" t="s">
        <v>22</v>
      </c>
      <c r="AO28" s="89" t="s">
        <v>22</v>
      </c>
      <c r="AP28" s="87" t="s">
        <v>22</v>
      </c>
      <c r="AQ28" s="89" t="s">
        <v>22</v>
      </c>
      <c r="AR28" s="87" t="s">
        <v>22</v>
      </c>
      <c r="AS28" s="89" t="s">
        <v>22</v>
      </c>
      <c r="AT28" s="87" t="s">
        <v>22</v>
      </c>
      <c r="AU28" s="88" t="s">
        <v>22</v>
      </c>
      <c r="AV28" s="88" t="s">
        <v>22</v>
      </c>
      <c r="AW28" s="86" t="s">
        <v>22</v>
      </c>
      <c r="AX28" s="87" t="s">
        <v>22</v>
      </c>
      <c r="AY28" s="86" t="s">
        <v>22</v>
      </c>
      <c r="AZ28" s="87" t="s">
        <v>22</v>
      </c>
      <c r="BA28" s="86" t="s">
        <v>22</v>
      </c>
      <c r="BB28" s="85" t="s">
        <v>22</v>
      </c>
    </row>
    <row r="29" spans="1:54" ht="15" customHeight="1">
      <c r="A29" s="90"/>
      <c r="B29" s="73" t="s">
        <v>37</v>
      </c>
      <c r="C29" s="82" t="s">
        <v>143</v>
      </c>
      <c r="D29" s="82" t="s">
        <v>22</v>
      </c>
      <c r="E29" s="89" t="s">
        <v>121</v>
      </c>
      <c r="F29" s="87" t="s">
        <v>22</v>
      </c>
      <c r="G29" s="89" t="s">
        <v>22</v>
      </c>
      <c r="H29" s="87" t="s">
        <v>22</v>
      </c>
      <c r="I29" s="89" t="s">
        <v>121</v>
      </c>
      <c r="J29" s="87" t="s">
        <v>22</v>
      </c>
      <c r="K29" s="89" t="s">
        <v>121</v>
      </c>
      <c r="L29" s="87" t="s">
        <v>22</v>
      </c>
      <c r="M29" s="89" t="s">
        <v>22</v>
      </c>
      <c r="N29" s="87" t="s">
        <v>22</v>
      </c>
      <c r="O29" s="89" t="s">
        <v>121</v>
      </c>
      <c r="P29" s="87" t="s">
        <v>22</v>
      </c>
      <c r="Q29" s="89" t="s">
        <v>121</v>
      </c>
      <c r="R29" s="87" t="s">
        <v>22</v>
      </c>
      <c r="S29" s="89" t="s">
        <v>22</v>
      </c>
      <c r="T29" s="87" t="s">
        <v>22</v>
      </c>
      <c r="U29" s="89" t="s">
        <v>22</v>
      </c>
      <c r="V29" s="87" t="s">
        <v>22</v>
      </c>
      <c r="W29" s="89" t="s">
        <v>22</v>
      </c>
      <c r="X29" s="87" t="s">
        <v>22</v>
      </c>
      <c r="Y29" s="89" t="s">
        <v>22</v>
      </c>
      <c r="Z29" s="87" t="s">
        <v>22</v>
      </c>
      <c r="AA29" s="89" t="s">
        <v>22</v>
      </c>
      <c r="AB29" s="87" t="s">
        <v>22</v>
      </c>
      <c r="AC29" s="89" t="s">
        <v>22</v>
      </c>
      <c r="AD29" s="87" t="s">
        <v>22</v>
      </c>
      <c r="AE29" s="89" t="s">
        <v>22</v>
      </c>
      <c r="AF29" s="87" t="s">
        <v>22</v>
      </c>
      <c r="AG29" s="89" t="s">
        <v>22</v>
      </c>
      <c r="AH29" s="87" t="s">
        <v>22</v>
      </c>
      <c r="AI29" s="89" t="s">
        <v>22</v>
      </c>
      <c r="AJ29" s="87" t="s">
        <v>22</v>
      </c>
      <c r="AK29" s="89" t="s">
        <v>22</v>
      </c>
      <c r="AL29" s="87" t="s">
        <v>22</v>
      </c>
      <c r="AM29" s="89" t="s">
        <v>22</v>
      </c>
      <c r="AN29" s="87" t="s">
        <v>22</v>
      </c>
      <c r="AO29" s="89" t="s">
        <v>22</v>
      </c>
      <c r="AP29" s="87" t="s">
        <v>22</v>
      </c>
      <c r="AQ29" s="89" t="s">
        <v>22</v>
      </c>
      <c r="AR29" s="87" t="s">
        <v>22</v>
      </c>
      <c r="AS29" s="89" t="s">
        <v>22</v>
      </c>
      <c r="AT29" s="87" t="s">
        <v>22</v>
      </c>
      <c r="AU29" s="88" t="s">
        <v>22</v>
      </c>
      <c r="AV29" s="88" t="s">
        <v>22</v>
      </c>
      <c r="AW29" s="86" t="s">
        <v>22</v>
      </c>
      <c r="AX29" s="87" t="s">
        <v>22</v>
      </c>
      <c r="AY29" s="86" t="s">
        <v>22</v>
      </c>
      <c r="AZ29" s="87" t="s">
        <v>22</v>
      </c>
      <c r="BA29" s="86" t="s">
        <v>22</v>
      </c>
      <c r="BB29" s="85" t="s">
        <v>22</v>
      </c>
    </row>
    <row r="30" spans="1:54" ht="15" customHeight="1">
      <c r="A30" s="90"/>
      <c r="B30" s="73" t="s">
        <v>38</v>
      </c>
      <c r="C30" s="82" t="s">
        <v>124</v>
      </c>
      <c r="D30" s="82" t="s">
        <v>123</v>
      </c>
      <c r="E30" s="89" t="s">
        <v>121</v>
      </c>
      <c r="F30" s="87" t="s">
        <v>22</v>
      </c>
      <c r="G30" s="89" t="s">
        <v>121</v>
      </c>
      <c r="H30" s="87" t="s">
        <v>121</v>
      </c>
      <c r="I30" s="89" t="s">
        <v>121</v>
      </c>
      <c r="J30" s="87" t="s">
        <v>22</v>
      </c>
      <c r="K30" s="89" t="s">
        <v>121</v>
      </c>
      <c r="L30" s="87" t="s">
        <v>22</v>
      </c>
      <c r="M30" s="89" t="s">
        <v>22</v>
      </c>
      <c r="N30" s="87" t="s">
        <v>121</v>
      </c>
      <c r="O30" s="89" t="s">
        <v>129</v>
      </c>
      <c r="P30" s="87" t="s">
        <v>22</v>
      </c>
      <c r="Q30" s="89" t="s">
        <v>125</v>
      </c>
      <c r="R30" s="87" t="s">
        <v>22</v>
      </c>
      <c r="S30" s="89" t="s">
        <v>22</v>
      </c>
      <c r="T30" s="87" t="s">
        <v>22</v>
      </c>
      <c r="U30" s="89" t="s">
        <v>22</v>
      </c>
      <c r="V30" s="87" t="s">
        <v>22</v>
      </c>
      <c r="W30" s="89" t="s">
        <v>22</v>
      </c>
      <c r="X30" s="87" t="s">
        <v>22</v>
      </c>
      <c r="Y30" s="89" t="s">
        <v>22</v>
      </c>
      <c r="Z30" s="87" t="s">
        <v>22</v>
      </c>
      <c r="AA30" s="89" t="s">
        <v>22</v>
      </c>
      <c r="AB30" s="87" t="s">
        <v>22</v>
      </c>
      <c r="AC30" s="89" t="s">
        <v>22</v>
      </c>
      <c r="AD30" s="87" t="s">
        <v>22</v>
      </c>
      <c r="AE30" s="89" t="s">
        <v>22</v>
      </c>
      <c r="AF30" s="87" t="s">
        <v>22</v>
      </c>
      <c r="AG30" s="89" t="s">
        <v>22</v>
      </c>
      <c r="AH30" s="87" t="s">
        <v>22</v>
      </c>
      <c r="AI30" s="89" t="s">
        <v>22</v>
      </c>
      <c r="AJ30" s="87" t="s">
        <v>121</v>
      </c>
      <c r="AK30" s="89" t="s">
        <v>22</v>
      </c>
      <c r="AL30" s="87" t="s">
        <v>22</v>
      </c>
      <c r="AM30" s="89" t="s">
        <v>22</v>
      </c>
      <c r="AN30" s="87" t="s">
        <v>121</v>
      </c>
      <c r="AO30" s="89" t="s">
        <v>22</v>
      </c>
      <c r="AP30" s="87" t="s">
        <v>22</v>
      </c>
      <c r="AQ30" s="89" t="s">
        <v>22</v>
      </c>
      <c r="AR30" s="87" t="s">
        <v>22</v>
      </c>
      <c r="AS30" s="89" t="s">
        <v>22</v>
      </c>
      <c r="AT30" s="87" t="s">
        <v>22</v>
      </c>
      <c r="AU30" s="88" t="s">
        <v>22</v>
      </c>
      <c r="AV30" s="88" t="s">
        <v>22</v>
      </c>
      <c r="AW30" s="86" t="s">
        <v>22</v>
      </c>
      <c r="AX30" s="87" t="s">
        <v>22</v>
      </c>
      <c r="AY30" s="86" t="s">
        <v>22</v>
      </c>
      <c r="AZ30" s="87" t="s">
        <v>22</v>
      </c>
      <c r="BA30" s="86" t="s">
        <v>22</v>
      </c>
      <c r="BB30" s="85" t="s">
        <v>22</v>
      </c>
    </row>
    <row r="31" spans="1:54" ht="15" customHeight="1">
      <c r="A31" s="90"/>
      <c r="B31" s="73" t="s">
        <v>39</v>
      </c>
      <c r="C31" s="82" t="s">
        <v>142</v>
      </c>
      <c r="D31" s="82" t="s">
        <v>123</v>
      </c>
      <c r="E31" s="89" t="s">
        <v>129</v>
      </c>
      <c r="F31" s="87" t="s">
        <v>22</v>
      </c>
      <c r="G31" s="89" t="s">
        <v>121</v>
      </c>
      <c r="H31" s="87" t="s">
        <v>121</v>
      </c>
      <c r="I31" s="89" t="s">
        <v>125</v>
      </c>
      <c r="J31" s="87" t="s">
        <v>22</v>
      </c>
      <c r="K31" s="89" t="s">
        <v>121</v>
      </c>
      <c r="L31" s="87" t="s">
        <v>22</v>
      </c>
      <c r="M31" s="89" t="s">
        <v>22</v>
      </c>
      <c r="N31" s="87" t="s">
        <v>121</v>
      </c>
      <c r="O31" s="89" t="s">
        <v>123</v>
      </c>
      <c r="P31" s="87" t="s">
        <v>22</v>
      </c>
      <c r="Q31" s="89" t="s">
        <v>143</v>
      </c>
      <c r="R31" s="87" t="s">
        <v>22</v>
      </c>
      <c r="S31" s="89" t="s">
        <v>22</v>
      </c>
      <c r="T31" s="87" t="s">
        <v>22</v>
      </c>
      <c r="U31" s="89" t="s">
        <v>22</v>
      </c>
      <c r="V31" s="87" t="s">
        <v>22</v>
      </c>
      <c r="W31" s="89" t="s">
        <v>22</v>
      </c>
      <c r="X31" s="87" t="s">
        <v>121</v>
      </c>
      <c r="Y31" s="89" t="s">
        <v>22</v>
      </c>
      <c r="Z31" s="87" t="s">
        <v>22</v>
      </c>
      <c r="AA31" s="89" t="s">
        <v>22</v>
      </c>
      <c r="AB31" s="87" t="s">
        <v>22</v>
      </c>
      <c r="AC31" s="89" t="s">
        <v>22</v>
      </c>
      <c r="AD31" s="87" t="s">
        <v>22</v>
      </c>
      <c r="AE31" s="89" t="s">
        <v>22</v>
      </c>
      <c r="AF31" s="87" t="s">
        <v>22</v>
      </c>
      <c r="AG31" s="89" t="s">
        <v>22</v>
      </c>
      <c r="AH31" s="87" t="s">
        <v>22</v>
      </c>
      <c r="AI31" s="89" t="s">
        <v>22</v>
      </c>
      <c r="AJ31" s="87" t="s">
        <v>22</v>
      </c>
      <c r="AK31" s="89" t="s">
        <v>22</v>
      </c>
      <c r="AL31" s="87" t="s">
        <v>22</v>
      </c>
      <c r="AM31" s="89" t="s">
        <v>22</v>
      </c>
      <c r="AN31" s="87" t="s">
        <v>121</v>
      </c>
      <c r="AO31" s="89" t="s">
        <v>22</v>
      </c>
      <c r="AP31" s="87" t="s">
        <v>22</v>
      </c>
      <c r="AQ31" s="89" t="s">
        <v>22</v>
      </c>
      <c r="AR31" s="87" t="s">
        <v>22</v>
      </c>
      <c r="AS31" s="89" t="s">
        <v>22</v>
      </c>
      <c r="AT31" s="87" t="s">
        <v>22</v>
      </c>
      <c r="AU31" s="88" t="s">
        <v>22</v>
      </c>
      <c r="AV31" s="88" t="s">
        <v>22</v>
      </c>
      <c r="AW31" s="86" t="s">
        <v>22</v>
      </c>
      <c r="AX31" s="87" t="s">
        <v>22</v>
      </c>
      <c r="AY31" s="86" t="s">
        <v>22</v>
      </c>
      <c r="AZ31" s="87" t="s">
        <v>22</v>
      </c>
      <c r="BA31" s="86" t="s">
        <v>22</v>
      </c>
      <c r="BB31" s="85" t="s">
        <v>22</v>
      </c>
    </row>
    <row r="32" spans="1:54" ht="15" customHeight="1">
      <c r="A32" s="90"/>
      <c r="B32" s="73" t="s">
        <v>40</v>
      </c>
      <c r="C32" s="82" t="s">
        <v>143</v>
      </c>
      <c r="D32" s="82" t="s">
        <v>121</v>
      </c>
      <c r="E32" s="89" t="s">
        <v>121</v>
      </c>
      <c r="F32" s="87" t="s">
        <v>22</v>
      </c>
      <c r="G32" s="89" t="s">
        <v>121</v>
      </c>
      <c r="H32" s="87" t="s">
        <v>121</v>
      </c>
      <c r="I32" s="89" t="s">
        <v>121</v>
      </c>
      <c r="J32" s="87" t="s">
        <v>22</v>
      </c>
      <c r="K32" s="89" t="s">
        <v>22</v>
      </c>
      <c r="L32" s="87" t="s">
        <v>22</v>
      </c>
      <c r="M32" s="89" t="s">
        <v>22</v>
      </c>
      <c r="N32" s="87" t="s">
        <v>22</v>
      </c>
      <c r="O32" s="89" t="s">
        <v>121</v>
      </c>
      <c r="P32" s="87" t="s">
        <v>22</v>
      </c>
      <c r="Q32" s="89" t="s">
        <v>121</v>
      </c>
      <c r="R32" s="87" t="s">
        <v>22</v>
      </c>
      <c r="S32" s="89" t="s">
        <v>22</v>
      </c>
      <c r="T32" s="87" t="s">
        <v>22</v>
      </c>
      <c r="U32" s="89" t="s">
        <v>22</v>
      </c>
      <c r="V32" s="87" t="s">
        <v>22</v>
      </c>
      <c r="W32" s="89" t="s">
        <v>22</v>
      </c>
      <c r="X32" s="87" t="s">
        <v>22</v>
      </c>
      <c r="Y32" s="89" t="s">
        <v>22</v>
      </c>
      <c r="Z32" s="87" t="s">
        <v>22</v>
      </c>
      <c r="AA32" s="89" t="s">
        <v>22</v>
      </c>
      <c r="AB32" s="87" t="s">
        <v>22</v>
      </c>
      <c r="AC32" s="89" t="s">
        <v>22</v>
      </c>
      <c r="AD32" s="87" t="s">
        <v>22</v>
      </c>
      <c r="AE32" s="89" t="s">
        <v>22</v>
      </c>
      <c r="AF32" s="87" t="s">
        <v>22</v>
      </c>
      <c r="AG32" s="89" t="s">
        <v>22</v>
      </c>
      <c r="AH32" s="87" t="s">
        <v>22</v>
      </c>
      <c r="AI32" s="89" t="s">
        <v>22</v>
      </c>
      <c r="AJ32" s="87" t="s">
        <v>22</v>
      </c>
      <c r="AK32" s="89" t="s">
        <v>22</v>
      </c>
      <c r="AL32" s="87" t="s">
        <v>22</v>
      </c>
      <c r="AM32" s="89" t="s">
        <v>22</v>
      </c>
      <c r="AN32" s="87" t="s">
        <v>22</v>
      </c>
      <c r="AO32" s="89" t="s">
        <v>22</v>
      </c>
      <c r="AP32" s="87" t="s">
        <v>22</v>
      </c>
      <c r="AQ32" s="89" t="s">
        <v>22</v>
      </c>
      <c r="AR32" s="87" t="s">
        <v>22</v>
      </c>
      <c r="AS32" s="89" t="s">
        <v>22</v>
      </c>
      <c r="AT32" s="87" t="s">
        <v>22</v>
      </c>
      <c r="AU32" s="88" t="s">
        <v>22</v>
      </c>
      <c r="AV32" s="88" t="s">
        <v>22</v>
      </c>
      <c r="AW32" s="86" t="s">
        <v>22</v>
      </c>
      <c r="AX32" s="87" t="s">
        <v>22</v>
      </c>
      <c r="AY32" s="86" t="s">
        <v>22</v>
      </c>
      <c r="AZ32" s="87" t="s">
        <v>22</v>
      </c>
      <c r="BA32" s="86" t="s">
        <v>22</v>
      </c>
      <c r="BB32" s="85" t="s">
        <v>22</v>
      </c>
    </row>
    <row r="33" spans="1:54" ht="15" customHeight="1" thickBot="1">
      <c r="A33" s="84"/>
      <c r="B33" s="73" t="s">
        <v>41</v>
      </c>
      <c r="C33" s="82" t="s">
        <v>146</v>
      </c>
      <c r="D33" s="82" t="s">
        <v>136</v>
      </c>
      <c r="E33" s="89" t="s">
        <v>143</v>
      </c>
      <c r="F33" s="87" t="s">
        <v>22</v>
      </c>
      <c r="G33" s="89" t="s">
        <v>129</v>
      </c>
      <c r="H33" s="87" t="s">
        <v>121</v>
      </c>
      <c r="I33" s="89" t="s">
        <v>125</v>
      </c>
      <c r="J33" s="87" t="s">
        <v>22</v>
      </c>
      <c r="K33" s="89" t="s">
        <v>129</v>
      </c>
      <c r="L33" s="87" t="s">
        <v>22</v>
      </c>
      <c r="M33" s="89" t="s">
        <v>22</v>
      </c>
      <c r="N33" s="87" t="s">
        <v>121</v>
      </c>
      <c r="O33" s="89" t="s">
        <v>143</v>
      </c>
      <c r="P33" s="87" t="s">
        <v>22</v>
      </c>
      <c r="Q33" s="89" t="s">
        <v>143</v>
      </c>
      <c r="R33" s="87" t="s">
        <v>22</v>
      </c>
      <c r="S33" s="89" t="s">
        <v>22</v>
      </c>
      <c r="T33" s="87" t="s">
        <v>22</v>
      </c>
      <c r="U33" s="89" t="s">
        <v>22</v>
      </c>
      <c r="V33" s="87" t="s">
        <v>22</v>
      </c>
      <c r="W33" s="89" t="s">
        <v>22</v>
      </c>
      <c r="X33" s="87" t="s">
        <v>121</v>
      </c>
      <c r="Y33" s="89" t="s">
        <v>22</v>
      </c>
      <c r="Z33" s="87" t="s">
        <v>22</v>
      </c>
      <c r="AA33" s="89" t="s">
        <v>22</v>
      </c>
      <c r="AB33" s="87" t="s">
        <v>22</v>
      </c>
      <c r="AC33" s="89" t="s">
        <v>22</v>
      </c>
      <c r="AD33" s="87" t="s">
        <v>22</v>
      </c>
      <c r="AE33" s="89" t="s">
        <v>22</v>
      </c>
      <c r="AF33" s="87" t="s">
        <v>22</v>
      </c>
      <c r="AG33" s="89" t="s">
        <v>22</v>
      </c>
      <c r="AH33" s="87" t="s">
        <v>121</v>
      </c>
      <c r="AI33" s="89" t="s">
        <v>22</v>
      </c>
      <c r="AJ33" s="87" t="s">
        <v>121</v>
      </c>
      <c r="AK33" s="89" t="s">
        <v>22</v>
      </c>
      <c r="AL33" s="87" t="s">
        <v>22</v>
      </c>
      <c r="AM33" s="89" t="s">
        <v>22</v>
      </c>
      <c r="AN33" s="87" t="s">
        <v>121</v>
      </c>
      <c r="AO33" s="89" t="s">
        <v>22</v>
      </c>
      <c r="AP33" s="87" t="s">
        <v>22</v>
      </c>
      <c r="AQ33" s="89" t="s">
        <v>22</v>
      </c>
      <c r="AR33" s="87" t="s">
        <v>22</v>
      </c>
      <c r="AS33" s="89" t="s">
        <v>22</v>
      </c>
      <c r="AT33" s="87" t="s">
        <v>121</v>
      </c>
      <c r="AU33" s="88" t="s">
        <v>22</v>
      </c>
      <c r="AV33" s="88" t="s">
        <v>22</v>
      </c>
      <c r="AW33" s="86" t="s">
        <v>22</v>
      </c>
      <c r="AX33" s="87" t="s">
        <v>22</v>
      </c>
      <c r="AY33" s="86" t="s">
        <v>22</v>
      </c>
      <c r="AZ33" s="87" t="s">
        <v>22</v>
      </c>
      <c r="BA33" s="86" t="s">
        <v>22</v>
      </c>
      <c r="BB33" s="85" t="s">
        <v>22</v>
      </c>
    </row>
    <row r="34" spans="1:54" ht="15" customHeight="1">
      <c r="A34" s="99" t="s">
        <v>101</v>
      </c>
      <c r="B34" s="98"/>
      <c r="C34" s="97" t="s">
        <v>167</v>
      </c>
      <c r="D34" s="97" t="s">
        <v>137</v>
      </c>
      <c r="E34" s="96" t="s">
        <v>151</v>
      </c>
      <c r="F34" s="94" t="s">
        <v>22</v>
      </c>
      <c r="G34" s="96" t="s">
        <v>124</v>
      </c>
      <c r="H34" s="94" t="s">
        <v>136</v>
      </c>
      <c r="I34" s="96" t="s">
        <v>134</v>
      </c>
      <c r="J34" s="94" t="s">
        <v>22</v>
      </c>
      <c r="K34" s="96" t="s">
        <v>136</v>
      </c>
      <c r="L34" s="94" t="s">
        <v>22</v>
      </c>
      <c r="M34" s="96" t="s">
        <v>22</v>
      </c>
      <c r="N34" s="94" t="s">
        <v>138</v>
      </c>
      <c r="O34" s="96" t="s">
        <v>127</v>
      </c>
      <c r="P34" s="94" t="s">
        <v>22</v>
      </c>
      <c r="Q34" s="96" t="s">
        <v>139</v>
      </c>
      <c r="R34" s="94" t="s">
        <v>22</v>
      </c>
      <c r="S34" s="96" t="s">
        <v>22</v>
      </c>
      <c r="T34" s="94" t="s">
        <v>22</v>
      </c>
      <c r="U34" s="96" t="s">
        <v>22</v>
      </c>
      <c r="V34" s="94" t="s">
        <v>22</v>
      </c>
      <c r="W34" s="96" t="s">
        <v>22</v>
      </c>
      <c r="X34" s="94" t="s">
        <v>129</v>
      </c>
      <c r="Y34" s="96" t="s">
        <v>22</v>
      </c>
      <c r="Z34" s="94" t="s">
        <v>22</v>
      </c>
      <c r="AA34" s="96" t="s">
        <v>22</v>
      </c>
      <c r="AB34" s="94" t="s">
        <v>22</v>
      </c>
      <c r="AC34" s="96" t="s">
        <v>22</v>
      </c>
      <c r="AD34" s="94" t="s">
        <v>22</v>
      </c>
      <c r="AE34" s="96" t="s">
        <v>121</v>
      </c>
      <c r="AF34" s="94" t="s">
        <v>121</v>
      </c>
      <c r="AG34" s="96" t="s">
        <v>22</v>
      </c>
      <c r="AH34" s="94" t="s">
        <v>129</v>
      </c>
      <c r="AI34" s="96" t="s">
        <v>22</v>
      </c>
      <c r="AJ34" s="94" t="s">
        <v>125</v>
      </c>
      <c r="AK34" s="96" t="s">
        <v>22</v>
      </c>
      <c r="AL34" s="94" t="s">
        <v>22</v>
      </c>
      <c r="AM34" s="96" t="s">
        <v>22</v>
      </c>
      <c r="AN34" s="94" t="s">
        <v>123</v>
      </c>
      <c r="AO34" s="96" t="s">
        <v>22</v>
      </c>
      <c r="AP34" s="94" t="s">
        <v>22</v>
      </c>
      <c r="AQ34" s="96" t="s">
        <v>22</v>
      </c>
      <c r="AR34" s="94" t="s">
        <v>22</v>
      </c>
      <c r="AS34" s="96" t="s">
        <v>22</v>
      </c>
      <c r="AT34" s="94" t="s">
        <v>121</v>
      </c>
      <c r="AU34" s="95" t="s">
        <v>22</v>
      </c>
      <c r="AV34" s="95" t="s">
        <v>22</v>
      </c>
      <c r="AW34" s="93" t="s">
        <v>22</v>
      </c>
      <c r="AX34" s="94" t="s">
        <v>22</v>
      </c>
      <c r="AY34" s="93" t="s">
        <v>22</v>
      </c>
      <c r="AZ34" s="94" t="s">
        <v>22</v>
      </c>
      <c r="BA34" s="93" t="s">
        <v>22</v>
      </c>
      <c r="BB34" s="92" t="s">
        <v>22</v>
      </c>
    </row>
    <row r="35" spans="1:54" ht="15" customHeight="1">
      <c r="A35" s="90"/>
      <c r="B35" s="73" t="s">
        <v>42</v>
      </c>
      <c r="C35" s="82" t="s">
        <v>135</v>
      </c>
      <c r="D35" s="82" t="s">
        <v>143</v>
      </c>
      <c r="E35" s="89" t="s">
        <v>129</v>
      </c>
      <c r="F35" s="87" t="s">
        <v>22</v>
      </c>
      <c r="G35" s="89" t="s">
        <v>121</v>
      </c>
      <c r="H35" s="87" t="s">
        <v>121</v>
      </c>
      <c r="I35" s="89" t="s">
        <v>129</v>
      </c>
      <c r="J35" s="87" t="s">
        <v>22</v>
      </c>
      <c r="K35" s="89" t="s">
        <v>121</v>
      </c>
      <c r="L35" s="87" t="s">
        <v>22</v>
      </c>
      <c r="M35" s="89" t="s">
        <v>22</v>
      </c>
      <c r="N35" s="87" t="s">
        <v>121</v>
      </c>
      <c r="O35" s="89" t="s">
        <v>129</v>
      </c>
      <c r="P35" s="87" t="s">
        <v>22</v>
      </c>
      <c r="Q35" s="89" t="s">
        <v>123</v>
      </c>
      <c r="R35" s="87" t="s">
        <v>22</v>
      </c>
      <c r="S35" s="89" t="s">
        <v>22</v>
      </c>
      <c r="T35" s="87" t="s">
        <v>22</v>
      </c>
      <c r="U35" s="89" t="s">
        <v>22</v>
      </c>
      <c r="V35" s="87" t="s">
        <v>22</v>
      </c>
      <c r="W35" s="89" t="s">
        <v>22</v>
      </c>
      <c r="X35" s="87" t="s">
        <v>22</v>
      </c>
      <c r="Y35" s="89" t="s">
        <v>22</v>
      </c>
      <c r="Z35" s="87" t="s">
        <v>22</v>
      </c>
      <c r="AA35" s="89" t="s">
        <v>22</v>
      </c>
      <c r="AB35" s="87" t="s">
        <v>22</v>
      </c>
      <c r="AC35" s="89" t="s">
        <v>22</v>
      </c>
      <c r="AD35" s="87" t="s">
        <v>22</v>
      </c>
      <c r="AE35" s="89" t="s">
        <v>22</v>
      </c>
      <c r="AF35" s="87" t="s">
        <v>22</v>
      </c>
      <c r="AG35" s="89" t="s">
        <v>22</v>
      </c>
      <c r="AH35" s="87" t="s">
        <v>121</v>
      </c>
      <c r="AI35" s="89" t="s">
        <v>22</v>
      </c>
      <c r="AJ35" s="87" t="s">
        <v>121</v>
      </c>
      <c r="AK35" s="89" t="s">
        <v>22</v>
      </c>
      <c r="AL35" s="87" t="s">
        <v>22</v>
      </c>
      <c r="AM35" s="89" t="s">
        <v>22</v>
      </c>
      <c r="AN35" s="87" t="s">
        <v>121</v>
      </c>
      <c r="AO35" s="89" t="s">
        <v>22</v>
      </c>
      <c r="AP35" s="87" t="s">
        <v>22</v>
      </c>
      <c r="AQ35" s="89" t="s">
        <v>22</v>
      </c>
      <c r="AR35" s="87" t="s">
        <v>22</v>
      </c>
      <c r="AS35" s="89" t="s">
        <v>22</v>
      </c>
      <c r="AT35" s="87" t="s">
        <v>22</v>
      </c>
      <c r="AU35" s="88" t="s">
        <v>22</v>
      </c>
      <c r="AV35" s="88" t="s">
        <v>22</v>
      </c>
      <c r="AW35" s="86" t="s">
        <v>22</v>
      </c>
      <c r="AX35" s="87" t="s">
        <v>22</v>
      </c>
      <c r="AY35" s="86" t="s">
        <v>22</v>
      </c>
      <c r="AZ35" s="87" t="s">
        <v>22</v>
      </c>
      <c r="BA35" s="86" t="s">
        <v>22</v>
      </c>
      <c r="BB35" s="85" t="s">
        <v>22</v>
      </c>
    </row>
    <row r="36" spans="1:54" ht="15" customHeight="1">
      <c r="A36" s="90"/>
      <c r="B36" s="73" t="s">
        <v>43</v>
      </c>
      <c r="C36" s="82" t="s">
        <v>130</v>
      </c>
      <c r="D36" s="82" t="s">
        <v>125</v>
      </c>
      <c r="E36" s="89" t="s">
        <v>129</v>
      </c>
      <c r="F36" s="87" t="s">
        <v>22</v>
      </c>
      <c r="G36" s="89" t="s">
        <v>121</v>
      </c>
      <c r="H36" s="87" t="s">
        <v>121</v>
      </c>
      <c r="I36" s="89" t="s">
        <v>125</v>
      </c>
      <c r="J36" s="87" t="s">
        <v>22</v>
      </c>
      <c r="K36" s="89" t="s">
        <v>121</v>
      </c>
      <c r="L36" s="87" t="s">
        <v>22</v>
      </c>
      <c r="M36" s="89" t="s">
        <v>22</v>
      </c>
      <c r="N36" s="87" t="s">
        <v>121</v>
      </c>
      <c r="O36" s="89" t="s">
        <v>125</v>
      </c>
      <c r="P36" s="87" t="s">
        <v>22</v>
      </c>
      <c r="Q36" s="89" t="s">
        <v>123</v>
      </c>
      <c r="R36" s="87" t="s">
        <v>22</v>
      </c>
      <c r="S36" s="89" t="s">
        <v>22</v>
      </c>
      <c r="T36" s="87" t="s">
        <v>22</v>
      </c>
      <c r="U36" s="89" t="s">
        <v>22</v>
      </c>
      <c r="V36" s="87" t="s">
        <v>22</v>
      </c>
      <c r="W36" s="89" t="s">
        <v>22</v>
      </c>
      <c r="X36" s="87" t="s">
        <v>22</v>
      </c>
      <c r="Y36" s="89" t="s">
        <v>22</v>
      </c>
      <c r="Z36" s="87" t="s">
        <v>22</v>
      </c>
      <c r="AA36" s="89" t="s">
        <v>22</v>
      </c>
      <c r="AB36" s="87" t="s">
        <v>22</v>
      </c>
      <c r="AC36" s="89" t="s">
        <v>22</v>
      </c>
      <c r="AD36" s="87" t="s">
        <v>22</v>
      </c>
      <c r="AE36" s="89" t="s">
        <v>22</v>
      </c>
      <c r="AF36" s="87" t="s">
        <v>22</v>
      </c>
      <c r="AG36" s="89" t="s">
        <v>22</v>
      </c>
      <c r="AH36" s="87" t="s">
        <v>22</v>
      </c>
      <c r="AI36" s="89" t="s">
        <v>22</v>
      </c>
      <c r="AJ36" s="87" t="s">
        <v>22</v>
      </c>
      <c r="AK36" s="89" t="s">
        <v>22</v>
      </c>
      <c r="AL36" s="87" t="s">
        <v>22</v>
      </c>
      <c r="AM36" s="89" t="s">
        <v>22</v>
      </c>
      <c r="AN36" s="87" t="s">
        <v>121</v>
      </c>
      <c r="AO36" s="89" t="s">
        <v>22</v>
      </c>
      <c r="AP36" s="87" t="s">
        <v>22</v>
      </c>
      <c r="AQ36" s="89" t="s">
        <v>22</v>
      </c>
      <c r="AR36" s="87" t="s">
        <v>22</v>
      </c>
      <c r="AS36" s="89" t="s">
        <v>22</v>
      </c>
      <c r="AT36" s="87" t="s">
        <v>22</v>
      </c>
      <c r="AU36" s="88" t="s">
        <v>22</v>
      </c>
      <c r="AV36" s="88" t="s">
        <v>22</v>
      </c>
      <c r="AW36" s="86" t="s">
        <v>22</v>
      </c>
      <c r="AX36" s="87" t="s">
        <v>22</v>
      </c>
      <c r="AY36" s="86" t="s">
        <v>22</v>
      </c>
      <c r="AZ36" s="87" t="s">
        <v>22</v>
      </c>
      <c r="BA36" s="86" t="s">
        <v>22</v>
      </c>
      <c r="BB36" s="85" t="s">
        <v>22</v>
      </c>
    </row>
    <row r="37" spans="1:54" ht="15" customHeight="1">
      <c r="A37" s="90"/>
      <c r="B37" s="73" t="s">
        <v>44</v>
      </c>
      <c r="C37" s="82" t="s">
        <v>131</v>
      </c>
      <c r="D37" s="82" t="s">
        <v>140</v>
      </c>
      <c r="E37" s="89" t="s">
        <v>136</v>
      </c>
      <c r="F37" s="87" t="s">
        <v>22</v>
      </c>
      <c r="G37" s="89" t="s">
        <v>125</v>
      </c>
      <c r="H37" s="87" t="s">
        <v>121</v>
      </c>
      <c r="I37" s="89" t="s">
        <v>123</v>
      </c>
      <c r="J37" s="87" t="s">
        <v>22</v>
      </c>
      <c r="K37" s="89" t="s">
        <v>129</v>
      </c>
      <c r="L37" s="87" t="s">
        <v>22</v>
      </c>
      <c r="M37" s="89" t="s">
        <v>22</v>
      </c>
      <c r="N37" s="87" t="s">
        <v>121</v>
      </c>
      <c r="O37" s="89" t="s">
        <v>136</v>
      </c>
      <c r="P37" s="87" t="s">
        <v>22</v>
      </c>
      <c r="Q37" s="89" t="s">
        <v>143</v>
      </c>
      <c r="R37" s="87" t="s">
        <v>22</v>
      </c>
      <c r="S37" s="89" t="s">
        <v>22</v>
      </c>
      <c r="T37" s="87" t="s">
        <v>22</v>
      </c>
      <c r="U37" s="89" t="s">
        <v>22</v>
      </c>
      <c r="V37" s="87" t="s">
        <v>22</v>
      </c>
      <c r="W37" s="89" t="s">
        <v>22</v>
      </c>
      <c r="X37" s="87" t="s">
        <v>121</v>
      </c>
      <c r="Y37" s="89" t="s">
        <v>22</v>
      </c>
      <c r="Z37" s="87" t="s">
        <v>22</v>
      </c>
      <c r="AA37" s="89" t="s">
        <v>22</v>
      </c>
      <c r="AB37" s="87" t="s">
        <v>22</v>
      </c>
      <c r="AC37" s="89" t="s">
        <v>22</v>
      </c>
      <c r="AD37" s="87" t="s">
        <v>22</v>
      </c>
      <c r="AE37" s="89" t="s">
        <v>121</v>
      </c>
      <c r="AF37" s="87" t="s">
        <v>121</v>
      </c>
      <c r="AG37" s="89" t="s">
        <v>22</v>
      </c>
      <c r="AH37" s="87" t="s">
        <v>121</v>
      </c>
      <c r="AI37" s="89" t="s">
        <v>22</v>
      </c>
      <c r="AJ37" s="87" t="s">
        <v>121</v>
      </c>
      <c r="AK37" s="89" t="s">
        <v>22</v>
      </c>
      <c r="AL37" s="87" t="s">
        <v>22</v>
      </c>
      <c r="AM37" s="89" t="s">
        <v>22</v>
      </c>
      <c r="AN37" s="87" t="s">
        <v>121</v>
      </c>
      <c r="AO37" s="89" t="s">
        <v>22</v>
      </c>
      <c r="AP37" s="87" t="s">
        <v>22</v>
      </c>
      <c r="AQ37" s="89" t="s">
        <v>22</v>
      </c>
      <c r="AR37" s="87" t="s">
        <v>22</v>
      </c>
      <c r="AS37" s="89" t="s">
        <v>22</v>
      </c>
      <c r="AT37" s="87" t="s">
        <v>121</v>
      </c>
      <c r="AU37" s="88" t="s">
        <v>22</v>
      </c>
      <c r="AV37" s="88" t="s">
        <v>22</v>
      </c>
      <c r="AW37" s="86" t="s">
        <v>22</v>
      </c>
      <c r="AX37" s="87" t="s">
        <v>22</v>
      </c>
      <c r="AY37" s="86" t="s">
        <v>22</v>
      </c>
      <c r="AZ37" s="87" t="s">
        <v>22</v>
      </c>
      <c r="BA37" s="86" t="s">
        <v>22</v>
      </c>
      <c r="BB37" s="85" t="s">
        <v>22</v>
      </c>
    </row>
    <row r="38" spans="1:54" ht="15" customHeight="1">
      <c r="A38" s="90"/>
      <c r="B38" s="73" t="s">
        <v>45</v>
      </c>
      <c r="C38" s="82" t="s">
        <v>142</v>
      </c>
      <c r="D38" s="82" t="s">
        <v>123</v>
      </c>
      <c r="E38" s="89" t="s">
        <v>129</v>
      </c>
      <c r="F38" s="87" t="s">
        <v>22</v>
      </c>
      <c r="G38" s="89" t="s">
        <v>129</v>
      </c>
      <c r="H38" s="87" t="s">
        <v>121</v>
      </c>
      <c r="I38" s="89" t="s">
        <v>125</v>
      </c>
      <c r="J38" s="87" t="s">
        <v>22</v>
      </c>
      <c r="K38" s="89" t="s">
        <v>121</v>
      </c>
      <c r="L38" s="87" t="s">
        <v>22</v>
      </c>
      <c r="M38" s="89" t="s">
        <v>22</v>
      </c>
      <c r="N38" s="87" t="s">
        <v>121</v>
      </c>
      <c r="O38" s="89" t="s">
        <v>123</v>
      </c>
      <c r="P38" s="87" t="s">
        <v>22</v>
      </c>
      <c r="Q38" s="89" t="s">
        <v>123</v>
      </c>
      <c r="R38" s="87" t="s">
        <v>22</v>
      </c>
      <c r="S38" s="89" t="s">
        <v>22</v>
      </c>
      <c r="T38" s="87" t="s">
        <v>22</v>
      </c>
      <c r="U38" s="89" t="s">
        <v>22</v>
      </c>
      <c r="V38" s="87" t="s">
        <v>22</v>
      </c>
      <c r="W38" s="89" t="s">
        <v>22</v>
      </c>
      <c r="X38" s="87" t="s">
        <v>121</v>
      </c>
      <c r="Y38" s="89" t="s">
        <v>22</v>
      </c>
      <c r="Z38" s="87" t="s">
        <v>22</v>
      </c>
      <c r="AA38" s="89" t="s">
        <v>22</v>
      </c>
      <c r="AB38" s="87" t="s">
        <v>22</v>
      </c>
      <c r="AC38" s="89" t="s">
        <v>22</v>
      </c>
      <c r="AD38" s="87" t="s">
        <v>22</v>
      </c>
      <c r="AE38" s="89" t="s">
        <v>22</v>
      </c>
      <c r="AF38" s="87" t="s">
        <v>22</v>
      </c>
      <c r="AG38" s="89" t="s">
        <v>22</v>
      </c>
      <c r="AH38" s="87" t="s">
        <v>22</v>
      </c>
      <c r="AI38" s="89" t="s">
        <v>22</v>
      </c>
      <c r="AJ38" s="87" t="s">
        <v>22</v>
      </c>
      <c r="AK38" s="89" t="s">
        <v>22</v>
      </c>
      <c r="AL38" s="87" t="s">
        <v>22</v>
      </c>
      <c r="AM38" s="89" t="s">
        <v>22</v>
      </c>
      <c r="AN38" s="87" t="s">
        <v>121</v>
      </c>
      <c r="AO38" s="89" t="s">
        <v>22</v>
      </c>
      <c r="AP38" s="87" t="s">
        <v>22</v>
      </c>
      <c r="AQ38" s="89" t="s">
        <v>22</v>
      </c>
      <c r="AR38" s="87" t="s">
        <v>22</v>
      </c>
      <c r="AS38" s="89" t="s">
        <v>22</v>
      </c>
      <c r="AT38" s="87" t="s">
        <v>22</v>
      </c>
      <c r="AU38" s="88" t="s">
        <v>22</v>
      </c>
      <c r="AV38" s="88" t="s">
        <v>22</v>
      </c>
      <c r="AW38" s="86" t="s">
        <v>22</v>
      </c>
      <c r="AX38" s="87" t="s">
        <v>22</v>
      </c>
      <c r="AY38" s="86" t="s">
        <v>22</v>
      </c>
      <c r="AZ38" s="87" t="s">
        <v>22</v>
      </c>
      <c r="BA38" s="86" t="s">
        <v>22</v>
      </c>
      <c r="BB38" s="85" t="s">
        <v>22</v>
      </c>
    </row>
    <row r="39" spans="1:54" ht="15" customHeight="1">
      <c r="A39" s="90"/>
      <c r="B39" s="73" t="s">
        <v>46</v>
      </c>
      <c r="C39" s="82" t="s">
        <v>138</v>
      </c>
      <c r="D39" s="82" t="s">
        <v>129</v>
      </c>
      <c r="E39" s="89" t="s">
        <v>121</v>
      </c>
      <c r="F39" s="87" t="s">
        <v>22</v>
      </c>
      <c r="G39" s="89" t="s">
        <v>121</v>
      </c>
      <c r="H39" s="87" t="s">
        <v>121</v>
      </c>
      <c r="I39" s="89" t="s">
        <v>121</v>
      </c>
      <c r="J39" s="87" t="s">
        <v>22</v>
      </c>
      <c r="K39" s="89" t="s">
        <v>121</v>
      </c>
      <c r="L39" s="87" t="s">
        <v>22</v>
      </c>
      <c r="M39" s="89" t="s">
        <v>22</v>
      </c>
      <c r="N39" s="87" t="s">
        <v>121</v>
      </c>
      <c r="O39" s="89" t="s">
        <v>121</v>
      </c>
      <c r="P39" s="87" t="s">
        <v>22</v>
      </c>
      <c r="Q39" s="89" t="s">
        <v>121</v>
      </c>
      <c r="R39" s="87" t="s">
        <v>22</v>
      </c>
      <c r="S39" s="89" t="s">
        <v>22</v>
      </c>
      <c r="T39" s="87" t="s">
        <v>22</v>
      </c>
      <c r="U39" s="89" t="s">
        <v>22</v>
      </c>
      <c r="V39" s="87" t="s">
        <v>22</v>
      </c>
      <c r="W39" s="89" t="s">
        <v>22</v>
      </c>
      <c r="X39" s="87" t="s">
        <v>22</v>
      </c>
      <c r="Y39" s="89" t="s">
        <v>22</v>
      </c>
      <c r="Z39" s="87" t="s">
        <v>22</v>
      </c>
      <c r="AA39" s="89" t="s">
        <v>22</v>
      </c>
      <c r="AB39" s="87" t="s">
        <v>22</v>
      </c>
      <c r="AC39" s="89" t="s">
        <v>22</v>
      </c>
      <c r="AD39" s="87" t="s">
        <v>22</v>
      </c>
      <c r="AE39" s="89" t="s">
        <v>22</v>
      </c>
      <c r="AF39" s="87" t="s">
        <v>22</v>
      </c>
      <c r="AG39" s="89" t="s">
        <v>22</v>
      </c>
      <c r="AH39" s="87" t="s">
        <v>22</v>
      </c>
      <c r="AI39" s="89" t="s">
        <v>22</v>
      </c>
      <c r="AJ39" s="87" t="s">
        <v>22</v>
      </c>
      <c r="AK39" s="89" t="s">
        <v>22</v>
      </c>
      <c r="AL39" s="87" t="s">
        <v>22</v>
      </c>
      <c r="AM39" s="89" t="s">
        <v>22</v>
      </c>
      <c r="AN39" s="87" t="s">
        <v>22</v>
      </c>
      <c r="AO39" s="89" t="s">
        <v>22</v>
      </c>
      <c r="AP39" s="87" t="s">
        <v>22</v>
      </c>
      <c r="AQ39" s="89" t="s">
        <v>22</v>
      </c>
      <c r="AR39" s="87" t="s">
        <v>22</v>
      </c>
      <c r="AS39" s="89" t="s">
        <v>22</v>
      </c>
      <c r="AT39" s="87" t="s">
        <v>22</v>
      </c>
      <c r="AU39" s="88" t="s">
        <v>22</v>
      </c>
      <c r="AV39" s="88" t="s">
        <v>22</v>
      </c>
      <c r="AW39" s="86" t="s">
        <v>22</v>
      </c>
      <c r="AX39" s="87" t="s">
        <v>22</v>
      </c>
      <c r="AY39" s="86" t="s">
        <v>22</v>
      </c>
      <c r="AZ39" s="87" t="s">
        <v>22</v>
      </c>
      <c r="BA39" s="86" t="s">
        <v>22</v>
      </c>
      <c r="BB39" s="85" t="s">
        <v>22</v>
      </c>
    </row>
    <row r="40" spans="1:54" ht="15" customHeight="1">
      <c r="A40" s="90"/>
      <c r="B40" s="73" t="s">
        <v>47</v>
      </c>
      <c r="C40" s="82" t="s">
        <v>124</v>
      </c>
      <c r="D40" s="82" t="s">
        <v>125</v>
      </c>
      <c r="E40" s="89" t="s">
        <v>129</v>
      </c>
      <c r="F40" s="87" t="s">
        <v>22</v>
      </c>
      <c r="G40" s="89" t="s">
        <v>121</v>
      </c>
      <c r="H40" s="87" t="s">
        <v>121</v>
      </c>
      <c r="I40" s="89" t="s">
        <v>121</v>
      </c>
      <c r="J40" s="87" t="s">
        <v>22</v>
      </c>
      <c r="K40" s="89" t="s">
        <v>121</v>
      </c>
      <c r="L40" s="87" t="s">
        <v>22</v>
      </c>
      <c r="M40" s="89" t="s">
        <v>22</v>
      </c>
      <c r="N40" s="87" t="s">
        <v>121</v>
      </c>
      <c r="O40" s="89" t="s">
        <v>129</v>
      </c>
      <c r="P40" s="87" t="s">
        <v>22</v>
      </c>
      <c r="Q40" s="89" t="s">
        <v>129</v>
      </c>
      <c r="R40" s="87" t="s">
        <v>22</v>
      </c>
      <c r="S40" s="89" t="s">
        <v>22</v>
      </c>
      <c r="T40" s="87" t="s">
        <v>22</v>
      </c>
      <c r="U40" s="89" t="s">
        <v>22</v>
      </c>
      <c r="V40" s="87" t="s">
        <v>22</v>
      </c>
      <c r="W40" s="89" t="s">
        <v>22</v>
      </c>
      <c r="X40" s="87" t="s">
        <v>22</v>
      </c>
      <c r="Y40" s="89" t="s">
        <v>22</v>
      </c>
      <c r="Z40" s="87" t="s">
        <v>22</v>
      </c>
      <c r="AA40" s="89" t="s">
        <v>22</v>
      </c>
      <c r="AB40" s="87" t="s">
        <v>22</v>
      </c>
      <c r="AC40" s="89" t="s">
        <v>22</v>
      </c>
      <c r="AD40" s="87" t="s">
        <v>22</v>
      </c>
      <c r="AE40" s="89" t="s">
        <v>22</v>
      </c>
      <c r="AF40" s="87" t="s">
        <v>22</v>
      </c>
      <c r="AG40" s="89" t="s">
        <v>22</v>
      </c>
      <c r="AH40" s="87" t="s">
        <v>22</v>
      </c>
      <c r="AI40" s="89" t="s">
        <v>22</v>
      </c>
      <c r="AJ40" s="87" t="s">
        <v>121</v>
      </c>
      <c r="AK40" s="89" t="s">
        <v>22</v>
      </c>
      <c r="AL40" s="87" t="s">
        <v>22</v>
      </c>
      <c r="AM40" s="89" t="s">
        <v>22</v>
      </c>
      <c r="AN40" s="87" t="s">
        <v>22</v>
      </c>
      <c r="AO40" s="89" t="s">
        <v>22</v>
      </c>
      <c r="AP40" s="87" t="s">
        <v>22</v>
      </c>
      <c r="AQ40" s="89" t="s">
        <v>22</v>
      </c>
      <c r="AR40" s="87" t="s">
        <v>22</v>
      </c>
      <c r="AS40" s="89" t="s">
        <v>22</v>
      </c>
      <c r="AT40" s="87" t="s">
        <v>22</v>
      </c>
      <c r="AU40" s="88" t="s">
        <v>22</v>
      </c>
      <c r="AV40" s="88" t="s">
        <v>22</v>
      </c>
      <c r="AW40" s="86" t="s">
        <v>22</v>
      </c>
      <c r="AX40" s="87" t="s">
        <v>22</v>
      </c>
      <c r="AY40" s="86" t="s">
        <v>22</v>
      </c>
      <c r="AZ40" s="87" t="s">
        <v>22</v>
      </c>
      <c r="BA40" s="86" t="s">
        <v>22</v>
      </c>
      <c r="BB40" s="85" t="s">
        <v>22</v>
      </c>
    </row>
    <row r="41" spans="1:54" ht="15" customHeight="1" thickBot="1">
      <c r="A41" s="84"/>
      <c r="B41" s="73" t="s">
        <v>48</v>
      </c>
      <c r="C41" s="82" t="s">
        <v>123</v>
      </c>
      <c r="D41" s="82" t="s">
        <v>121</v>
      </c>
      <c r="E41" s="89" t="s">
        <v>121</v>
      </c>
      <c r="F41" s="87" t="s">
        <v>22</v>
      </c>
      <c r="G41" s="89" t="s">
        <v>22</v>
      </c>
      <c r="H41" s="87" t="s">
        <v>121</v>
      </c>
      <c r="I41" s="89" t="s">
        <v>121</v>
      </c>
      <c r="J41" s="87" t="s">
        <v>22</v>
      </c>
      <c r="K41" s="89" t="s">
        <v>22</v>
      </c>
      <c r="L41" s="87" t="s">
        <v>22</v>
      </c>
      <c r="M41" s="89" t="s">
        <v>22</v>
      </c>
      <c r="N41" s="87" t="s">
        <v>22</v>
      </c>
      <c r="O41" s="89" t="s">
        <v>121</v>
      </c>
      <c r="P41" s="87" t="s">
        <v>22</v>
      </c>
      <c r="Q41" s="89" t="s">
        <v>121</v>
      </c>
      <c r="R41" s="87" t="s">
        <v>22</v>
      </c>
      <c r="S41" s="89" t="s">
        <v>22</v>
      </c>
      <c r="T41" s="87" t="s">
        <v>22</v>
      </c>
      <c r="U41" s="89" t="s">
        <v>22</v>
      </c>
      <c r="V41" s="87" t="s">
        <v>22</v>
      </c>
      <c r="W41" s="89" t="s">
        <v>22</v>
      </c>
      <c r="X41" s="87" t="s">
        <v>22</v>
      </c>
      <c r="Y41" s="89" t="s">
        <v>22</v>
      </c>
      <c r="Z41" s="87" t="s">
        <v>22</v>
      </c>
      <c r="AA41" s="89" t="s">
        <v>22</v>
      </c>
      <c r="AB41" s="87" t="s">
        <v>22</v>
      </c>
      <c r="AC41" s="89" t="s">
        <v>22</v>
      </c>
      <c r="AD41" s="87" t="s">
        <v>22</v>
      </c>
      <c r="AE41" s="89" t="s">
        <v>22</v>
      </c>
      <c r="AF41" s="87" t="s">
        <v>22</v>
      </c>
      <c r="AG41" s="89" t="s">
        <v>22</v>
      </c>
      <c r="AH41" s="87" t="s">
        <v>22</v>
      </c>
      <c r="AI41" s="89" t="s">
        <v>22</v>
      </c>
      <c r="AJ41" s="87" t="s">
        <v>22</v>
      </c>
      <c r="AK41" s="89" t="s">
        <v>22</v>
      </c>
      <c r="AL41" s="87" t="s">
        <v>22</v>
      </c>
      <c r="AM41" s="89" t="s">
        <v>22</v>
      </c>
      <c r="AN41" s="87" t="s">
        <v>22</v>
      </c>
      <c r="AO41" s="89" t="s">
        <v>22</v>
      </c>
      <c r="AP41" s="87" t="s">
        <v>22</v>
      </c>
      <c r="AQ41" s="89" t="s">
        <v>22</v>
      </c>
      <c r="AR41" s="87" t="s">
        <v>22</v>
      </c>
      <c r="AS41" s="89" t="s">
        <v>22</v>
      </c>
      <c r="AT41" s="87" t="s">
        <v>22</v>
      </c>
      <c r="AU41" s="88" t="s">
        <v>22</v>
      </c>
      <c r="AV41" s="88" t="s">
        <v>22</v>
      </c>
      <c r="AW41" s="86" t="s">
        <v>22</v>
      </c>
      <c r="AX41" s="87" t="s">
        <v>22</v>
      </c>
      <c r="AY41" s="86" t="s">
        <v>22</v>
      </c>
      <c r="AZ41" s="87" t="s">
        <v>22</v>
      </c>
      <c r="BA41" s="86" t="s">
        <v>22</v>
      </c>
      <c r="BB41" s="85" t="s">
        <v>22</v>
      </c>
    </row>
    <row r="42" spans="1:54" ht="15" customHeight="1">
      <c r="A42" s="99" t="s">
        <v>102</v>
      </c>
      <c r="B42" s="98"/>
      <c r="C42" s="97" t="s">
        <v>154</v>
      </c>
      <c r="D42" s="97" t="s">
        <v>132</v>
      </c>
      <c r="E42" s="96" t="s">
        <v>144</v>
      </c>
      <c r="F42" s="94" t="s">
        <v>22</v>
      </c>
      <c r="G42" s="96" t="s">
        <v>140</v>
      </c>
      <c r="H42" s="94" t="s">
        <v>136</v>
      </c>
      <c r="I42" s="96" t="s">
        <v>142</v>
      </c>
      <c r="J42" s="94" t="s">
        <v>22</v>
      </c>
      <c r="K42" s="96" t="s">
        <v>143</v>
      </c>
      <c r="L42" s="94" t="s">
        <v>22</v>
      </c>
      <c r="M42" s="96" t="s">
        <v>22</v>
      </c>
      <c r="N42" s="94" t="s">
        <v>138</v>
      </c>
      <c r="O42" s="96" t="s">
        <v>146</v>
      </c>
      <c r="P42" s="94" t="s">
        <v>22</v>
      </c>
      <c r="Q42" s="96" t="s">
        <v>132</v>
      </c>
      <c r="R42" s="94" t="s">
        <v>22</v>
      </c>
      <c r="S42" s="96" t="s">
        <v>22</v>
      </c>
      <c r="T42" s="94" t="s">
        <v>22</v>
      </c>
      <c r="U42" s="96" t="s">
        <v>22</v>
      </c>
      <c r="V42" s="94" t="s">
        <v>22</v>
      </c>
      <c r="W42" s="96" t="s">
        <v>22</v>
      </c>
      <c r="X42" s="94" t="s">
        <v>121</v>
      </c>
      <c r="Y42" s="96" t="s">
        <v>22</v>
      </c>
      <c r="Z42" s="94" t="s">
        <v>22</v>
      </c>
      <c r="AA42" s="96" t="s">
        <v>121</v>
      </c>
      <c r="AB42" s="94" t="s">
        <v>22</v>
      </c>
      <c r="AC42" s="96" t="s">
        <v>22</v>
      </c>
      <c r="AD42" s="94" t="s">
        <v>22</v>
      </c>
      <c r="AE42" s="96" t="s">
        <v>121</v>
      </c>
      <c r="AF42" s="94" t="s">
        <v>121</v>
      </c>
      <c r="AG42" s="96" t="s">
        <v>22</v>
      </c>
      <c r="AH42" s="94" t="s">
        <v>129</v>
      </c>
      <c r="AI42" s="96" t="s">
        <v>22</v>
      </c>
      <c r="AJ42" s="94" t="s">
        <v>129</v>
      </c>
      <c r="AK42" s="96" t="s">
        <v>22</v>
      </c>
      <c r="AL42" s="94" t="s">
        <v>22</v>
      </c>
      <c r="AM42" s="96" t="s">
        <v>22</v>
      </c>
      <c r="AN42" s="94" t="s">
        <v>123</v>
      </c>
      <c r="AO42" s="96" t="s">
        <v>121</v>
      </c>
      <c r="AP42" s="94" t="s">
        <v>22</v>
      </c>
      <c r="AQ42" s="96" t="s">
        <v>22</v>
      </c>
      <c r="AR42" s="94" t="s">
        <v>22</v>
      </c>
      <c r="AS42" s="96" t="s">
        <v>22</v>
      </c>
      <c r="AT42" s="94" t="s">
        <v>121</v>
      </c>
      <c r="AU42" s="95" t="s">
        <v>22</v>
      </c>
      <c r="AV42" s="95" t="s">
        <v>22</v>
      </c>
      <c r="AW42" s="93" t="s">
        <v>22</v>
      </c>
      <c r="AX42" s="94" t="s">
        <v>22</v>
      </c>
      <c r="AY42" s="93" t="s">
        <v>22</v>
      </c>
      <c r="AZ42" s="94" t="s">
        <v>22</v>
      </c>
      <c r="BA42" s="93" t="s">
        <v>22</v>
      </c>
      <c r="BB42" s="92" t="s">
        <v>22</v>
      </c>
    </row>
    <row r="43" spans="1:54" ht="15" customHeight="1">
      <c r="A43" s="90"/>
      <c r="B43" s="73" t="s">
        <v>49</v>
      </c>
      <c r="C43" s="82" t="s">
        <v>123</v>
      </c>
      <c r="D43" s="82" t="s">
        <v>22</v>
      </c>
      <c r="E43" s="89" t="s">
        <v>121</v>
      </c>
      <c r="F43" s="87" t="s">
        <v>22</v>
      </c>
      <c r="G43" s="89" t="s">
        <v>22</v>
      </c>
      <c r="H43" s="87" t="s">
        <v>22</v>
      </c>
      <c r="I43" s="89" t="s">
        <v>121</v>
      </c>
      <c r="J43" s="87" t="s">
        <v>22</v>
      </c>
      <c r="K43" s="89" t="s">
        <v>22</v>
      </c>
      <c r="L43" s="87" t="s">
        <v>22</v>
      </c>
      <c r="M43" s="89" t="s">
        <v>22</v>
      </c>
      <c r="N43" s="87" t="s">
        <v>22</v>
      </c>
      <c r="O43" s="89" t="s">
        <v>121</v>
      </c>
      <c r="P43" s="87" t="s">
        <v>22</v>
      </c>
      <c r="Q43" s="89" t="s">
        <v>121</v>
      </c>
      <c r="R43" s="87" t="s">
        <v>22</v>
      </c>
      <c r="S43" s="89" t="s">
        <v>22</v>
      </c>
      <c r="T43" s="87" t="s">
        <v>22</v>
      </c>
      <c r="U43" s="89" t="s">
        <v>22</v>
      </c>
      <c r="V43" s="87" t="s">
        <v>22</v>
      </c>
      <c r="W43" s="89" t="s">
        <v>22</v>
      </c>
      <c r="X43" s="87" t="s">
        <v>22</v>
      </c>
      <c r="Y43" s="89" t="s">
        <v>22</v>
      </c>
      <c r="Z43" s="87" t="s">
        <v>22</v>
      </c>
      <c r="AA43" s="89" t="s">
        <v>22</v>
      </c>
      <c r="AB43" s="87" t="s">
        <v>22</v>
      </c>
      <c r="AC43" s="89" t="s">
        <v>22</v>
      </c>
      <c r="AD43" s="87" t="s">
        <v>22</v>
      </c>
      <c r="AE43" s="89" t="s">
        <v>22</v>
      </c>
      <c r="AF43" s="87" t="s">
        <v>22</v>
      </c>
      <c r="AG43" s="89" t="s">
        <v>22</v>
      </c>
      <c r="AH43" s="87" t="s">
        <v>22</v>
      </c>
      <c r="AI43" s="89" t="s">
        <v>22</v>
      </c>
      <c r="AJ43" s="87" t="s">
        <v>22</v>
      </c>
      <c r="AK43" s="89" t="s">
        <v>22</v>
      </c>
      <c r="AL43" s="87" t="s">
        <v>22</v>
      </c>
      <c r="AM43" s="89" t="s">
        <v>22</v>
      </c>
      <c r="AN43" s="87" t="s">
        <v>22</v>
      </c>
      <c r="AO43" s="89" t="s">
        <v>22</v>
      </c>
      <c r="AP43" s="87" t="s">
        <v>22</v>
      </c>
      <c r="AQ43" s="89" t="s">
        <v>22</v>
      </c>
      <c r="AR43" s="87" t="s">
        <v>22</v>
      </c>
      <c r="AS43" s="89" t="s">
        <v>22</v>
      </c>
      <c r="AT43" s="87" t="s">
        <v>22</v>
      </c>
      <c r="AU43" s="88" t="s">
        <v>22</v>
      </c>
      <c r="AV43" s="88" t="s">
        <v>22</v>
      </c>
      <c r="AW43" s="86" t="s">
        <v>22</v>
      </c>
      <c r="AX43" s="87" t="s">
        <v>22</v>
      </c>
      <c r="AY43" s="86" t="s">
        <v>22</v>
      </c>
      <c r="AZ43" s="87" t="s">
        <v>22</v>
      </c>
      <c r="BA43" s="86" t="s">
        <v>22</v>
      </c>
      <c r="BB43" s="85" t="s">
        <v>22</v>
      </c>
    </row>
    <row r="44" spans="1:54" ht="15" customHeight="1">
      <c r="A44" s="90"/>
      <c r="B44" s="73" t="s">
        <v>50</v>
      </c>
      <c r="C44" s="82" t="s">
        <v>124</v>
      </c>
      <c r="D44" s="82" t="s">
        <v>129</v>
      </c>
      <c r="E44" s="89" t="s">
        <v>121</v>
      </c>
      <c r="F44" s="87" t="s">
        <v>22</v>
      </c>
      <c r="G44" s="89" t="s">
        <v>121</v>
      </c>
      <c r="H44" s="87" t="s">
        <v>121</v>
      </c>
      <c r="I44" s="89" t="s">
        <v>121</v>
      </c>
      <c r="J44" s="87" t="s">
        <v>22</v>
      </c>
      <c r="K44" s="89" t="s">
        <v>22</v>
      </c>
      <c r="L44" s="87" t="s">
        <v>22</v>
      </c>
      <c r="M44" s="89" t="s">
        <v>22</v>
      </c>
      <c r="N44" s="87" t="s">
        <v>121</v>
      </c>
      <c r="O44" s="89" t="s">
        <v>129</v>
      </c>
      <c r="P44" s="87" t="s">
        <v>22</v>
      </c>
      <c r="Q44" s="89" t="s">
        <v>123</v>
      </c>
      <c r="R44" s="87" t="s">
        <v>22</v>
      </c>
      <c r="S44" s="89" t="s">
        <v>22</v>
      </c>
      <c r="T44" s="87" t="s">
        <v>22</v>
      </c>
      <c r="U44" s="89" t="s">
        <v>22</v>
      </c>
      <c r="V44" s="87" t="s">
        <v>22</v>
      </c>
      <c r="W44" s="89" t="s">
        <v>22</v>
      </c>
      <c r="X44" s="87" t="s">
        <v>22</v>
      </c>
      <c r="Y44" s="89" t="s">
        <v>22</v>
      </c>
      <c r="Z44" s="87" t="s">
        <v>22</v>
      </c>
      <c r="AA44" s="89" t="s">
        <v>22</v>
      </c>
      <c r="AB44" s="87" t="s">
        <v>22</v>
      </c>
      <c r="AC44" s="89" t="s">
        <v>22</v>
      </c>
      <c r="AD44" s="87" t="s">
        <v>22</v>
      </c>
      <c r="AE44" s="89" t="s">
        <v>22</v>
      </c>
      <c r="AF44" s="87" t="s">
        <v>22</v>
      </c>
      <c r="AG44" s="89" t="s">
        <v>22</v>
      </c>
      <c r="AH44" s="87" t="s">
        <v>22</v>
      </c>
      <c r="AI44" s="89" t="s">
        <v>22</v>
      </c>
      <c r="AJ44" s="87" t="s">
        <v>22</v>
      </c>
      <c r="AK44" s="89" t="s">
        <v>22</v>
      </c>
      <c r="AL44" s="87" t="s">
        <v>22</v>
      </c>
      <c r="AM44" s="89" t="s">
        <v>22</v>
      </c>
      <c r="AN44" s="87" t="s">
        <v>22</v>
      </c>
      <c r="AO44" s="89" t="s">
        <v>22</v>
      </c>
      <c r="AP44" s="87" t="s">
        <v>22</v>
      </c>
      <c r="AQ44" s="89" t="s">
        <v>22</v>
      </c>
      <c r="AR44" s="87" t="s">
        <v>22</v>
      </c>
      <c r="AS44" s="89" t="s">
        <v>22</v>
      </c>
      <c r="AT44" s="87" t="s">
        <v>22</v>
      </c>
      <c r="AU44" s="88" t="s">
        <v>22</v>
      </c>
      <c r="AV44" s="88" t="s">
        <v>22</v>
      </c>
      <c r="AW44" s="86" t="s">
        <v>22</v>
      </c>
      <c r="AX44" s="87" t="s">
        <v>22</v>
      </c>
      <c r="AY44" s="86" t="s">
        <v>22</v>
      </c>
      <c r="AZ44" s="87" t="s">
        <v>22</v>
      </c>
      <c r="BA44" s="86" t="s">
        <v>22</v>
      </c>
      <c r="BB44" s="85" t="s">
        <v>22</v>
      </c>
    </row>
    <row r="45" spans="1:54" ht="15" customHeight="1">
      <c r="A45" s="90"/>
      <c r="B45" s="73" t="s">
        <v>51</v>
      </c>
      <c r="C45" s="82" t="s">
        <v>143</v>
      </c>
      <c r="D45" s="82" t="s">
        <v>22</v>
      </c>
      <c r="E45" s="89" t="s">
        <v>121</v>
      </c>
      <c r="F45" s="87" t="s">
        <v>22</v>
      </c>
      <c r="G45" s="89" t="s">
        <v>22</v>
      </c>
      <c r="H45" s="87" t="s">
        <v>22</v>
      </c>
      <c r="I45" s="89" t="s">
        <v>121</v>
      </c>
      <c r="J45" s="87" t="s">
        <v>22</v>
      </c>
      <c r="K45" s="89" t="s">
        <v>22</v>
      </c>
      <c r="L45" s="87" t="s">
        <v>22</v>
      </c>
      <c r="M45" s="89" t="s">
        <v>22</v>
      </c>
      <c r="N45" s="87" t="s">
        <v>22</v>
      </c>
      <c r="O45" s="89" t="s">
        <v>129</v>
      </c>
      <c r="P45" s="87" t="s">
        <v>22</v>
      </c>
      <c r="Q45" s="89" t="s">
        <v>121</v>
      </c>
      <c r="R45" s="87" t="s">
        <v>22</v>
      </c>
      <c r="S45" s="89" t="s">
        <v>22</v>
      </c>
      <c r="T45" s="87" t="s">
        <v>22</v>
      </c>
      <c r="U45" s="89" t="s">
        <v>22</v>
      </c>
      <c r="V45" s="87" t="s">
        <v>22</v>
      </c>
      <c r="W45" s="89" t="s">
        <v>22</v>
      </c>
      <c r="X45" s="87" t="s">
        <v>22</v>
      </c>
      <c r="Y45" s="89" t="s">
        <v>22</v>
      </c>
      <c r="Z45" s="87" t="s">
        <v>22</v>
      </c>
      <c r="AA45" s="89" t="s">
        <v>22</v>
      </c>
      <c r="AB45" s="87" t="s">
        <v>22</v>
      </c>
      <c r="AC45" s="89" t="s">
        <v>22</v>
      </c>
      <c r="AD45" s="87" t="s">
        <v>22</v>
      </c>
      <c r="AE45" s="89" t="s">
        <v>22</v>
      </c>
      <c r="AF45" s="87" t="s">
        <v>22</v>
      </c>
      <c r="AG45" s="89" t="s">
        <v>22</v>
      </c>
      <c r="AH45" s="87" t="s">
        <v>22</v>
      </c>
      <c r="AI45" s="89" t="s">
        <v>22</v>
      </c>
      <c r="AJ45" s="87" t="s">
        <v>22</v>
      </c>
      <c r="AK45" s="89" t="s">
        <v>22</v>
      </c>
      <c r="AL45" s="87" t="s">
        <v>22</v>
      </c>
      <c r="AM45" s="89" t="s">
        <v>22</v>
      </c>
      <c r="AN45" s="87" t="s">
        <v>22</v>
      </c>
      <c r="AO45" s="89" t="s">
        <v>22</v>
      </c>
      <c r="AP45" s="87" t="s">
        <v>22</v>
      </c>
      <c r="AQ45" s="89" t="s">
        <v>22</v>
      </c>
      <c r="AR45" s="87" t="s">
        <v>22</v>
      </c>
      <c r="AS45" s="89" t="s">
        <v>22</v>
      </c>
      <c r="AT45" s="87" t="s">
        <v>22</v>
      </c>
      <c r="AU45" s="88" t="s">
        <v>22</v>
      </c>
      <c r="AV45" s="88" t="s">
        <v>22</v>
      </c>
      <c r="AW45" s="86" t="s">
        <v>22</v>
      </c>
      <c r="AX45" s="87" t="s">
        <v>22</v>
      </c>
      <c r="AY45" s="86" t="s">
        <v>22</v>
      </c>
      <c r="AZ45" s="87" t="s">
        <v>22</v>
      </c>
      <c r="BA45" s="86" t="s">
        <v>22</v>
      </c>
      <c r="BB45" s="85" t="s">
        <v>22</v>
      </c>
    </row>
    <row r="46" spans="1:54" ht="15" customHeight="1">
      <c r="A46" s="90"/>
      <c r="B46" s="73" t="s">
        <v>52</v>
      </c>
      <c r="C46" s="82" t="s">
        <v>125</v>
      </c>
      <c r="D46" s="82" t="s">
        <v>22</v>
      </c>
      <c r="E46" s="89" t="s">
        <v>22</v>
      </c>
      <c r="F46" s="87" t="s">
        <v>22</v>
      </c>
      <c r="G46" s="89" t="s">
        <v>22</v>
      </c>
      <c r="H46" s="87" t="s">
        <v>22</v>
      </c>
      <c r="I46" s="89" t="s">
        <v>121</v>
      </c>
      <c r="J46" s="87" t="s">
        <v>22</v>
      </c>
      <c r="K46" s="89" t="s">
        <v>22</v>
      </c>
      <c r="L46" s="87" t="s">
        <v>22</v>
      </c>
      <c r="M46" s="89" t="s">
        <v>22</v>
      </c>
      <c r="N46" s="87" t="s">
        <v>22</v>
      </c>
      <c r="O46" s="89" t="s">
        <v>121</v>
      </c>
      <c r="P46" s="87" t="s">
        <v>22</v>
      </c>
      <c r="Q46" s="89" t="s">
        <v>121</v>
      </c>
      <c r="R46" s="87" t="s">
        <v>22</v>
      </c>
      <c r="S46" s="89" t="s">
        <v>22</v>
      </c>
      <c r="T46" s="87" t="s">
        <v>22</v>
      </c>
      <c r="U46" s="89" t="s">
        <v>22</v>
      </c>
      <c r="V46" s="87" t="s">
        <v>22</v>
      </c>
      <c r="W46" s="89" t="s">
        <v>22</v>
      </c>
      <c r="X46" s="87" t="s">
        <v>22</v>
      </c>
      <c r="Y46" s="89" t="s">
        <v>22</v>
      </c>
      <c r="Z46" s="87" t="s">
        <v>22</v>
      </c>
      <c r="AA46" s="89" t="s">
        <v>22</v>
      </c>
      <c r="AB46" s="87" t="s">
        <v>22</v>
      </c>
      <c r="AC46" s="89" t="s">
        <v>22</v>
      </c>
      <c r="AD46" s="87" t="s">
        <v>22</v>
      </c>
      <c r="AE46" s="89" t="s">
        <v>22</v>
      </c>
      <c r="AF46" s="87" t="s">
        <v>22</v>
      </c>
      <c r="AG46" s="89" t="s">
        <v>22</v>
      </c>
      <c r="AH46" s="87" t="s">
        <v>22</v>
      </c>
      <c r="AI46" s="89" t="s">
        <v>22</v>
      </c>
      <c r="AJ46" s="87" t="s">
        <v>22</v>
      </c>
      <c r="AK46" s="89" t="s">
        <v>22</v>
      </c>
      <c r="AL46" s="87" t="s">
        <v>22</v>
      </c>
      <c r="AM46" s="89" t="s">
        <v>22</v>
      </c>
      <c r="AN46" s="87" t="s">
        <v>22</v>
      </c>
      <c r="AO46" s="89" t="s">
        <v>22</v>
      </c>
      <c r="AP46" s="87" t="s">
        <v>22</v>
      </c>
      <c r="AQ46" s="89" t="s">
        <v>22</v>
      </c>
      <c r="AR46" s="87" t="s">
        <v>22</v>
      </c>
      <c r="AS46" s="89" t="s">
        <v>22</v>
      </c>
      <c r="AT46" s="87" t="s">
        <v>22</v>
      </c>
      <c r="AU46" s="88" t="s">
        <v>22</v>
      </c>
      <c r="AV46" s="88" t="s">
        <v>22</v>
      </c>
      <c r="AW46" s="86" t="s">
        <v>22</v>
      </c>
      <c r="AX46" s="87" t="s">
        <v>22</v>
      </c>
      <c r="AY46" s="86" t="s">
        <v>22</v>
      </c>
      <c r="AZ46" s="87" t="s">
        <v>22</v>
      </c>
      <c r="BA46" s="86" t="s">
        <v>22</v>
      </c>
      <c r="BB46" s="85" t="s">
        <v>22</v>
      </c>
    </row>
    <row r="47" spans="1:54" ht="15" customHeight="1">
      <c r="A47" s="90"/>
      <c r="B47" s="73" t="s">
        <v>53</v>
      </c>
      <c r="C47" s="82" t="s">
        <v>126</v>
      </c>
      <c r="D47" s="82" t="s">
        <v>123</v>
      </c>
      <c r="E47" s="89" t="s">
        <v>121</v>
      </c>
      <c r="F47" s="87" t="s">
        <v>22</v>
      </c>
      <c r="G47" s="89" t="s">
        <v>121</v>
      </c>
      <c r="H47" s="87" t="s">
        <v>121</v>
      </c>
      <c r="I47" s="89" t="s">
        <v>129</v>
      </c>
      <c r="J47" s="87" t="s">
        <v>22</v>
      </c>
      <c r="K47" s="89" t="s">
        <v>121</v>
      </c>
      <c r="L47" s="87" t="s">
        <v>22</v>
      </c>
      <c r="M47" s="89" t="s">
        <v>22</v>
      </c>
      <c r="N47" s="87" t="s">
        <v>121</v>
      </c>
      <c r="O47" s="89" t="s">
        <v>129</v>
      </c>
      <c r="P47" s="87" t="s">
        <v>22</v>
      </c>
      <c r="Q47" s="89" t="s">
        <v>125</v>
      </c>
      <c r="R47" s="87" t="s">
        <v>22</v>
      </c>
      <c r="S47" s="89" t="s">
        <v>22</v>
      </c>
      <c r="T47" s="87" t="s">
        <v>22</v>
      </c>
      <c r="U47" s="89" t="s">
        <v>22</v>
      </c>
      <c r="V47" s="87" t="s">
        <v>22</v>
      </c>
      <c r="W47" s="89" t="s">
        <v>22</v>
      </c>
      <c r="X47" s="87" t="s">
        <v>22</v>
      </c>
      <c r="Y47" s="89" t="s">
        <v>22</v>
      </c>
      <c r="Z47" s="87" t="s">
        <v>22</v>
      </c>
      <c r="AA47" s="89" t="s">
        <v>22</v>
      </c>
      <c r="AB47" s="87" t="s">
        <v>22</v>
      </c>
      <c r="AC47" s="89" t="s">
        <v>22</v>
      </c>
      <c r="AD47" s="87" t="s">
        <v>22</v>
      </c>
      <c r="AE47" s="89" t="s">
        <v>22</v>
      </c>
      <c r="AF47" s="87" t="s">
        <v>22</v>
      </c>
      <c r="AG47" s="89" t="s">
        <v>22</v>
      </c>
      <c r="AH47" s="87" t="s">
        <v>121</v>
      </c>
      <c r="AI47" s="89" t="s">
        <v>22</v>
      </c>
      <c r="AJ47" s="87" t="s">
        <v>22</v>
      </c>
      <c r="AK47" s="89" t="s">
        <v>22</v>
      </c>
      <c r="AL47" s="87" t="s">
        <v>22</v>
      </c>
      <c r="AM47" s="89" t="s">
        <v>22</v>
      </c>
      <c r="AN47" s="87" t="s">
        <v>121</v>
      </c>
      <c r="AO47" s="89" t="s">
        <v>22</v>
      </c>
      <c r="AP47" s="87" t="s">
        <v>22</v>
      </c>
      <c r="AQ47" s="89" t="s">
        <v>22</v>
      </c>
      <c r="AR47" s="87" t="s">
        <v>22</v>
      </c>
      <c r="AS47" s="89" t="s">
        <v>22</v>
      </c>
      <c r="AT47" s="87" t="s">
        <v>22</v>
      </c>
      <c r="AU47" s="88" t="s">
        <v>22</v>
      </c>
      <c r="AV47" s="88" t="s">
        <v>22</v>
      </c>
      <c r="AW47" s="86" t="s">
        <v>22</v>
      </c>
      <c r="AX47" s="87" t="s">
        <v>22</v>
      </c>
      <c r="AY47" s="86" t="s">
        <v>22</v>
      </c>
      <c r="AZ47" s="87" t="s">
        <v>22</v>
      </c>
      <c r="BA47" s="86" t="s">
        <v>22</v>
      </c>
      <c r="BB47" s="85" t="s">
        <v>22</v>
      </c>
    </row>
    <row r="48" spans="1:54" ht="15" customHeight="1">
      <c r="A48" s="90"/>
      <c r="B48" s="73" t="s">
        <v>54</v>
      </c>
      <c r="C48" s="82" t="s">
        <v>149</v>
      </c>
      <c r="D48" s="82" t="s">
        <v>123</v>
      </c>
      <c r="E48" s="89" t="s">
        <v>121</v>
      </c>
      <c r="F48" s="87" t="s">
        <v>22</v>
      </c>
      <c r="G48" s="89" t="s">
        <v>121</v>
      </c>
      <c r="H48" s="87" t="s">
        <v>121</v>
      </c>
      <c r="I48" s="89" t="s">
        <v>129</v>
      </c>
      <c r="J48" s="87" t="s">
        <v>22</v>
      </c>
      <c r="K48" s="89" t="s">
        <v>121</v>
      </c>
      <c r="L48" s="87" t="s">
        <v>22</v>
      </c>
      <c r="M48" s="89" t="s">
        <v>22</v>
      </c>
      <c r="N48" s="87" t="s">
        <v>121</v>
      </c>
      <c r="O48" s="89" t="s">
        <v>125</v>
      </c>
      <c r="P48" s="87" t="s">
        <v>22</v>
      </c>
      <c r="Q48" s="89" t="s">
        <v>125</v>
      </c>
      <c r="R48" s="87" t="s">
        <v>22</v>
      </c>
      <c r="S48" s="89" t="s">
        <v>22</v>
      </c>
      <c r="T48" s="87" t="s">
        <v>22</v>
      </c>
      <c r="U48" s="89" t="s">
        <v>22</v>
      </c>
      <c r="V48" s="87" t="s">
        <v>22</v>
      </c>
      <c r="W48" s="89" t="s">
        <v>22</v>
      </c>
      <c r="X48" s="87" t="s">
        <v>22</v>
      </c>
      <c r="Y48" s="89" t="s">
        <v>22</v>
      </c>
      <c r="Z48" s="87" t="s">
        <v>22</v>
      </c>
      <c r="AA48" s="89" t="s">
        <v>22</v>
      </c>
      <c r="AB48" s="87" t="s">
        <v>22</v>
      </c>
      <c r="AC48" s="89" t="s">
        <v>22</v>
      </c>
      <c r="AD48" s="87" t="s">
        <v>22</v>
      </c>
      <c r="AE48" s="89" t="s">
        <v>22</v>
      </c>
      <c r="AF48" s="87" t="s">
        <v>22</v>
      </c>
      <c r="AG48" s="89" t="s">
        <v>22</v>
      </c>
      <c r="AH48" s="87" t="s">
        <v>22</v>
      </c>
      <c r="AI48" s="89" t="s">
        <v>22</v>
      </c>
      <c r="AJ48" s="87" t="s">
        <v>121</v>
      </c>
      <c r="AK48" s="89" t="s">
        <v>22</v>
      </c>
      <c r="AL48" s="87" t="s">
        <v>22</v>
      </c>
      <c r="AM48" s="89" t="s">
        <v>22</v>
      </c>
      <c r="AN48" s="87" t="s">
        <v>121</v>
      </c>
      <c r="AO48" s="89" t="s">
        <v>22</v>
      </c>
      <c r="AP48" s="87" t="s">
        <v>22</v>
      </c>
      <c r="AQ48" s="89" t="s">
        <v>22</v>
      </c>
      <c r="AR48" s="87" t="s">
        <v>22</v>
      </c>
      <c r="AS48" s="89" t="s">
        <v>22</v>
      </c>
      <c r="AT48" s="87" t="s">
        <v>22</v>
      </c>
      <c r="AU48" s="88" t="s">
        <v>22</v>
      </c>
      <c r="AV48" s="88" t="s">
        <v>22</v>
      </c>
      <c r="AW48" s="86" t="s">
        <v>22</v>
      </c>
      <c r="AX48" s="87" t="s">
        <v>22</v>
      </c>
      <c r="AY48" s="86" t="s">
        <v>22</v>
      </c>
      <c r="AZ48" s="87" t="s">
        <v>22</v>
      </c>
      <c r="BA48" s="86" t="s">
        <v>22</v>
      </c>
      <c r="BB48" s="85" t="s">
        <v>22</v>
      </c>
    </row>
    <row r="49" spans="1:54" ht="15" customHeight="1">
      <c r="A49" s="90"/>
      <c r="B49" s="73" t="s">
        <v>55</v>
      </c>
      <c r="C49" s="82" t="s">
        <v>143</v>
      </c>
      <c r="D49" s="82" t="s">
        <v>121</v>
      </c>
      <c r="E49" s="89" t="s">
        <v>121</v>
      </c>
      <c r="F49" s="87" t="s">
        <v>22</v>
      </c>
      <c r="G49" s="89" t="s">
        <v>121</v>
      </c>
      <c r="H49" s="87" t="s">
        <v>121</v>
      </c>
      <c r="I49" s="89" t="s">
        <v>121</v>
      </c>
      <c r="J49" s="87" t="s">
        <v>22</v>
      </c>
      <c r="K49" s="89" t="s">
        <v>22</v>
      </c>
      <c r="L49" s="87" t="s">
        <v>22</v>
      </c>
      <c r="M49" s="89" t="s">
        <v>22</v>
      </c>
      <c r="N49" s="87" t="s">
        <v>22</v>
      </c>
      <c r="O49" s="89" t="s">
        <v>121</v>
      </c>
      <c r="P49" s="87" t="s">
        <v>22</v>
      </c>
      <c r="Q49" s="89" t="s">
        <v>121</v>
      </c>
      <c r="R49" s="87" t="s">
        <v>22</v>
      </c>
      <c r="S49" s="89" t="s">
        <v>22</v>
      </c>
      <c r="T49" s="87" t="s">
        <v>22</v>
      </c>
      <c r="U49" s="89" t="s">
        <v>22</v>
      </c>
      <c r="V49" s="87" t="s">
        <v>22</v>
      </c>
      <c r="W49" s="89" t="s">
        <v>22</v>
      </c>
      <c r="X49" s="87" t="s">
        <v>22</v>
      </c>
      <c r="Y49" s="89" t="s">
        <v>22</v>
      </c>
      <c r="Z49" s="87" t="s">
        <v>22</v>
      </c>
      <c r="AA49" s="89" t="s">
        <v>22</v>
      </c>
      <c r="AB49" s="87" t="s">
        <v>22</v>
      </c>
      <c r="AC49" s="89" t="s">
        <v>22</v>
      </c>
      <c r="AD49" s="87" t="s">
        <v>22</v>
      </c>
      <c r="AE49" s="89" t="s">
        <v>22</v>
      </c>
      <c r="AF49" s="87" t="s">
        <v>22</v>
      </c>
      <c r="AG49" s="89" t="s">
        <v>22</v>
      </c>
      <c r="AH49" s="87" t="s">
        <v>22</v>
      </c>
      <c r="AI49" s="89" t="s">
        <v>22</v>
      </c>
      <c r="AJ49" s="87" t="s">
        <v>22</v>
      </c>
      <c r="AK49" s="89" t="s">
        <v>22</v>
      </c>
      <c r="AL49" s="87" t="s">
        <v>22</v>
      </c>
      <c r="AM49" s="89" t="s">
        <v>22</v>
      </c>
      <c r="AN49" s="87" t="s">
        <v>22</v>
      </c>
      <c r="AO49" s="89" t="s">
        <v>22</v>
      </c>
      <c r="AP49" s="87" t="s">
        <v>22</v>
      </c>
      <c r="AQ49" s="89" t="s">
        <v>22</v>
      </c>
      <c r="AR49" s="87" t="s">
        <v>22</v>
      </c>
      <c r="AS49" s="89" t="s">
        <v>22</v>
      </c>
      <c r="AT49" s="87" t="s">
        <v>22</v>
      </c>
      <c r="AU49" s="88" t="s">
        <v>22</v>
      </c>
      <c r="AV49" s="88" t="s">
        <v>22</v>
      </c>
      <c r="AW49" s="86" t="s">
        <v>22</v>
      </c>
      <c r="AX49" s="87" t="s">
        <v>22</v>
      </c>
      <c r="AY49" s="86" t="s">
        <v>22</v>
      </c>
      <c r="AZ49" s="87" t="s">
        <v>22</v>
      </c>
      <c r="BA49" s="86" t="s">
        <v>22</v>
      </c>
      <c r="BB49" s="85" t="s">
        <v>22</v>
      </c>
    </row>
    <row r="50" spans="1:54" ht="15" customHeight="1">
      <c r="A50" s="90"/>
      <c r="B50" s="73" t="s">
        <v>56</v>
      </c>
      <c r="C50" s="82" t="s">
        <v>136</v>
      </c>
      <c r="D50" s="82" t="s">
        <v>125</v>
      </c>
      <c r="E50" s="89" t="s">
        <v>121</v>
      </c>
      <c r="F50" s="87" t="s">
        <v>22</v>
      </c>
      <c r="G50" s="89" t="s">
        <v>121</v>
      </c>
      <c r="H50" s="87" t="s">
        <v>121</v>
      </c>
      <c r="I50" s="89" t="s">
        <v>121</v>
      </c>
      <c r="J50" s="87" t="s">
        <v>22</v>
      </c>
      <c r="K50" s="89" t="s">
        <v>121</v>
      </c>
      <c r="L50" s="87" t="s">
        <v>22</v>
      </c>
      <c r="M50" s="89" t="s">
        <v>22</v>
      </c>
      <c r="N50" s="87" t="s">
        <v>121</v>
      </c>
      <c r="O50" s="89" t="s">
        <v>121</v>
      </c>
      <c r="P50" s="87" t="s">
        <v>22</v>
      </c>
      <c r="Q50" s="89" t="s">
        <v>129</v>
      </c>
      <c r="R50" s="87" t="s">
        <v>22</v>
      </c>
      <c r="S50" s="89" t="s">
        <v>22</v>
      </c>
      <c r="T50" s="87" t="s">
        <v>22</v>
      </c>
      <c r="U50" s="89" t="s">
        <v>22</v>
      </c>
      <c r="V50" s="87" t="s">
        <v>22</v>
      </c>
      <c r="W50" s="89" t="s">
        <v>22</v>
      </c>
      <c r="X50" s="87" t="s">
        <v>22</v>
      </c>
      <c r="Y50" s="89" t="s">
        <v>22</v>
      </c>
      <c r="Z50" s="87" t="s">
        <v>22</v>
      </c>
      <c r="AA50" s="89" t="s">
        <v>22</v>
      </c>
      <c r="AB50" s="87" t="s">
        <v>22</v>
      </c>
      <c r="AC50" s="89" t="s">
        <v>22</v>
      </c>
      <c r="AD50" s="87" t="s">
        <v>22</v>
      </c>
      <c r="AE50" s="89" t="s">
        <v>22</v>
      </c>
      <c r="AF50" s="87" t="s">
        <v>22</v>
      </c>
      <c r="AG50" s="89" t="s">
        <v>22</v>
      </c>
      <c r="AH50" s="87" t="s">
        <v>22</v>
      </c>
      <c r="AI50" s="89" t="s">
        <v>22</v>
      </c>
      <c r="AJ50" s="87" t="s">
        <v>22</v>
      </c>
      <c r="AK50" s="89" t="s">
        <v>22</v>
      </c>
      <c r="AL50" s="87" t="s">
        <v>22</v>
      </c>
      <c r="AM50" s="89" t="s">
        <v>22</v>
      </c>
      <c r="AN50" s="87" t="s">
        <v>121</v>
      </c>
      <c r="AO50" s="89" t="s">
        <v>22</v>
      </c>
      <c r="AP50" s="87" t="s">
        <v>22</v>
      </c>
      <c r="AQ50" s="89" t="s">
        <v>22</v>
      </c>
      <c r="AR50" s="87" t="s">
        <v>22</v>
      </c>
      <c r="AS50" s="89" t="s">
        <v>22</v>
      </c>
      <c r="AT50" s="87" t="s">
        <v>22</v>
      </c>
      <c r="AU50" s="88" t="s">
        <v>22</v>
      </c>
      <c r="AV50" s="88" t="s">
        <v>22</v>
      </c>
      <c r="AW50" s="86" t="s">
        <v>22</v>
      </c>
      <c r="AX50" s="87" t="s">
        <v>22</v>
      </c>
      <c r="AY50" s="86" t="s">
        <v>22</v>
      </c>
      <c r="AZ50" s="87" t="s">
        <v>22</v>
      </c>
      <c r="BA50" s="86" t="s">
        <v>22</v>
      </c>
      <c r="BB50" s="85" t="s">
        <v>22</v>
      </c>
    </row>
    <row r="51" spans="1:54" ht="15" customHeight="1">
      <c r="A51" s="90"/>
      <c r="B51" s="73" t="s">
        <v>57</v>
      </c>
      <c r="C51" s="82" t="s">
        <v>125</v>
      </c>
      <c r="D51" s="82" t="s">
        <v>22</v>
      </c>
      <c r="E51" s="89" t="s">
        <v>22</v>
      </c>
      <c r="F51" s="87" t="s">
        <v>22</v>
      </c>
      <c r="G51" s="89" t="s">
        <v>22</v>
      </c>
      <c r="H51" s="87" t="s">
        <v>22</v>
      </c>
      <c r="I51" s="89" t="s">
        <v>121</v>
      </c>
      <c r="J51" s="87" t="s">
        <v>22</v>
      </c>
      <c r="K51" s="89" t="s">
        <v>22</v>
      </c>
      <c r="L51" s="87" t="s">
        <v>22</v>
      </c>
      <c r="M51" s="89" t="s">
        <v>22</v>
      </c>
      <c r="N51" s="87" t="s">
        <v>22</v>
      </c>
      <c r="O51" s="89" t="s">
        <v>121</v>
      </c>
      <c r="P51" s="87" t="s">
        <v>22</v>
      </c>
      <c r="Q51" s="89" t="s">
        <v>121</v>
      </c>
      <c r="R51" s="87" t="s">
        <v>22</v>
      </c>
      <c r="S51" s="89" t="s">
        <v>22</v>
      </c>
      <c r="T51" s="87" t="s">
        <v>22</v>
      </c>
      <c r="U51" s="89" t="s">
        <v>22</v>
      </c>
      <c r="V51" s="87" t="s">
        <v>22</v>
      </c>
      <c r="W51" s="89" t="s">
        <v>22</v>
      </c>
      <c r="X51" s="87" t="s">
        <v>22</v>
      </c>
      <c r="Y51" s="89" t="s">
        <v>22</v>
      </c>
      <c r="Z51" s="87" t="s">
        <v>22</v>
      </c>
      <c r="AA51" s="89" t="s">
        <v>22</v>
      </c>
      <c r="AB51" s="87" t="s">
        <v>22</v>
      </c>
      <c r="AC51" s="89" t="s">
        <v>22</v>
      </c>
      <c r="AD51" s="87" t="s">
        <v>22</v>
      </c>
      <c r="AE51" s="89" t="s">
        <v>22</v>
      </c>
      <c r="AF51" s="87" t="s">
        <v>22</v>
      </c>
      <c r="AG51" s="89" t="s">
        <v>22</v>
      </c>
      <c r="AH51" s="87" t="s">
        <v>22</v>
      </c>
      <c r="AI51" s="89" t="s">
        <v>22</v>
      </c>
      <c r="AJ51" s="87" t="s">
        <v>22</v>
      </c>
      <c r="AK51" s="89" t="s">
        <v>22</v>
      </c>
      <c r="AL51" s="87" t="s">
        <v>22</v>
      </c>
      <c r="AM51" s="89" t="s">
        <v>22</v>
      </c>
      <c r="AN51" s="87" t="s">
        <v>22</v>
      </c>
      <c r="AO51" s="89" t="s">
        <v>22</v>
      </c>
      <c r="AP51" s="87" t="s">
        <v>22</v>
      </c>
      <c r="AQ51" s="89" t="s">
        <v>22</v>
      </c>
      <c r="AR51" s="87" t="s">
        <v>22</v>
      </c>
      <c r="AS51" s="89" t="s">
        <v>22</v>
      </c>
      <c r="AT51" s="87" t="s">
        <v>22</v>
      </c>
      <c r="AU51" s="88" t="s">
        <v>22</v>
      </c>
      <c r="AV51" s="88" t="s">
        <v>22</v>
      </c>
      <c r="AW51" s="86" t="s">
        <v>22</v>
      </c>
      <c r="AX51" s="87" t="s">
        <v>22</v>
      </c>
      <c r="AY51" s="86" t="s">
        <v>22</v>
      </c>
      <c r="AZ51" s="87" t="s">
        <v>22</v>
      </c>
      <c r="BA51" s="86" t="s">
        <v>22</v>
      </c>
      <c r="BB51" s="85" t="s">
        <v>22</v>
      </c>
    </row>
    <row r="52" spans="1:54" ht="15" customHeight="1">
      <c r="A52" s="90"/>
      <c r="B52" s="73" t="s">
        <v>58</v>
      </c>
      <c r="C52" s="82" t="s">
        <v>143</v>
      </c>
      <c r="D52" s="82" t="s">
        <v>22</v>
      </c>
      <c r="E52" s="89" t="s">
        <v>22</v>
      </c>
      <c r="F52" s="87" t="s">
        <v>22</v>
      </c>
      <c r="G52" s="89" t="s">
        <v>22</v>
      </c>
      <c r="H52" s="87" t="s">
        <v>22</v>
      </c>
      <c r="I52" s="89" t="s">
        <v>121</v>
      </c>
      <c r="J52" s="87" t="s">
        <v>22</v>
      </c>
      <c r="K52" s="89" t="s">
        <v>22</v>
      </c>
      <c r="L52" s="87" t="s">
        <v>22</v>
      </c>
      <c r="M52" s="89" t="s">
        <v>22</v>
      </c>
      <c r="N52" s="87" t="s">
        <v>22</v>
      </c>
      <c r="O52" s="89" t="s">
        <v>129</v>
      </c>
      <c r="P52" s="87" t="s">
        <v>22</v>
      </c>
      <c r="Q52" s="89" t="s">
        <v>129</v>
      </c>
      <c r="R52" s="87" t="s">
        <v>22</v>
      </c>
      <c r="S52" s="89" t="s">
        <v>22</v>
      </c>
      <c r="T52" s="87" t="s">
        <v>22</v>
      </c>
      <c r="U52" s="89" t="s">
        <v>22</v>
      </c>
      <c r="V52" s="87" t="s">
        <v>22</v>
      </c>
      <c r="W52" s="89" t="s">
        <v>22</v>
      </c>
      <c r="X52" s="87" t="s">
        <v>22</v>
      </c>
      <c r="Y52" s="89" t="s">
        <v>22</v>
      </c>
      <c r="Z52" s="87" t="s">
        <v>22</v>
      </c>
      <c r="AA52" s="89" t="s">
        <v>22</v>
      </c>
      <c r="AB52" s="87" t="s">
        <v>22</v>
      </c>
      <c r="AC52" s="89" t="s">
        <v>22</v>
      </c>
      <c r="AD52" s="87" t="s">
        <v>22</v>
      </c>
      <c r="AE52" s="89" t="s">
        <v>22</v>
      </c>
      <c r="AF52" s="87" t="s">
        <v>22</v>
      </c>
      <c r="AG52" s="89" t="s">
        <v>22</v>
      </c>
      <c r="AH52" s="87" t="s">
        <v>22</v>
      </c>
      <c r="AI52" s="89" t="s">
        <v>22</v>
      </c>
      <c r="AJ52" s="87" t="s">
        <v>22</v>
      </c>
      <c r="AK52" s="89" t="s">
        <v>22</v>
      </c>
      <c r="AL52" s="87" t="s">
        <v>22</v>
      </c>
      <c r="AM52" s="89" t="s">
        <v>22</v>
      </c>
      <c r="AN52" s="87" t="s">
        <v>22</v>
      </c>
      <c r="AO52" s="89" t="s">
        <v>22</v>
      </c>
      <c r="AP52" s="87" t="s">
        <v>22</v>
      </c>
      <c r="AQ52" s="89" t="s">
        <v>22</v>
      </c>
      <c r="AR52" s="87" t="s">
        <v>22</v>
      </c>
      <c r="AS52" s="89" t="s">
        <v>22</v>
      </c>
      <c r="AT52" s="87" t="s">
        <v>22</v>
      </c>
      <c r="AU52" s="88" t="s">
        <v>22</v>
      </c>
      <c r="AV52" s="88" t="s">
        <v>22</v>
      </c>
      <c r="AW52" s="86" t="s">
        <v>22</v>
      </c>
      <c r="AX52" s="87" t="s">
        <v>22</v>
      </c>
      <c r="AY52" s="86" t="s">
        <v>22</v>
      </c>
      <c r="AZ52" s="87" t="s">
        <v>22</v>
      </c>
      <c r="BA52" s="86" t="s">
        <v>22</v>
      </c>
      <c r="BB52" s="85" t="s">
        <v>22</v>
      </c>
    </row>
    <row r="53" spans="1:54" ht="15" customHeight="1" thickBot="1">
      <c r="A53" s="100"/>
      <c r="B53" s="73" t="s">
        <v>59</v>
      </c>
      <c r="C53" s="82" t="s">
        <v>131</v>
      </c>
      <c r="D53" s="82" t="s">
        <v>126</v>
      </c>
      <c r="E53" s="89" t="s">
        <v>138</v>
      </c>
      <c r="F53" s="87" t="s">
        <v>22</v>
      </c>
      <c r="G53" s="89" t="s">
        <v>125</v>
      </c>
      <c r="H53" s="87" t="s">
        <v>129</v>
      </c>
      <c r="I53" s="89" t="s">
        <v>123</v>
      </c>
      <c r="J53" s="87" t="s">
        <v>22</v>
      </c>
      <c r="K53" s="89" t="s">
        <v>129</v>
      </c>
      <c r="L53" s="87" t="s">
        <v>22</v>
      </c>
      <c r="M53" s="89" t="s">
        <v>22</v>
      </c>
      <c r="N53" s="87" t="s">
        <v>129</v>
      </c>
      <c r="O53" s="89" t="s">
        <v>138</v>
      </c>
      <c r="P53" s="87" t="s">
        <v>22</v>
      </c>
      <c r="Q53" s="89" t="s">
        <v>143</v>
      </c>
      <c r="R53" s="87" t="s">
        <v>22</v>
      </c>
      <c r="S53" s="89" t="s">
        <v>22</v>
      </c>
      <c r="T53" s="87" t="s">
        <v>22</v>
      </c>
      <c r="U53" s="89" t="s">
        <v>22</v>
      </c>
      <c r="V53" s="87" t="s">
        <v>22</v>
      </c>
      <c r="W53" s="89" t="s">
        <v>22</v>
      </c>
      <c r="X53" s="87" t="s">
        <v>121</v>
      </c>
      <c r="Y53" s="89" t="s">
        <v>22</v>
      </c>
      <c r="Z53" s="87" t="s">
        <v>22</v>
      </c>
      <c r="AA53" s="89" t="s">
        <v>121</v>
      </c>
      <c r="AB53" s="87" t="s">
        <v>22</v>
      </c>
      <c r="AC53" s="89" t="s">
        <v>22</v>
      </c>
      <c r="AD53" s="87" t="s">
        <v>22</v>
      </c>
      <c r="AE53" s="89" t="s">
        <v>121</v>
      </c>
      <c r="AF53" s="87" t="s">
        <v>121</v>
      </c>
      <c r="AG53" s="89" t="s">
        <v>22</v>
      </c>
      <c r="AH53" s="87" t="s">
        <v>121</v>
      </c>
      <c r="AI53" s="89" t="s">
        <v>22</v>
      </c>
      <c r="AJ53" s="87" t="s">
        <v>121</v>
      </c>
      <c r="AK53" s="89" t="s">
        <v>22</v>
      </c>
      <c r="AL53" s="87" t="s">
        <v>22</v>
      </c>
      <c r="AM53" s="89" t="s">
        <v>22</v>
      </c>
      <c r="AN53" s="87" t="s">
        <v>121</v>
      </c>
      <c r="AO53" s="89" t="s">
        <v>121</v>
      </c>
      <c r="AP53" s="87" t="s">
        <v>22</v>
      </c>
      <c r="AQ53" s="89" t="s">
        <v>22</v>
      </c>
      <c r="AR53" s="87" t="s">
        <v>22</v>
      </c>
      <c r="AS53" s="89" t="s">
        <v>22</v>
      </c>
      <c r="AT53" s="87" t="s">
        <v>121</v>
      </c>
      <c r="AU53" s="88" t="s">
        <v>22</v>
      </c>
      <c r="AV53" s="88" t="s">
        <v>22</v>
      </c>
      <c r="AW53" s="86" t="s">
        <v>22</v>
      </c>
      <c r="AX53" s="87" t="s">
        <v>22</v>
      </c>
      <c r="AY53" s="86" t="s">
        <v>22</v>
      </c>
      <c r="AZ53" s="87" t="s">
        <v>22</v>
      </c>
      <c r="BA53" s="86" t="s">
        <v>22</v>
      </c>
      <c r="BB53" s="85" t="s">
        <v>22</v>
      </c>
    </row>
    <row r="54" spans="1:54" ht="15" customHeight="1">
      <c r="A54" s="99" t="s">
        <v>103</v>
      </c>
      <c r="B54" s="98"/>
      <c r="C54" s="97" t="s">
        <v>150</v>
      </c>
      <c r="D54" s="97" t="s">
        <v>141</v>
      </c>
      <c r="E54" s="96" t="s">
        <v>135</v>
      </c>
      <c r="F54" s="94" t="s">
        <v>22</v>
      </c>
      <c r="G54" s="96" t="s">
        <v>143</v>
      </c>
      <c r="H54" s="94" t="s">
        <v>136</v>
      </c>
      <c r="I54" s="96" t="s">
        <v>134</v>
      </c>
      <c r="J54" s="94" t="s">
        <v>22</v>
      </c>
      <c r="K54" s="96" t="s">
        <v>138</v>
      </c>
      <c r="L54" s="94" t="s">
        <v>22</v>
      </c>
      <c r="M54" s="96" t="s">
        <v>22</v>
      </c>
      <c r="N54" s="94" t="s">
        <v>129</v>
      </c>
      <c r="O54" s="96" t="s">
        <v>146</v>
      </c>
      <c r="P54" s="94" t="s">
        <v>22</v>
      </c>
      <c r="Q54" s="96" t="s">
        <v>132</v>
      </c>
      <c r="R54" s="94" t="s">
        <v>22</v>
      </c>
      <c r="S54" s="96" t="s">
        <v>22</v>
      </c>
      <c r="T54" s="94" t="s">
        <v>22</v>
      </c>
      <c r="U54" s="96" t="s">
        <v>22</v>
      </c>
      <c r="V54" s="94" t="s">
        <v>22</v>
      </c>
      <c r="W54" s="96" t="s">
        <v>121</v>
      </c>
      <c r="X54" s="94" t="s">
        <v>121</v>
      </c>
      <c r="Y54" s="96" t="s">
        <v>22</v>
      </c>
      <c r="Z54" s="94" t="s">
        <v>22</v>
      </c>
      <c r="AA54" s="96" t="s">
        <v>121</v>
      </c>
      <c r="AB54" s="94" t="s">
        <v>22</v>
      </c>
      <c r="AC54" s="96" t="s">
        <v>22</v>
      </c>
      <c r="AD54" s="94" t="s">
        <v>22</v>
      </c>
      <c r="AE54" s="96" t="s">
        <v>22</v>
      </c>
      <c r="AF54" s="94" t="s">
        <v>22</v>
      </c>
      <c r="AG54" s="96" t="s">
        <v>22</v>
      </c>
      <c r="AH54" s="94" t="s">
        <v>121</v>
      </c>
      <c r="AI54" s="96" t="s">
        <v>22</v>
      </c>
      <c r="AJ54" s="94" t="s">
        <v>125</v>
      </c>
      <c r="AK54" s="96" t="s">
        <v>22</v>
      </c>
      <c r="AL54" s="94" t="s">
        <v>22</v>
      </c>
      <c r="AM54" s="96" t="s">
        <v>22</v>
      </c>
      <c r="AN54" s="94" t="s">
        <v>129</v>
      </c>
      <c r="AO54" s="96" t="s">
        <v>22</v>
      </c>
      <c r="AP54" s="94" t="s">
        <v>22</v>
      </c>
      <c r="AQ54" s="96" t="s">
        <v>22</v>
      </c>
      <c r="AR54" s="94" t="s">
        <v>22</v>
      </c>
      <c r="AS54" s="96" t="s">
        <v>22</v>
      </c>
      <c r="AT54" s="94" t="s">
        <v>129</v>
      </c>
      <c r="AU54" s="95" t="s">
        <v>22</v>
      </c>
      <c r="AV54" s="95" t="s">
        <v>22</v>
      </c>
      <c r="AW54" s="93" t="s">
        <v>22</v>
      </c>
      <c r="AX54" s="94" t="s">
        <v>22</v>
      </c>
      <c r="AY54" s="93" t="s">
        <v>22</v>
      </c>
      <c r="AZ54" s="94" t="s">
        <v>22</v>
      </c>
      <c r="BA54" s="93" t="s">
        <v>22</v>
      </c>
      <c r="BB54" s="92" t="s">
        <v>22</v>
      </c>
    </row>
    <row r="55" spans="1:54" ht="15" customHeight="1">
      <c r="A55" s="90"/>
      <c r="B55" s="73" t="s">
        <v>60</v>
      </c>
      <c r="C55" s="82" t="s">
        <v>146</v>
      </c>
      <c r="D55" s="82" t="s">
        <v>140</v>
      </c>
      <c r="E55" s="89" t="s">
        <v>143</v>
      </c>
      <c r="F55" s="87" t="s">
        <v>22</v>
      </c>
      <c r="G55" s="89" t="s">
        <v>129</v>
      </c>
      <c r="H55" s="87" t="s">
        <v>129</v>
      </c>
      <c r="I55" s="89" t="s">
        <v>125</v>
      </c>
      <c r="J55" s="87" t="s">
        <v>22</v>
      </c>
      <c r="K55" s="89" t="s">
        <v>129</v>
      </c>
      <c r="L55" s="87" t="s">
        <v>22</v>
      </c>
      <c r="M55" s="89" t="s">
        <v>22</v>
      </c>
      <c r="N55" s="87" t="s">
        <v>121</v>
      </c>
      <c r="O55" s="89" t="s">
        <v>143</v>
      </c>
      <c r="P55" s="87" t="s">
        <v>22</v>
      </c>
      <c r="Q55" s="89" t="s">
        <v>125</v>
      </c>
      <c r="R55" s="87" t="s">
        <v>22</v>
      </c>
      <c r="S55" s="89" t="s">
        <v>22</v>
      </c>
      <c r="T55" s="87" t="s">
        <v>22</v>
      </c>
      <c r="U55" s="89" t="s">
        <v>22</v>
      </c>
      <c r="V55" s="87" t="s">
        <v>22</v>
      </c>
      <c r="W55" s="89" t="s">
        <v>121</v>
      </c>
      <c r="X55" s="87" t="s">
        <v>22</v>
      </c>
      <c r="Y55" s="89" t="s">
        <v>22</v>
      </c>
      <c r="Z55" s="87" t="s">
        <v>22</v>
      </c>
      <c r="AA55" s="89" t="s">
        <v>121</v>
      </c>
      <c r="AB55" s="87" t="s">
        <v>22</v>
      </c>
      <c r="AC55" s="89" t="s">
        <v>22</v>
      </c>
      <c r="AD55" s="87" t="s">
        <v>22</v>
      </c>
      <c r="AE55" s="89" t="s">
        <v>22</v>
      </c>
      <c r="AF55" s="87" t="s">
        <v>22</v>
      </c>
      <c r="AG55" s="89" t="s">
        <v>22</v>
      </c>
      <c r="AH55" s="87" t="s">
        <v>121</v>
      </c>
      <c r="AI55" s="89" t="s">
        <v>22</v>
      </c>
      <c r="AJ55" s="87" t="s">
        <v>121</v>
      </c>
      <c r="AK55" s="89" t="s">
        <v>22</v>
      </c>
      <c r="AL55" s="87" t="s">
        <v>22</v>
      </c>
      <c r="AM55" s="89" t="s">
        <v>22</v>
      </c>
      <c r="AN55" s="87" t="s">
        <v>121</v>
      </c>
      <c r="AO55" s="89" t="s">
        <v>22</v>
      </c>
      <c r="AP55" s="87" t="s">
        <v>22</v>
      </c>
      <c r="AQ55" s="89" t="s">
        <v>22</v>
      </c>
      <c r="AR55" s="87" t="s">
        <v>22</v>
      </c>
      <c r="AS55" s="89" t="s">
        <v>22</v>
      </c>
      <c r="AT55" s="87" t="s">
        <v>129</v>
      </c>
      <c r="AU55" s="88" t="s">
        <v>22</v>
      </c>
      <c r="AV55" s="88" t="s">
        <v>22</v>
      </c>
      <c r="AW55" s="86" t="s">
        <v>22</v>
      </c>
      <c r="AX55" s="87" t="s">
        <v>22</v>
      </c>
      <c r="AY55" s="86" t="s">
        <v>22</v>
      </c>
      <c r="AZ55" s="87" t="s">
        <v>22</v>
      </c>
      <c r="BA55" s="86" t="s">
        <v>22</v>
      </c>
      <c r="BB55" s="85" t="s">
        <v>22</v>
      </c>
    </row>
    <row r="56" spans="1:54" ht="15" customHeight="1">
      <c r="A56" s="90"/>
      <c r="B56" s="73" t="s">
        <v>61</v>
      </c>
      <c r="C56" s="82" t="s">
        <v>125</v>
      </c>
      <c r="D56" s="82" t="s">
        <v>22</v>
      </c>
      <c r="E56" s="89" t="s">
        <v>22</v>
      </c>
      <c r="F56" s="87" t="s">
        <v>22</v>
      </c>
      <c r="G56" s="89" t="s">
        <v>22</v>
      </c>
      <c r="H56" s="87" t="s">
        <v>22</v>
      </c>
      <c r="I56" s="89" t="s">
        <v>121</v>
      </c>
      <c r="J56" s="87" t="s">
        <v>22</v>
      </c>
      <c r="K56" s="89" t="s">
        <v>22</v>
      </c>
      <c r="L56" s="87" t="s">
        <v>22</v>
      </c>
      <c r="M56" s="89" t="s">
        <v>22</v>
      </c>
      <c r="N56" s="87" t="s">
        <v>22</v>
      </c>
      <c r="O56" s="89" t="s">
        <v>121</v>
      </c>
      <c r="P56" s="87" t="s">
        <v>22</v>
      </c>
      <c r="Q56" s="89" t="s">
        <v>121</v>
      </c>
      <c r="R56" s="87" t="s">
        <v>22</v>
      </c>
      <c r="S56" s="89" t="s">
        <v>22</v>
      </c>
      <c r="T56" s="87" t="s">
        <v>22</v>
      </c>
      <c r="U56" s="89" t="s">
        <v>22</v>
      </c>
      <c r="V56" s="87" t="s">
        <v>22</v>
      </c>
      <c r="W56" s="89" t="s">
        <v>22</v>
      </c>
      <c r="X56" s="87" t="s">
        <v>22</v>
      </c>
      <c r="Y56" s="89" t="s">
        <v>22</v>
      </c>
      <c r="Z56" s="87" t="s">
        <v>22</v>
      </c>
      <c r="AA56" s="89" t="s">
        <v>22</v>
      </c>
      <c r="AB56" s="87" t="s">
        <v>22</v>
      </c>
      <c r="AC56" s="89" t="s">
        <v>22</v>
      </c>
      <c r="AD56" s="87" t="s">
        <v>22</v>
      </c>
      <c r="AE56" s="89" t="s">
        <v>22</v>
      </c>
      <c r="AF56" s="87" t="s">
        <v>22</v>
      </c>
      <c r="AG56" s="89" t="s">
        <v>22</v>
      </c>
      <c r="AH56" s="87" t="s">
        <v>22</v>
      </c>
      <c r="AI56" s="89" t="s">
        <v>22</v>
      </c>
      <c r="AJ56" s="87" t="s">
        <v>22</v>
      </c>
      <c r="AK56" s="89" t="s">
        <v>22</v>
      </c>
      <c r="AL56" s="87" t="s">
        <v>22</v>
      </c>
      <c r="AM56" s="89" t="s">
        <v>22</v>
      </c>
      <c r="AN56" s="87" t="s">
        <v>22</v>
      </c>
      <c r="AO56" s="89" t="s">
        <v>22</v>
      </c>
      <c r="AP56" s="87" t="s">
        <v>22</v>
      </c>
      <c r="AQ56" s="89" t="s">
        <v>22</v>
      </c>
      <c r="AR56" s="87" t="s">
        <v>22</v>
      </c>
      <c r="AS56" s="89" t="s">
        <v>22</v>
      </c>
      <c r="AT56" s="87" t="s">
        <v>22</v>
      </c>
      <c r="AU56" s="88" t="s">
        <v>22</v>
      </c>
      <c r="AV56" s="88" t="s">
        <v>22</v>
      </c>
      <c r="AW56" s="86" t="s">
        <v>22</v>
      </c>
      <c r="AX56" s="87" t="s">
        <v>22</v>
      </c>
      <c r="AY56" s="86" t="s">
        <v>22</v>
      </c>
      <c r="AZ56" s="87" t="s">
        <v>22</v>
      </c>
      <c r="BA56" s="86" t="s">
        <v>22</v>
      </c>
      <c r="BB56" s="85" t="s">
        <v>22</v>
      </c>
    </row>
    <row r="57" spans="1:54" ht="15" customHeight="1">
      <c r="A57" s="90"/>
      <c r="B57" s="73" t="s">
        <v>62</v>
      </c>
      <c r="C57" s="82" t="s">
        <v>143</v>
      </c>
      <c r="D57" s="82" t="s">
        <v>129</v>
      </c>
      <c r="E57" s="89" t="s">
        <v>121</v>
      </c>
      <c r="F57" s="87" t="s">
        <v>22</v>
      </c>
      <c r="G57" s="89" t="s">
        <v>22</v>
      </c>
      <c r="H57" s="87" t="s">
        <v>121</v>
      </c>
      <c r="I57" s="89" t="s">
        <v>121</v>
      </c>
      <c r="J57" s="87" t="s">
        <v>22</v>
      </c>
      <c r="K57" s="89" t="s">
        <v>121</v>
      </c>
      <c r="L57" s="87" t="s">
        <v>22</v>
      </c>
      <c r="M57" s="89" t="s">
        <v>22</v>
      </c>
      <c r="N57" s="87" t="s">
        <v>22</v>
      </c>
      <c r="O57" s="89" t="s">
        <v>121</v>
      </c>
      <c r="P57" s="87" t="s">
        <v>22</v>
      </c>
      <c r="Q57" s="89" t="s">
        <v>121</v>
      </c>
      <c r="R57" s="87" t="s">
        <v>22</v>
      </c>
      <c r="S57" s="89" t="s">
        <v>22</v>
      </c>
      <c r="T57" s="87" t="s">
        <v>22</v>
      </c>
      <c r="U57" s="89" t="s">
        <v>22</v>
      </c>
      <c r="V57" s="87" t="s">
        <v>22</v>
      </c>
      <c r="W57" s="89" t="s">
        <v>22</v>
      </c>
      <c r="X57" s="87" t="s">
        <v>121</v>
      </c>
      <c r="Y57" s="89" t="s">
        <v>22</v>
      </c>
      <c r="Z57" s="87" t="s">
        <v>22</v>
      </c>
      <c r="AA57" s="89" t="s">
        <v>22</v>
      </c>
      <c r="AB57" s="87" t="s">
        <v>22</v>
      </c>
      <c r="AC57" s="89" t="s">
        <v>22</v>
      </c>
      <c r="AD57" s="87" t="s">
        <v>22</v>
      </c>
      <c r="AE57" s="89" t="s">
        <v>22</v>
      </c>
      <c r="AF57" s="87" t="s">
        <v>22</v>
      </c>
      <c r="AG57" s="89" t="s">
        <v>22</v>
      </c>
      <c r="AH57" s="87" t="s">
        <v>22</v>
      </c>
      <c r="AI57" s="89" t="s">
        <v>22</v>
      </c>
      <c r="AJ57" s="87" t="s">
        <v>22</v>
      </c>
      <c r="AK57" s="89" t="s">
        <v>22</v>
      </c>
      <c r="AL57" s="87" t="s">
        <v>22</v>
      </c>
      <c r="AM57" s="89" t="s">
        <v>22</v>
      </c>
      <c r="AN57" s="87" t="s">
        <v>22</v>
      </c>
      <c r="AO57" s="89" t="s">
        <v>22</v>
      </c>
      <c r="AP57" s="87" t="s">
        <v>22</v>
      </c>
      <c r="AQ57" s="89" t="s">
        <v>22</v>
      </c>
      <c r="AR57" s="87" t="s">
        <v>22</v>
      </c>
      <c r="AS57" s="89" t="s">
        <v>22</v>
      </c>
      <c r="AT57" s="87" t="s">
        <v>22</v>
      </c>
      <c r="AU57" s="88" t="s">
        <v>22</v>
      </c>
      <c r="AV57" s="88" t="s">
        <v>22</v>
      </c>
      <c r="AW57" s="86" t="s">
        <v>22</v>
      </c>
      <c r="AX57" s="87" t="s">
        <v>22</v>
      </c>
      <c r="AY57" s="86" t="s">
        <v>22</v>
      </c>
      <c r="AZ57" s="87" t="s">
        <v>22</v>
      </c>
      <c r="BA57" s="86" t="s">
        <v>22</v>
      </c>
      <c r="BB57" s="85" t="s">
        <v>22</v>
      </c>
    </row>
    <row r="58" spans="1:54" ht="15" customHeight="1">
      <c r="A58" s="90"/>
      <c r="B58" s="73" t="s">
        <v>63</v>
      </c>
      <c r="C58" s="82" t="s">
        <v>123</v>
      </c>
      <c r="D58" s="82" t="s">
        <v>22</v>
      </c>
      <c r="E58" s="89" t="s">
        <v>22</v>
      </c>
      <c r="F58" s="87" t="s">
        <v>22</v>
      </c>
      <c r="G58" s="89" t="s">
        <v>22</v>
      </c>
      <c r="H58" s="87" t="s">
        <v>22</v>
      </c>
      <c r="I58" s="89" t="s">
        <v>121</v>
      </c>
      <c r="J58" s="87" t="s">
        <v>22</v>
      </c>
      <c r="K58" s="89" t="s">
        <v>22</v>
      </c>
      <c r="L58" s="87" t="s">
        <v>22</v>
      </c>
      <c r="M58" s="89" t="s">
        <v>22</v>
      </c>
      <c r="N58" s="87" t="s">
        <v>22</v>
      </c>
      <c r="O58" s="89" t="s">
        <v>121</v>
      </c>
      <c r="P58" s="87" t="s">
        <v>22</v>
      </c>
      <c r="Q58" s="89" t="s">
        <v>129</v>
      </c>
      <c r="R58" s="87" t="s">
        <v>22</v>
      </c>
      <c r="S58" s="89" t="s">
        <v>22</v>
      </c>
      <c r="T58" s="87" t="s">
        <v>22</v>
      </c>
      <c r="U58" s="89" t="s">
        <v>22</v>
      </c>
      <c r="V58" s="87" t="s">
        <v>22</v>
      </c>
      <c r="W58" s="89" t="s">
        <v>22</v>
      </c>
      <c r="X58" s="87" t="s">
        <v>22</v>
      </c>
      <c r="Y58" s="89" t="s">
        <v>22</v>
      </c>
      <c r="Z58" s="87" t="s">
        <v>22</v>
      </c>
      <c r="AA58" s="89" t="s">
        <v>22</v>
      </c>
      <c r="AB58" s="87" t="s">
        <v>22</v>
      </c>
      <c r="AC58" s="89" t="s">
        <v>22</v>
      </c>
      <c r="AD58" s="87" t="s">
        <v>22</v>
      </c>
      <c r="AE58" s="89" t="s">
        <v>22</v>
      </c>
      <c r="AF58" s="87" t="s">
        <v>22</v>
      </c>
      <c r="AG58" s="89" t="s">
        <v>22</v>
      </c>
      <c r="AH58" s="87" t="s">
        <v>22</v>
      </c>
      <c r="AI58" s="89" t="s">
        <v>22</v>
      </c>
      <c r="AJ58" s="87" t="s">
        <v>22</v>
      </c>
      <c r="AK58" s="89" t="s">
        <v>22</v>
      </c>
      <c r="AL58" s="87" t="s">
        <v>22</v>
      </c>
      <c r="AM58" s="89" t="s">
        <v>22</v>
      </c>
      <c r="AN58" s="87" t="s">
        <v>22</v>
      </c>
      <c r="AO58" s="89" t="s">
        <v>22</v>
      </c>
      <c r="AP58" s="87" t="s">
        <v>22</v>
      </c>
      <c r="AQ58" s="89" t="s">
        <v>22</v>
      </c>
      <c r="AR58" s="87" t="s">
        <v>22</v>
      </c>
      <c r="AS58" s="89" t="s">
        <v>22</v>
      </c>
      <c r="AT58" s="87" t="s">
        <v>22</v>
      </c>
      <c r="AU58" s="88" t="s">
        <v>22</v>
      </c>
      <c r="AV58" s="88" t="s">
        <v>22</v>
      </c>
      <c r="AW58" s="86" t="s">
        <v>22</v>
      </c>
      <c r="AX58" s="87" t="s">
        <v>22</v>
      </c>
      <c r="AY58" s="86" t="s">
        <v>22</v>
      </c>
      <c r="AZ58" s="87" t="s">
        <v>22</v>
      </c>
      <c r="BA58" s="86" t="s">
        <v>22</v>
      </c>
      <c r="BB58" s="85" t="s">
        <v>22</v>
      </c>
    </row>
    <row r="59" spans="1:54" ht="15" customHeight="1">
      <c r="A59" s="90"/>
      <c r="B59" s="73" t="s">
        <v>64</v>
      </c>
      <c r="C59" s="82" t="s">
        <v>125</v>
      </c>
      <c r="D59" s="82" t="s">
        <v>121</v>
      </c>
      <c r="E59" s="89" t="s">
        <v>22</v>
      </c>
      <c r="F59" s="87" t="s">
        <v>22</v>
      </c>
      <c r="G59" s="89" t="s">
        <v>22</v>
      </c>
      <c r="H59" s="87" t="s">
        <v>121</v>
      </c>
      <c r="I59" s="89" t="s">
        <v>121</v>
      </c>
      <c r="J59" s="87" t="s">
        <v>22</v>
      </c>
      <c r="K59" s="89" t="s">
        <v>22</v>
      </c>
      <c r="L59" s="87" t="s">
        <v>22</v>
      </c>
      <c r="M59" s="89" t="s">
        <v>22</v>
      </c>
      <c r="N59" s="87" t="s">
        <v>22</v>
      </c>
      <c r="O59" s="89" t="s">
        <v>121</v>
      </c>
      <c r="P59" s="87" t="s">
        <v>22</v>
      </c>
      <c r="Q59" s="89" t="s">
        <v>121</v>
      </c>
      <c r="R59" s="87" t="s">
        <v>22</v>
      </c>
      <c r="S59" s="89" t="s">
        <v>22</v>
      </c>
      <c r="T59" s="87" t="s">
        <v>22</v>
      </c>
      <c r="U59" s="89" t="s">
        <v>22</v>
      </c>
      <c r="V59" s="87" t="s">
        <v>22</v>
      </c>
      <c r="W59" s="89" t="s">
        <v>22</v>
      </c>
      <c r="X59" s="87" t="s">
        <v>22</v>
      </c>
      <c r="Y59" s="89" t="s">
        <v>22</v>
      </c>
      <c r="Z59" s="87" t="s">
        <v>22</v>
      </c>
      <c r="AA59" s="89" t="s">
        <v>22</v>
      </c>
      <c r="AB59" s="87" t="s">
        <v>22</v>
      </c>
      <c r="AC59" s="89" t="s">
        <v>22</v>
      </c>
      <c r="AD59" s="87" t="s">
        <v>22</v>
      </c>
      <c r="AE59" s="89" t="s">
        <v>22</v>
      </c>
      <c r="AF59" s="87" t="s">
        <v>22</v>
      </c>
      <c r="AG59" s="89" t="s">
        <v>22</v>
      </c>
      <c r="AH59" s="87" t="s">
        <v>22</v>
      </c>
      <c r="AI59" s="89" t="s">
        <v>22</v>
      </c>
      <c r="AJ59" s="87" t="s">
        <v>22</v>
      </c>
      <c r="AK59" s="89" t="s">
        <v>22</v>
      </c>
      <c r="AL59" s="87" t="s">
        <v>22</v>
      </c>
      <c r="AM59" s="89" t="s">
        <v>22</v>
      </c>
      <c r="AN59" s="87" t="s">
        <v>22</v>
      </c>
      <c r="AO59" s="89" t="s">
        <v>22</v>
      </c>
      <c r="AP59" s="87" t="s">
        <v>22</v>
      </c>
      <c r="AQ59" s="89" t="s">
        <v>22</v>
      </c>
      <c r="AR59" s="87" t="s">
        <v>22</v>
      </c>
      <c r="AS59" s="89" t="s">
        <v>22</v>
      </c>
      <c r="AT59" s="87" t="s">
        <v>22</v>
      </c>
      <c r="AU59" s="88" t="s">
        <v>22</v>
      </c>
      <c r="AV59" s="88" t="s">
        <v>22</v>
      </c>
      <c r="AW59" s="86" t="s">
        <v>22</v>
      </c>
      <c r="AX59" s="87" t="s">
        <v>22</v>
      </c>
      <c r="AY59" s="86" t="s">
        <v>22</v>
      </c>
      <c r="AZ59" s="87" t="s">
        <v>22</v>
      </c>
      <c r="BA59" s="86" t="s">
        <v>22</v>
      </c>
      <c r="BB59" s="85" t="s">
        <v>22</v>
      </c>
    </row>
    <row r="60" spans="1:54" ht="15" customHeight="1">
      <c r="A60" s="90"/>
      <c r="B60" s="73" t="s">
        <v>65</v>
      </c>
      <c r="C60" s="82" t="s">
        <v>126</v>
      </c>
      <c r="D60" s="82" t="s">
        <v>125</v>
      </c>
      <c r="E60" s="89" t="s">
        <v>121</v>
      </c>
      <c r="F60" s="87" t="s">
        <v>22</v>
      </c>
      <c r="G60" s="89" t="s">
        <v>121</v>
      </c>
      <c r="H60" s="87" t="s">
        <v>121</v>
      </c>
      <c r="I60" s="89" t="s">
        <v>121</v>
      </c>
      <c r="J60" s="87" t="s">
        <v>22</v>
      </c>
      <c r="K60" s="89" t="s">
        <v>121</v>
      </c>
      <c r="L60" s="87" t="s">
        <v>22</v>
      </c>
      <c r="M60" s="89" t="s">
        <v>22</v>
      </c>
      <c r="N60" s="87" t="s">
        <v>22</v>
      </c>
      <c r="O60" s="89" t="s">
        <v>125</v>
      </c>
      <c r="P60" s="87" t="s">
        <v>22</v>
      </c>
      <c r="Q60" s="89" t="s">
        <v>125</v>
      </c>
      <c r="R60" s="87" t="s">
        <v>22</v>
      </c>
      <c r="S60" s="89" t="s">
        <v>22</v>
      </c>
      <c r="T60" s="87" t="s">
        <v>22</v>
      </c>
      <c r="U60" s="89" t="s">
        <v>22</v>
      </c>
      <c r="V60" s="87" t="s">
        <v>22</v>
      </c>
      <c r="W60" s="89" t="s">
        <v>22</v>
      </c>
      <c r="X60" s="87" t="s">
        <v>22</v>
      </c>
      <c r="Y60" s="89" t="s">
        <v>22</v>
      </c>
      <c r="Z60" s="87" t="s">
        <v>22</v>
      </c>
      <c r="AA60" s="89" t="s">
        <v>22</v>
      </c>
      <c r="AB60" s="87" t="s">
        <v>22</v>
      </c>
      <c r="AC60" s="89" t="s">
        <v>22</v>
      </c>
      <c r="AD60" s="87" t="s">
        <v>22</v>
      </c>
      <c r="AE60" s="89" t="s">
        <v>22</v>
      </c>
      <c r="AF60" s="87" t="s">
        <v>22</v>
      </c>
      <c r="AG60" s="89" t="s">
        <v>22</v>
      </c>
      <c r="AH60" s="87" t="s">
        <v>22</v>
      </c>
      <c r="AI60" s="89" t="s">
        <v>22</v>
      </c>
      <c r="AJ60" s="87" t="s">
        <v>121</v>
      </c>
      <c r="AK60" s="89" t="s">
        <v>22</v>
      </c>
      <c r="AL60" s="87" t="s">
        <v>22</v>
      </c>
      <c r="AM60" s="89" t="s">
        <v>22</v>
      </c>
      <c r="AN60" s="87" t="s">
        <v>121</v>
      </c>
      <c r="AO60" s="89" t="s">
        <v>22</v>
      </c>
      <c r="AP60" s="87" t="s">
        <v>22</v>
      </c>
      <c r="AQ60" s="89" t="s">
        <v>22</v>
      </c>
      <c r="AR60" s="87" t="s">
        <v>22</v>
      </c>
      <c r="AS60" s="89" t="s">
        <v>22</v>
      </c>
      <c r="AT60" s="87" t="s">
        <v>22</v>
      </c>
      <c r="AU60" s="88" t="s">
        <v>22</v>
      </c>
      <c r="AV60" s="88" t="s">
        <v>22</v>
      </c>
      <c r="AW60" s="86" t="s">
        <v>22</v>
      </c>
      <c r="AX60" s="87" t="s">
        <v>22</v>
      </c>
      <c r="AY60" s="86" t="s">
        <v>22</v>
      </c>
      <c r="AZ60" s="87" t="s">
        <v>22</v>
      </c>
      <c r="BA60" s="86" t="s">
        <v>22</v>
      </c>
      <c r="BB60" s="85" t="s">
        <v>22</v>
      </c>
    </row>
    <row r="61" spans="1:54" ht="15" customHeight="1">
      <c r="A61" s="90"/>
      <c r="B61" s="73" t="s">
        <v>66</v>
      </c>
      <c r="C61" s="82" t="s">
        <v>129</v>
      </c>
      <c r="D61" s="82" t="s">
        <v>22</v>
      </c>
      <c r="E61" s="89" t="s">
        <v>22</v>
      </c>
      <c r="F61" s="87" t="s">
        <v>22</v>
      </c>
      <c r="G61" s="89" t="s">
        <v>22</v>
      </c>
      <c r="H61" s="87" t="s">
        <v>22</v>
      </c>
      <c r="I61" s="89" t="s">
        <v>121</v>
      </c>
      <c r="J61" s="87" t="s">
        <v>22</v>
      </c>
      <c r="K61" s="89" t="s">
        <v>22</v>
      </c>
      <c r="L61" s="87" t="s">
        <v>22</v>
      </c>
      <c r="M61" s="89" t="s">
        <v>22</v>
      </c>
      <c r="N61" s="87" t="s">
        <v>22</v>
      </c>
      <c r="O61" s="89" t="s">
        <v>22</v>
      </c>
      <c r="P61" s="87" t="s">
        <v>22</v>
      </c>
      <c r="Q61" s="89" t="s">
        <v>121</v>
      </c>
      <c r="R61" s="87" t="s">
        <v>22</v>
      </c>
      <c r="S61" s="89" t="s">
        <v>22</v>
      </c>
      <c r="T61" s="87" t="s">
        <v>22</v>
      </c>
      <c r="U61" s="89" t="s">
        <v>22</v>
      </c>
      <c r="V61" s="87" t="s">
        <v>22</v>
      </c>
      <c r="W61" s="89" t="s">
        <v>22</v>
      </c>
      <c r="X61" s="87" t="s">
        <v>22</v>
      </c>
      <c r="Y61" s="89" t="s">
        <v>22</v>
      </c>
      <c r="Z61" s="87" t="s">
        <v>22</v>
      </c>
      <c r="AA61" s="89" t="s">
        <v>22</v>
      </c>
      <c r="AB61" s="87" t="s">
        <v>22</v>
      </c>
      <c r="AC61" s="89" t="s">
        <v>22</v>
      </c>
      <c r="AD61" s="87" t="s">
        <v>22</v>
      </c>
      <c r="AE61" s="89" t="s">
        <v>22</v>
      </c>
      <c r="AF61" s="87" t="s">
        <v>22</v>
      </c>
      <c r="AG61" s="89" t="s">
        <v>22</v>
      </c>
      <c r="AH61" s="87" t="s">
        <v>22</v>
      </c>
      <c r="AI61" s="89" t="s">
        <v>22</v>
      </c>
      <c r="AJ61" s="87" t="s">
        <v>22</v>
      </c>
      <c r="AK61" s="89" t="s">
        <v>22</v>
      </c>
      <c r="AL61" s="87" t="s">
        <v>22</v>
      </c>
      <c r="AM61" s="89" t="s">
        <v>22</v>
      </c>
      <c r="AN61" s="87" t="s">
        <v>22</v>
      </c>
      <c r="AO61" s="89" t="s">
        <v>22</v>
      </c>
      <c r="AP61" s="87" t="s">
        <v>22</v>
      </c>
      <c r="AQ61" s="89" t="s">
        <v>22</v>
      </c>
      <c r="AR61" s="87" t="s">
        <v>22</v>
      </c>
      <c r="AS61" s="89" t="s">
        <v>22</v>
      </c>
      <c r="AT61" s="87" t="s">
        <v>22</v>
      </c>
      <c r="AU61" s="88" t="s">
        <v>22</v>
      </c>
      <c r="AV61" s="88" t="s">
        <v>22</v>
      </c>
      <c r="AW61" s="86" t="s">
        <v>22</v>
      </c>
      <c r="AX61" s="87" t="s">
        <v>22</v>
      </c>
      <c r="AY61" s="86" t="s">
        <v>22</v>
      </c>
      <c r="AZ61" s="87" t="s">
        <v>22</v>
      </c>
      <c r="BA61" s="86" t="s">
        <v>22</v>
      </c>
      <c r="BB61" s="85" t="s">
        <v>22</v>
      </c>
    </row>
    <row r="62" spans="1:54" ht="15" customHeight="1">
      <c r="A62" s="90"/>
      <c r="B62" s="73" t="s">
        <v>67</v>
      </c>
      <c r="C62" s="82" t="s">
        <v>123</v>
      </c>
      <c r="D62" s="82" t="s">
        <v>22</v>
      </c>
      <c r="E62" s="89" t="s">
        <v>22</v>
      </c>
      <c r="F62" s="87" t="s">
        <v>22</v>
      </c>
      <c r="G62" s="89" t="s">
        <v>22</v>
      </c>
      <c r="H62" s="87" t="s">
        <v>22</v>
      </c>
      <c r="I62" s="89" t="s">
        <v>121</v>
      </c>
      <c r="J62" s="87" t="s">
        <v>22</v>
      </c>
      <c r="K62" s="89" t="s">
        <v>22</v>
      </c>
      <c r="L62" s="87" t="s">
        <v>22</v>
      </c>
      <c r="M62" s="89" t="s">
        <v>22</v>
      </c>
      <c r="N62" s="87" t="s">
        <v>22</v>
      </c>
      <c r="O62" s="89" t="s">
        <v>121</v>
      </c>
      <c r="P62" s="87" t="s">
        <v>22</v>
      </c>
      <c r="Q62" s="89" t="s">
        <v>129</v>
      </c>
      <c r="R62" s="87" t="s">
        <v>22</v>
      </c>
      <c r="S62" s="89" t="s">
        <v>22</v>
      </c>
      <c r="T62" s="87" t="s">
        <v>22</v>
      </c>
      <c r="U62" s="89" t="s">
        <v>22</v>
      </c>
      <c r="V62" s="87" t="s">
        <v>22</v>
      </c>
      <c r="W62" s="89" t="s">
        <v>22</v>
      </c>
      <c r="X62" s="87" t="s">
        <v>22</v>
      </c>
      <c r="Y62" s="89" t="s">
        <v>22</v>
      </c>
      <c r="Z62" s="87" t="s">
        <v>22</v>
      </c>
      <c r="AA62" s="89" t="s">
        <v>22</v>
      </c>
      <c r="AB62" s="87" t="s">
        <v>22</v>
      </c>
      <c r="AC62" s="89" t="s">
        <v>22</v>
      </c>
      <c r="AD62" s="87" t="s">
        <v>22</v>
      </c>
      <c r="AE62" s="89" t="s">
        <v>22</v>
      </c>
      <c r="AF62" s="87" t="s">
        <v>22</v>
      </c>
      <c r="AG62" s="89" t="s">
        <v>22</v>
      </c>
      <c r="AH62" s="87" t="s">
        <v>22</v>
      </c>
      <c r="AI62" s="89" t="s">
        <v>22</v>
      </c>
      <c r="AJ62" s="87" t="s">
        <v>22</v>
      </c>
      <c r="AK62" s="89" t="s">
        <v>22</v>
      </c>
      <c r="AL62" s="87" t="s">
        <v>22</v>
      </c>
      <c r="AM62" s="89" t="s">
        <v>22</v>
      </c>
      <c r="AN62" s="87" t="s">
        <v>22</v>
      </c>
      <c r="AO62" s="89" t="s">
        <v>22</v>
      </c>
      <c r="AP62" s="87" t="s">
        <v>22</v>
      </c>
      <c r="AQ62" s="89" t="s">
        <v>22</v>
      </c>
      <c r="AR62" s="87" t="s">
        <v>22</v>
      </c>
      <c r="AS62" s="89" t="s">
        <v>22</v>
      </c>
      <c r="AT62" s="87" t="s">
        <v>22</v>
      </c>
      <c r="AU62" s="88" t="s">
        <v>22</v>
      </c>
      <c r="AV62" s="88" t="s">
        <v>22</v>
      </c>
      <c r="AW62" s="86" t="s">
        <v>22</v>
      </c>
      <c r="AX62" s="87" t="s">
        <v>22</v>
      </c>
      <c r="AY62" s="86" t="s">
        <v>22</v>
      </c>
      <c r="AZ62" s="87" t="s">
        <v>22</v>
      </c>
      <c r="BA62" s="86" t="s">
        <v>22</v>
      </c>
      <c r="BB62" s="85" t="s">
        <v>22</v>
      </c>
    </row>
    <row r="63" spans="1:54" ht="15" customHeight="1">
      <c r="A63" s="90"/>
      <c r="B63" s="73" t="s">
        <v>68</v>
      </c>
      <c r="C63" s="82" t="s">
        <v>140</v>
      </c>
      <c r="D63" s="82" t="s">
        <v>22</v>
      </c>
      <c r="E63" s="89" t="s">
        <v>121</v>
      </c>
      <c r="F63" s="87" t="s">
        <v>22</v>
      </c>
      <c r="G63" s="89" t="s">
        <v>22</v>
      </c>
      <c r="H63" s="87" t="s">
        <v>22</v>
      </c>
      <c r="I63" s="89" t="s">
        <v>121</v>
      </c>
      <c r="J63" s="87" t="s">
        <v>22</v>
      </c>
      <c r="K63" s="89" t="s">
        <v>22</v>
      </c>
      <c r="L63" s="87" t="s">
        <v>22</v>
      </c>
      <c r="M63" s="89" t="s">
        <v>22</v>
      </c>
      <c r="N63" s="87" t="s">
        <v>22</v>
      </c>
      <c r="O63" s="89" t="s">
        <v>125</v>
      </c>
      <c r="P63" s="87" t="s">
        <v>22</v>
      </c>
      <c r="Q63" s="89" t="s">
        <v>125</v>
      </c>
      <c r="R63" s="87" t="s">
        <v>22</v>
      </c>
      <c r="S63" s="89" t="s">
        <v>22</v>
      </c>
      <c r="T63" s="87" t="s">
        <v>22</v>
      </c>
      <c r="U63" s="89" t="s">
        <v>22</v>
      </c>
      <c r="V63" s="87" t="s">
        <v>22</v>
      </c>
      <c r="W63" s="89" t="s">
        <v>22</v>
      </c>
      <c r="X63" s="87" t="s">
        <v>22</v>
      </c>
      <c r="Y63" s="89" t="s">
        <v>22</v>
      </c>
      <c r="Z63" s="87" t="s">
        <v>22</v>
      </c>
      <c r="AA63" s="89" t="s">
        <v>22</v>
      </c>
      <c r="AB63" s="87" t="s">
        <v>22</v>
      </c>
      <c r="AC63" s="89" t="s">
        <v>22</v>
      </c>
      <c r="AD63" s="87" t="s">
        <v>22</v>
      </c>
      <c r="AE63" s="89" t="s">
        <v>22</v>
      </c>
      <c r="AF63" s="87" t="s">
        <v>22</v>
      </c>
      <c r="AG63" s="89" t="s">
        <v>22</v>
      </c>
      <c r="AH63" s="87" t="s">
        <v>22</v>
      </c>
      <c r="AI63" s="89" t="s">
        <v>22</v>
      </c>
      <c r="AJ63" s="87" t="s">
        <v>22</v>
      </c>
      <c r="AK63" s="89" t="s">
        <v>22</v>
      </c>
      <c r="AL63" s="87" t="s">
        <v>22</v>
      </c>
      <c r="AM63" s="89" t="s">
        <v>22</v>
      </c>
      <c r="AN63" s="87" t="s">
        <v>22</v>
      </c>
      <c r="AO63" s="89" t="s">
        <v>22</v>
      </c>
      <c r="AP63" s="87" t="s">
        <v>22</v>
      </c>
      <c r="AQ63" s="89" t="s">
        <v>22</v>
      </c>
      <c r="AR63" s="87" t="s">
        <v>22</v>
      </c>
      <c r="AS63" s="89" t="s">
        <v>22</v>
      </c>
      <c r="AT63" s="87" t="s">
        <v>22</v>
      </c>
      <c r="AU63" s="88" t="s">
        <v>22</v>
      </c>
      <c r="AV63" s="88" t="s">
        <v>22</v>
      </c>
      <c r="AW63" s="86" t="s">
        <v>22</v>
      </c>
      <c r="AX63" s="87" t="s">
        <v>22</v>
      </c>
      <c r="AY63" s="86" t="s">
        <v>22</v>
      </c>
      <c r="AZ63" s="87" t="s">
        <v>22</v>
      </c>
      <c r="BA63" s="86" t="s">
        <v>22</v>
      </c>
      <c r="BB63" s="85" t="s">
        <v>22</v>
      </c>
    </row>
    <row r="64" spans="1:54" ht="15" customHeight="1">
      <c r="A64" s="90"/>
      <c r="B64" s="73" t="s">
        <v>69</v>
      </c>
      <c r="C64" s="82" t="s">
        <v>123</v>
      </c>
      <c r="D64" s="82" t="s">
        <v>22</v>
      </c>
      <c r="E64" s="89" t="s">
        <v>121</v>
      </c>
      <c r="F64" s="87" t="s">
        <v>22</v>
      </c>
      <c r="G64" s="89" t="s">
        <v>22</v>
      </c>
      <c r="H64" s="87" t="s">
        <v>22</v>
      </c>
      <c r="I64" s="89" t="s">
        <v>121</v>
      </c>
      <c r="J64" s="87" t="s">
        <v>22</v>
      </c>
      <c r="K64" s="89" t="s">
        <v>22</v>
      </c>
      <c r="L64" s="87" t="s">
        <v>22</v>
      </c>
      <c r="M64" s="89" t="s">
        <v>22</v>
      </c>
      <c r="N64" s="87" t="s">
        <v>22</v>
      </c>
      <c r="O64" s="89" t="s">
        <v>121</v>
      </c>
      <c r="P64" s="87" t="s">
        <v>22</v>
      </c>
      <c r="Q64" s="89" t="s">
        <v>121</v>
      </c>
      <c r="R64" s="87" t="s">
        <v>22</v>
      </c>
      <c r="S64" s="89" t="s">
        <v>22</v>
      </c>
      <c r="T64" s="87" t="s">
        <v>22</v>
      </c>
      <c r="U64" s="89" t="s">
        <v>22</v>
      </c>
      <c r="V64" s="87" t="s">
        <v>22</v>
      </c>
      <c r="W64" s="89" t="s">
        <v>22</v>
      </c>
      <c r="X64" s="87" t="s">
        <v>22</v>
      </c>
      <c r="Y64" s="89" t="s">
        <v>22</v>
      </c>
      <c r="Z64" s="87" t="s">
        <v>22</v>
      </c>
      <c r="AA64" s="89" t="s">
        <v>22</v>
      </c>
      <c r="AB64" s="87" t="s">
        <v>22</v>
      </c>
      <c r="AC64" s="89" t="s">
        <v>22</v>
      </c>
      <c r="AD64" s="87" t="s">
        <v>22</v>
      </c>
      <c r="AE64" s="89" t="s">
        <v>22</v>
      </c>
      <c r="AF64" s="87" t="s">
        <v>22</v>
      </c>
      <c r="AG64" s="89" t="s">
        <v>22</v>
      </c>
      <c r="AH64" s="87" t="s">
        <v>22</v>
      </c>
      <c r="AI64" s="89" t="s">
        <v>22</v>
      </c>
      <c r="AJ64" s="87" t="s">
        <v>22</v>
      </c>
      <c r="AK64" s="89" t="s">
        <v>22</v>
      </c>
      <c r="AL64" s="87" t="s">
        <v>22</v>
      </c>
      <c r="AM64" s="89" t="s">
        <v>22</v>
      </c>
      <c r="AN64" s="87" t="s">
        <v>22</v>
      </c>
      <c r="AO64" s="89" t="s">
        <v>22</v>
      </c>
      <c r="AP64" s="87" t="s">
        <v>22</v>
      </c>
      <c r="AQ64" s="89" t="s">
        <v>22</v>
      </c>
      <c r="AR64" s="87" t="s">
        <v>22</v>
      </c>
      <c r="AS64" s="89" t="s">
        <v>22</v>
      </c>
      <c r="AT64" s="87" t="s">
        <v>22</v>
      </c>
      <c r="AU64" s="88" t="s">
        <v>22</v>
      </c>
      <c r="AV64" s="88" t="s">
        <v>22</v>
      </c>
      <c r="AW64" s="86" t="s">
        <v>22</v>
      </c>
      <c r="AX64" s="87" t="s">
        <v>22</v>
      </c>
      <c r="AY64" s="86" t="s">
        <v>22</v>
      </c>
      <c r="AZ64" s="87" t="s">
        <v>22</v>
      </c>
      <c r="BA64" s="86" t="s">
        <v>22</v>
      </c>
      <c r="BB64" s="85" t="s">
        <v>22</v>
      </c>
    </row>
    <row r="65" spans="1:54" ht="15" customHeight="1">
      <c r="A65" s="90"/>
      <c r="B65" s="73" t="s">
        <v>70</v>
      </c>
      <c r="C65" s="82" t="s">
        <v>124</v>
      </c>
      <c r="D65" s="82" t="s">
        <v>125</v>
      </c>
      <c r="E65" s="89" t="s">
        <v>129</v>
      </c>
      <c r="F65" s="87" t="s">
        <v>22</v>
      </c>
      <c r="G65" s="89" t="s">
        <v>121</v>
      </c>
      <c r="H65" s="87" t="s">
        <v>121</v>
      </c>
      <c r="I65" s="89" t="s">
        <v>121</v>
      </c>
      <c r="J65" s="87" t="s">
        <v>22</v>
      </c>
      <c r="K65" s="89" t="s">
        <v>121</v>
      </c>
      <c r="L65" s="87" t="s">
        <v>22</v>
      </c>
      <c r="M65" s="89" t="s">
        <v>22</v>
      </c>
      <c r="N65" s="87" t="s">
        <v>121</v>
      </c>
      <c r="O65" s="89" t="s">
        <v>129</v>
      </c>
      <c r="P65" s="87" t="s">
        <v>22</v>
      </c>
      <c r="Q65" s="89" t="s">
        <v>129</v>
      </c>
      <c r="R65" s="87" t="s">
        <v>22</v>
      </c>
      <c r="S65" s="89" t="s">
        <v>22</v>
      </c>
      <c r="T65" s="87" t="s">
        <v>22</v>
      </c>
      <c r="U65" s="89" t="s">
        <v>22</v>
      </c>
      <c r="V65" s="87" t="s">
        <v>22</v>
      </c>
      <c r="W65" s="89" t="s">
        <v>22</v>
      </c>
      <c r="X65" s="87" t="s">
        <v>22</v>
      </c>
      <c r="Y65" s="89" t="s">
        <v>22</v>
      </c>
      <c r="Z65" s="87" t="s">
        <v>22</v>
      </c>
      <c r="AA65" s="89" t="s">
        <v>22</v>
      </c>
      <c r="AB65" s="87" t="s">
        <v>22</v>
      </c>
      <c r="AC65" s="89" t="s">
        <v>22</v>
      </c>
      <c r="AD65" s="87" t="s">
        <v>22</v>
      </c>
      <c r="AE65" s="89" t="s">
        <v>22</v>
      </c>
      <c r="AF65" s="87" t="s">
        <v>22</v>
      </c>
      <c r="AG65" s="89" t="s">
        <v>22</v>
      </c>
      <c r="AH65" s="87" t="s">
        <v>22</v>
      </c>
      <c r="AI65" s="89" t="s">
        <v>22</v>
      </c>
      <c r="AJ65" s="87" t="s">
        <v>121</v>
      </c>
      <c r="AK65" s="89" t="s">
        <v>22</v>
      </c>
      <c r="AL65" s="87" t="s">
        <v>22</v>
      </c>
      <c r="AM65" s="89" t="s">
        <v>22</v>
      </c>
      <c r="AN65" s="87" t="s">
        <v>22</v>
      </c>
      <c r="AO65" s="89" t="s">
        <v>22</v>
      </c>
      <c r="AP65" s="87" t="s">
        <v>22</v>
      </c>
      <c r="AQ65" s="89" t="s">
        <v>22</v>
      </c>
      <c r="AR65" s="87" t="s">
        <v>22</v>
      </c>
      <c r="AS65" s="89" t="s">
        <v>22</v>
      </c>
      <c r="AT65" s="87" t="s">
        <v>22</v>
      </c>
      <c r="AU65" s="88" t="s">
        <v>22</v>
      </c>
      <c r="AV65" s="88" t="s">
        <v>22</v>
      </c>
      <c r="AW65" s="86" t="s">
        <v>22</v>
      </c>
      <c r="AX65" s="87" t="s">
        <v>22</v>
      </c>
      <c r="AY65" s="86" t="s">
        <v>22</v>
      </c>
      <c r="AZ65" s="87" t="s">
        <v>22</v>
      </c>
      <c r="BA65" s="86" t="s">
        <v>22</v>
      </c>
      <c r="BB65" s="85" t="s">
        <v>22</v>
      </c>
    </row>
    <row r="66" spans="1:54" ht="15" customHeight="1">
      <c r="A66" s="90"/>
      <c r="B66" s="73" t="s">
        <v>71</v>
      </c>
      <c r="C66" s="82" t="s">
        <v>123</v>
      </c>
      <c r="D66" s="82" t="s">
        <v>22</v>
      </c>
      <c r="E66" s="89" t="s">
        <v>22</v>
      </c>
      <c r="F66" s="87" t="s">
        <v>22</v>
      </c>
      <c r="G66" s="89" t="s">
        <v>22</v>
      </c>
      <c r="H66" s="87" t="s">
        <v>22</v>
      </c>
      <c r="I66" s="89" t="s">
        <v>121</v>
      </c>
      <c r="J66" s="87" t="s">
        <v>22</v>
      </c>
      <c r="K66" s="89" t="s">
        <v>22</v>
      </c>
      <c r="L66" s="87" t="s">
        <v>22</v>
      </c>
      <c r="M66" s="89" t="s">
        <v>22</v>
      </c>
      <c r="N66" s="87" t="s">
        <v>22</v>
      </c>
      <c r="O66" s="89" t="s">
        <v>121</v>
      </c>
      <c r="P66" s="87" t="s">
        <v>22</v>
      </c>
      <c r="Q66" s="89" t="s">
        <v>129</v>
      </c>
      <c r="R66" s="87" t="s">
        <v>22</v>
      </c>
      <c r="S66" s="89" t="s">
        <v>22</v>
      </c>
      <c r="T66" s="87" t="s">
        <v>22</v>
      </c>
      <c r="U66" s="89" t="s">
        <v>22</v>
      </c>
      <c r="V66" s="87" t="s">
        <v>22</v>
      </c>
      <c r="W66" s="89" t="s">
        <v>22</v>
      </c>
      <c r="X66" s="87" t="s">
        <v>22</v>
      </c>
      <c r="Y66" s="89" t="s">
        <v>22</v>
      </c>
      <c r="Z66" s="87" t="s">
        <v>22</v>
      </c>
      <c r="AA66" s="89" t="s">
        <v>22</v>
      </c>
      <c r="AB66" s="87" t="s">
        <v>22</v>
      </c>
      <c r="AC66" s="89" t="s">
        <v>22</v>
      </c>
      <c r="AD66" s="87" t="s">
        <v>22</v>
      </c>
      <c r="AE66" s="89" t="s">
        <v>22</v>
      </c>
      <c r="AF66" s="87" t="s">
        <v>22</v>
      </c>
      <c r="AG66" s="89" t="s">
        <v>22</v>
      </c>
      <c r="AH66" s="87" t="s">
        <v>22</v>
      </c>
      <c r="AI66" s="89" t="s">
        <v>22</v>
      </c>
      <c r="AJ66" s="87" t="s">
        <v>22</v>
      </c>
      <c r="AK66" s="89" t="s">
        <v>22</v>
      </c>
      <c r="AL66" s="87" t="s">
        <v>22</v>
      </c>
      <c r="AM66" s="89" t="s">
        <v>22</v>
      </c>
      <c r="AN66" s="87" t="s">
        <v>22</v>
      </c>
      <c r="AO66" s="89" t="s">
        <v>22</v>
      </c>
      <c r="AP66" s="87" t="s">
        <v>22</v>
      </c>
      <c r="AQ66" s="89" t="s">
        <v>22</v>
      </c>
      <c r="AR66" s="87" t="s">
        <v>22</v>
      </c>
      <c r="AS66" s="89" t="s">
        <v>22</v>
      </c>
      <c r="AT66" s="87" t="s">
        <v>22</v>
      </c>
      <c r="AU66" s="88" t="s">
        <v>22</v>
      </c>
      <c r="AV66" s="88" t="s">
        <v>22</v>
      </c>
      <c r="AW66" s="86" t="s">
        <v>22</v>
      </c>
      <c r="AX66" s="87" t="s">
        <v>22</v>
      </c>
      <c r="AY66" s="86" t="s">
        <v>22</v>
      </c>
      <c r="AZ66" s="87" t="s">
        <v>22</v>
      </c>
      <c r="BA66" s="86" t="s">
        <v>22</v>
      </c>
      <c r="BB66" s="85" t="s">
        <v>22</v>
      </c>
    </row>
    <row r="67" spans="1:54" ht="15" customHeight="1" thickBot="1">
      <c r="A67" s="84"/>
      <c r="B67" s="73" t="s">
        <v>72</v>
      </c>
      <c r="C67" s="82" t="s">
        <v>140</v>
      </c>
      <c r="D67" s="82" t="s">
        <v>121</v>
      </c>
      <c r="E67" s="89" t="s">
        <v>121</v>
      </c>
      <c r="F67" s="87" t="s">
        <v>22</v>
      </c>
      <c r="G67" s="89" t="s">
        <v>121</v>
      </c>
      <c r="H67" s="87" t="s">
        <v>121</v>
      </c>
      <c r="I67" s="89" t="s">
        <v>121</v>
      </c>
      <c r="J67" s="87" t="s">
        <v>22</v>
      </c>
      <c r="K67" s="89" t="s">
        <v>121</v>
      </c>
      <c r="L67" s="87" t="s">
        <v>22</v>
      </c>
      <c r="M67" s="89" t="s">
        <v>22</v>
      </c>
      <c r="N67" s="87" t="s">
        <v>22</v>
      </c>
      <c r="O67" s="89" t="s">
        <v>129</v>
      </c>
      <c r="P67" s="87" t="s">
        <v>22</v>
      </c>
      <c r="Q67" s="89" t="s">
        <v>129</v>
      </c>
      <c r="R67" s="87" t="s">
        <v>22</v>
      </c>
      <c r="S67" s="89" t="s">
        <v>22</v>
      </c>
      <c r="T67" s="87" t="s">
        <v>22</v>
      </c>
      <c r="U67" s="89" t="s">
        <v>22</v>
      </c>
      <c r="V67" s="87" t="s">
        <v>22</v>
      </c>
      <c r="W67" s="89" t="s">
        <v>22</v>
      </c>
      <c r="X67" s="87" t="s">
        <v>22</v>
      </c>
      <c r="Y67" s="89" t="s">
        <v>22</v>
      </c>
      <c r="Z67" s="87" t="s">
        <v>22</v>
      </c>
      <c r="AA67" s="89" t="s">
        <v>22</v>
      </c>
      <c r="AB67" s="87" t="s">
        <v>22</v>
      </c>
      <c r="AC67" s="89" t="s">
        <v>22</v>
      </c>
      <c r="AD67" s="87" t="s">
        <v>22</v>
      </c>
      <c r="AE67" s="89" t="s">
        <v>22</v>
      </c>
      <c r="AF67" s="87" t="s">
        <v>22</v>
      </c>
      <c r="AG67" s="89" t="s">
        <v>22</v>
      </c>
      <c r="AH67" s="87" t="s">
        <v>22</v>
      </c>
      <c r="AI67" s="89" t="s">
        <v>22</v>
      </c>
      <c r="AJ67" s="87" t="s">
        <v>22</v>
      </c>
      <c r="AK67" s="89" t="s">
        <v>22</v>
      </c>
      <c r="AL67" s="87" t="s">
        <v>22</v>
      </c>
      <c r="AM67" s="89" t="s">
        <v>22</v>
      </c>
      <c r="AN67" s="87" t="s">
        <v>22</v>
      </c>
      <c r="AO67" s="89" t="s">
        <v>22</v>
      </c>
      <c r="AP67" s="87" t="s">
        <v>22</v>
      </c>
      <c r="AQ67" s="89" t="s">
        <v>22</v>
      </c>
      <c r="AR67" s="87" t="s">
        <v>22</v>
      </c>
      <c r="AS67" s="89" t="s">
        <v>22</v>
      </c>
      <c r="AT67" s="87" t="s">
        <v>22</v>
      </c>
      <c r="AU67" s="88" t="s">
        <v>22</v>
      </c>
      <c r="AV67" s="88" t="s">
        <v>22</v>
      </c>
      <c r="AW67" s="86" t="s">
        <v>22</v>
      </c>
      <c r="AX67" s="87" t="s">
        <v>22</v>
      </c>
      <c r="AY67" s="86" t="s">
        <v>22</v>
      </c>
      <c r="AZ67" s="87" t="s">
        <v>22</v>
      </c>
      <c r="BA67" s="86" t="s">
        <v>22</v>
      </c>
      <c r="BB67" s="85" t="s">
        <v>22</v>
      </c>
    </row>
    <row r="68" spans="1:54" ht="15" customHeight="1">
      <c r="A68" s="99" t="s">
        <v>104</v>
      </c>
      <c r="B68" s="98"/>
      <c r="C68" s="97" t="s">
        <v>180</v>
      </c>
      <c r="D68" s="97" t="s">
        <v>133</v>
      </c>
      <c r="E68" s="96" t="s">
        <v>135</v>
      </c>
      <c r="F68" s="94" t="s">
        <v>22</v>
      </c>
      <c r="G68" s="96" t="s">
        <v>136</v>
      </c>
      <c r="H68" s="94" t="s">
        <v>136</v>
      </c>
      <c r="I68" s="96" t="s">
        <v>142</v>
      </c>
      <c r="J68" s="94" t="s">
        <v>22</v>
      </c>
      <c r="K68" s="96" t="s">
        <v>124</v>
      </c>
      <c r="L68" s="94" t="s">
        <v>22</v>
      </c>
      <c r="M68" s="96" t="s">
        <v>22</v>
      </c>
      <c r="N68" s="94" t="s">
        <v>129</v>
      </c>
      <c r="O68" s="96" t="s">
        <v>132</v>
      </c>
      <c r="P68" s="94" t="s">
        <v>22</v>
      </c>
      <c r="Q68" s="96" t="s">
        <v>148</v>
      </c>
      <c r="R68" s="94" t="s">
        <v>22</v>
      </c>
      <c r="S68" s="96" t="s">
        <v>22</v>
      </c>
      <c r="T68" s="94" t="s">
        <v>22</v>
      </c>
      <c r="U68" s="96" t="s">
        <v>22</v>
      </c>
      <c r="V68" s="94" t="s">
        <v>22</v>
      </c>
      <c r="W68" s="96" t="s">
        <v>22</v>
      </c>
      <c r="X68" s="94" t="s">
        <v>121</v>
      </c>
      <c r="Y68" s="96" t="s">
        <v>22</v>
      </c>
      <c r="Z68" s="94" t="s">
        <v>22</v>
      </c>
      <c r="AA68" s="96" t="s">
        <v>22</v>
      </c>
      <c r="AB68" s="94" t="s">
        <v>22</v>
      </c>
      <c r="AC68" s="96" t="s">
        <v>22</v>
      </c>
      <c r="AD68" s="94" t="s">
        <v>22</v>
      </c>
      <c r="AE68" s="96" t="s">
        <v>22</v>
      </c>
      <c r="AF68" s="94" t="s">
        <v>22</v>
      </c>
      <c r="AG68" s="96" t="s">
        <v>22</v>
      </c>
      <c r="AH68" s="94" t="s">
        <v>121</v>
      </c>
      <c r="AI68" s="96" t="s">
        <v>22</v>
      </c>
      <c r="AJ68" s="94" t="s">
        <v>123</v>
      </c>
      <c r="AK68" s="96" t="s">
        <v>22</v>
      </c>
      <c r="AL68" s="94" t="s">
        <v>22</v>
      </c>
      <c r="AM68" s="96" t="s">
        <v>22</v>
      </c>
      <c r="AN68" s="94" t="s">
        <v>123</v>
      </c>
      <c r="AO68" s="96" t="s">
        <v>22</v>
      </c>
      <c r="AP68" s="94" t="s">
        <v>22</v>
      </c>
      <c r="AQ68" s="96" t="s">
        <v>22</v>
      </c>
      <c r="AR68" s="94" t="s">
        <v>121</v>
      </c>
      <c r="AS68" s="96" t="s">
        <v>22</v>
      </c>
      <c r="AT68" s="94" t="s">
        <v>125</v>
      </c>
      <c r="AU68" s="95" t="s">
        <v>22</v>
      </c>
      <c r="AV68" s="95" t="s">
        <v>22</v>
      </c>
      <c r="AW68" s="93" t="s">
        <v>22</v>
      </c>
      <c r="AX68" s="94" t="s">
        <v>22</v>
      </c>
      <c r="AY68" s="93" t="s">
        <v>22</v>
      </c>
      <c r="AZ68" s="94" t="s">
        <v>22</v>
      </c>
      <c r="BA68" s="93" t="s">
        <v>22</v>
      </c>
      <c r="BB68" s="92" t="s">
        <v>22</v>
      </c>
    </row>
    <row r="69" spans="1:54" ht="15" customHeight="1">
      <c r="A69" s="90"/>
      <c r="B69" s="73" t="s">
        <v>73</v>
      </c>
      <c r="C69" s="82" t="s">
        <v>140</v>
      </c>
      <c r="D69" s="82" t="s">
        <v>125</v>
      </c>
      <c r="E69" s="89" t="s">
        <v>121</v>
      </c>
      <c r="F69" s="87" t="s">
        <v>22</v>
      </c>
      <c r="G69" s="89" t="s">
        <v>121</v>
      </c>
      <c r="H69" s="87" t="s">
        <v>121</v>
      </c>
      <c r="I69" s="89" t="s">
        <v>121</v>
      </c>
      <c r="J69" s="87" t="s">
        <v>22</v>
      </c>
      <c r="K69" s="89" t="s">
        <v>121</v>
      </c>
      <c r="L69" s="87" t="s">
        <v>22</v>
      </c>
      <c r="M69" s="89" t="s">
        <v>22</v>
      </c>
      <c r="N69" s="87" t="s">
        <v>22</v>
      </c>
      <c r="O69" s="89" t="s">
        <v>129</v>
      </c>
      <c r="P69" s="87" t="s">
        <v>22</v>
      </c>
      <c r="Q69" s="89" t="s">
        <v>129</v>
      </c>
      <c r="R69" s="87" t="s">
        <v>22</v>
      </c>
      <c r="S69" s="89" t="s">
        <v>22</v>
      </c>
      <c r="T69" s="87" t="s">
        <v>22</v>
      </c>
      <c r="U69" s="89" t="s">
        <v>22</v>
      </c>
      <c r="V69" s="87" t="s">
        <v>22</v>
      </c>
      <c r="W69" s="89" t="s">
        <v>22</v>
      </c>
      <c r="X69" s="87" t="s">
        <v>22</v>
      </c>
      <c r="Y69" s="89" t="s">
        <v>22</v>
      </c>
      <c r="Z69" s="87" t="s">
        <v>22</v>
      </c>
      <c r="AA69" s="89" t="s">
        <v>22</v>
      </c>
      <c r="AB69" s="87" t="s">
        <v>22</v>
      </c>
      <c r="AC69" s="89" t="s">
        <v>22</v>
      </c>
      <c r="AD69" s="87" t="s">
        <v>22</v>
      </c>
      <c r="AE69" s="89" t="s">
        <v>22</v>
      </c>
      <c r="AF69" s="87" t="s">
        <v>22</v>
      </c>
      <c r="AG69" s="89" t="s">
        <v>22</v>
      </c>
      <c r="AH69" s="87" t="s">
        <v>22</v>
      </c>
      <c r="AI69" s="89" t="s">
        <v>22</v>
      </c>
      <c r="AJ69" s="87" t="s">
        <v>121</v>
      </c>
      <c r="AK69" s="89" t="s">
        <v>22</v>
      </c>
      <c r="AL69" s="87" t="s">
        <v>22</v>
      </c>
      <c r="AM69" s="89" t="s">
        <v>22</v>
      </c>
      <c r="AN69" s="87" t="s">
        <v>121</v>
      </c>
      <c r="AO69" s="89" t="s">
        <v>22</v>
      </c>
      <c r="AP69" s="87" t="s">
        <v>22</v>
      </c>
      <c r="AQ69" s="89" t="s">
        <v>22</v>
      </c>
      <c r="AR69" s="87" t="s">
        <v>22</v>
      </c>
      <c r="AS69" s="89" t="s">
        <v>22</v>
      </c>
      <c r="AT69" s="87" t="s">
        <v>22</v>
      </c>
      <c r="AU69" s="88" t="s">
        <v>22</v>
      </c>
      <c r="AV69" s="88" t="s">
        <v>22</v>
      </c>
      <c r="AW69" s="86" t="s">
        <v>22</v>
      </c>
      <c r="AX69" s="87" t="s">
        <v>22</v>
      </c>
      <c r="AY69" s="86" t="s">
        <v>22</v>
      </c>
      <c r="AZ69" s="87" t="s">
        <v>22</v>
      </c>
      <c r="BA69" s="86" t="s">
        <v>22</v>
      </c>
      <c r="BB69" s="85" t="s">
        <v>22</v>
      </c>
    </row>
    <row r="70" spans="1:54" ht="15" customHeight="1">
      <c r="A70" s="90"/>
      <c r="B70" s="73" t="s">
        <v>74</v>
      </c>
      <c r="C70" s="82" t="s">
        <v>140</v>
      </c>
      <c r="D70" s="82" t="s">
        <v>129</v>
      </c>
      <c r="E70" s="89" t="s">
        <v>121</v>
      </c>
      <c r="F70" s="87" t="s">
        <v>22</v>
      </c>
      <c r="G70" s="89" t="s">
        <v>121</v>
      </c>
      <c r="H70" s="87" t="s">
        <v>121</v>
      </c>
      <c r="I70" s="89" t="s">
        <v>121</v>
      </c>
      <c r="J70" s="87" t="s">
        <v>22</v>
      </c>
      <c r="K70" s="89" t="s">
        <v>121</v>
      </c>
      <c r="L70" s="87" t="s">
        <v>22</v>
      </c>
      <c r="M70" s="89" t="s">
        <v>22</v>
      </c>
      <c r="N70" s="87" t="s">
        <v>22</v>
      </c>
      <c r="O70" s="89" t="s">
        <v>129</v>
      </c>
      <c r="P70" s="87" t="s">
        <v>22</v>
      </c>
      <c r="Q70" s="89" t="s">
        <v>129</v>
      </c>
      <c r="R70" s="87" t="s">
        <v>22</v>
      </c>
      <c r="S70" s="89" t="s">
        <v>22</v>
      </c>
      <c r="T70" s="87" t="s">
        <v>22</v>
      </c>
      <c r="U70" s="89" t="s">
        <v>22</v>
      </c>
      <c r="V70" s="87" t="s">
        <v>22</v>
      </c>
      <c r="W70" s="89" t="s">
        <v>22</v>
      </c>
      <c r="X70" s="87" t="s">
        <v>22</v>
      </c>
      <c r="Y70" s="89" t="s">
        <v>22</v>
      </c>
      <c r="Z70" s="87" t="s">
        <v>22</v>
      </c>
      <c r="AA70" s="89" t="s">
        <v>22</v>
      </c>
      <c r="AB70" s="87" t="s">
        <v>22</v>
      </c>
      <c r="AC70" s="89" t="s">
        <v>22</v>
      </c>
      <c r="AD70" s="87" t="s">
        <v>22</v>
      </c>
      <c r="AE70" s="89" t="s">
        <v>22</v>
      </c>
      <c r="AF70" s="87" t="s">
        <v>22</v>
      </c>
      <c r="AG70" s="89" t="s">
        <v>22</v>
      </c>
      <c r="AH70" s="87" t="s">
        <v>22</v>
      </c>
      <c r="AI70" s="89" t="s">
        <v>22</v>
      </c>
      <c r="AJ70" s="87" t="s">
        <v>22</v>
      </c>
      <c r="AK70" s="89" t="s">
        <v>22</v>
      </c>
      <c r="AL70" s="87" t="s">
        <v>22</v>
      </c>
      <c r="AM70" s="89" t="s">
        <v>22</v>
      </c>
      <c r="AN70" s="87" t="s">
        <v>121</v>
      </c>
      <c r="AO70" s="89" t="s">
        <v>22</v>
      </c>
      <c r="AP70" s="87" t="s">
        <v>22</v>
      </c>
      <c r="AQ70" s="89" t="s">
        <v>22</v>
      </c>
      <c r="AR70" s="87" t="s">
        <v>22</v>
      </c>
      <c r="AS70" s="89" t="s">
        <v>22</v>
      </c>
      <c r="AT70" s="87" t="s">
        <v>22</v>
      </c>
      <c r="AU70" s="88" t="s">
        <v>22</v>
      </c>
      <c r="AV70" s="88" t="s">
        <v>22</v>
      </c>
      <c r="AW70" s="86" t="s">
        <v>22</v>
      </c>
      <c r="AX70" s="87" t="s">
        <v>22</v>
      </c>
      <c r="AY70" s="86" t="s">
        <v>22</v>
      </c>
      <c r="AZ70" s="87" t="s">
        <v>22</v>
      </c>
      <c r="BA70" s="86" t="s">
        <v>22</v>
      </c>
      <c r="BB70" s="85" t="s">
        <v>22</v>
      </c>
    </row>
    <row r="71" spans="1:54" ht="15" customHeight="1">
      <c r="A71" s="90"/>
      <c r="B71" s="73" t="s">
        <v>75</v>
      </c>
      <c r="C71" s="82" t="s">
        <v>136</v>
      </c>
      <c r="D71" s="82" t="s">
        <v>121</v>
      </c>
      <c r="E71" s="89" t="s">
        <v>121</v>
      </c>
      <c r="F71" s="87" t="s">
        <v>22</v>
      </c>
      <c r="G71" s="89" t="s">
        <v>121</v>
      </c>
      <c r="H71" s="87" t="s">
        <v>121</v>
      </c>
      <c r="I71" s="89" t="s">
        <v>121</v>
      </c>
      <c r="J71" s="87" t="s">
        <v>22</v>
      </c>
      <c r="K71" s="89" t="s">
        <v>121</v>
      </c>
      <c r="L71" s="87" t="s">
        <v>22</v>
      </c>
      <c r="M71" s="89" t="s">
        <v>22</v>
      </c>
      <c r="N71" s="87" t="s">
        <v>22</v>
      </c>
      <c r="O71" s="89" t="s">
        <v>121</v>
      </c>
      <c r="P71" s="87" t="s">
        <v>22</v>
      </c>
      <c r="Q71" s="89" t="s">
        <v>129</v>
      </c>
      <c r="R71" s="87" t="s">
        <v>22</v>
      </c>
      <c r="S71" s="89" t="s">
        <v>22</v>
      </c>
      <c r="T71" s="87" t="s">
        <v>22</v>
      </c>
      <c r="U71" s="89" t="s">
        <v>22</v>
      </c>
      <c r="V71" s="87" t="s">
        <v>22</v>
      </c>
      <c r="W71" s="89" t="s">
        <v>22</v>
      </c>
      <c r="X71" s="87" t="s">
        <v>22</v>
      </c>
      <c r="Y71" s="89" t="s">
        <v>22</v>
      </c>
      <c r="Z71" s="87" t="s">
        <v>22</v>
      </c>
      <c r="AA71" s="89" t="s">
        <v>22</v>
      </c>
      <c r="AB71" s="87" t="s">
        <v>22</v>
      </c>
      <c r="AC71" s="89" t="s">
        <v>22</v>
      </c>
      <c r="AD71" s="87" t="s">
        <v>22</v>
      </c>
      <c r="AE71" s="89" t="s">
        <v>22</v>
      </c>
      <c r="AF71" s="87" t="s">
        <v>22</v>
      </c>
      <c r="AG71" s="89" t="s">
        <v>22</v>
      </c>
      <c r="AH71" s="87" t="s">
        <v>22</v>
      </c>
      <c r="AI71" s="89" t="s">
        <v>22</v>
      </c>
      <c r="AJ71" s="87" t="s">
        <v>22</v>
      </c>
      <c r="AK71" s="89" t="s">
        <v>22</v>
      </c>
      <c r="AL71" s="87" t="s">
        <v>22</v>
      </c>
      <c r="AM71" s="89" t="s">
        <v>22</v>
      </c>
      <c r="AN71" s="87" t="s">
        <v>22</v>
      </c>
      <c r="AO71" s="89" t="s">
        <v>22</v>
      </c>
      <c r="AP71" s="87" t="s">
        <v>22</v>
      </c>
      <c r="AQ71" s="89" t="s">
        <v>22</v>
      </c>
      <c r="AR71" s="87" t="s">
        <v>22</v>
      </c>
      <c r="AS71" s="89" t="s">
        <v>22</v>
      </c>
      <c r="AT71" s="87" t="s">
        <v>22</v>
      </c>
      <c r="AU71" s="88" t="s">
        <v>22</v>
      </c>
      <c r="AV71" s="88" t="s">
        <v>22</v>
      </c>
      <c r="AW71" s="86" t="s">
        <v>22</v>
      </c>
      <c r="AX71" s="87" t="s">
        <v>22</v>
      </c>
      <c r="AY71" s="86" t="s">
        <v>22</v>
      </c>
      <c r="AZ71" s="87" t="s">
        <v>22</v>
      </c>
      <c r="BA71" s="86" t="s">
        <v>22</v>
      </c>
      <c r="BB71" s="85" t="s">
        <v>22</v>
      </c>
    </row>
    <row r="72" spans="1:54" ht="15" customHeight="1">
      <c r="A72" s="90"/>
      <c r="B72" s="73" t="s">
        <v>76</v>
      </c>
      <c r="C72" s="82" t="s">
        <v>125</v>
      </c>
      <c r="D72" s="82" t="s">
        <v>22</v>
      </c>
      <c r="E72" s="89" t="s">
        <v>22</v>
      </c>
      <c r="F72" s="87" t="s">
        <v>22</v>
      </c>
      <c r="G72" s="89" t="s">
        <v>22</v>
      </c>
      <c r="H72" s="87" t="s">
        <v>22</v>
      </c>
      <c r="I72" s="89" t="s">
        <v>121</v>
      </c>
      <c r="J72" s="87" t="s">
        <v>22</v>
      </c>
      <c r="K72" s="89" t="s">
        <v>22</v>
      </c>
      <c r="L72" s="87" t="s">
        <v>22</v>
      </c>
      <c r="M72" s="89" t="s">
        <v>22</v>
      </c>
      <c r="N72" s="87" t="s">
        <v>22</v>
      </c>
      <c r="O72" s="89" t="s">
        <v>121</v>
      </c>
      <c r="P72" s="87" t="s">
        <v>22</v>
      </c>
      <c r="Q72" s="89" t="s">
        <v>121</v>
      </c>
      <c r="R72" s="87" t="s">
        <v>22</v>
      </c>
      <c r="S72" s="89" t="s">
        <v>22</v>
      </c>
      <c r="T72" s="87" t="s">
        <v>22</v>
      </c>
      <c r="U72" s="89" t="s">
        <v>22</v>
      </c>
      <c r="V72" s="87" t="s">
        <v>22</v>
      </c>
      <c r="W72" s="89" t="s">
        <v>22</v>
      </c>
      <c r="X72" s="87" t="s">
        <v>22</v>
      </c>
      <c r="Y72" s="89" t="s">
        <v>22</v>
      </c>
      <c r="Z72" s="87" t="s">
        <v>22</v>
      </c>
      <c r="AA72" s="89" t="s">
        <v>22</v>
      </c>
      <c r="AB72" s="87" t="s">
        <v>22</v>
      </c>
      <c r="AC72" s="89" t="s">
        <v>22</v>
      </c>
      <c r="AD72" s="87" t="s">
        <v>22</v>
      </c>
      <c r="AE72" s="89" t="s">
        <v>22</v>
      </c>
      <c r="AF72" s="87" t="s">
        <v>22</v>
      </c>
      <c r="AG72" s="89" t="s">
        <v>22</v>
      </c>
      <c r="AH72" s="87" t="s">
        <v>22</v>
      </c>
      <c r="AI72" s="89" t="s">
        <v>22</v>
      </c>
      <c r="AJ72" s="87" t="s">
        <v>22</v>
      </c>
      <c r="AK72" s="89" t="s">
        <v>22</v>
      </c>
      <c r="AL72" s="87" t="s">
        <v>22</v>
      </c>
      <c r="AM72" s="89" t="s">
        <v>22</v>
      </c>
      <c r="AN72" s="87" t="s">
        <v>22</v>
      </c>
      <c r="AO72" s="89" t="s">
        <v>22</v>
      </c>
      <c r="AP72" s="87" t="s">
        <v>22</v>
      </c>
      <c r="AQ72" s="89" t="s">
        <v>22</v>
      </c>
      <c r="AR72" s="87" t="s">
        <v>22</v>
      </c>
      <c r="AS72" s="89" t="s">
        <v>22</v>
      </c>
      <c r="AT72" s="87" t="s">
        <v>22</v>
      </c>
      <c r="AU72" s="88" t="s">
        <v>22</v>
      </c>
      <c r="AV72" s="88" t="s">
        <v>22</v>
      </c>
      <c r="AW72" s="86" t="s">
        <v>22</v>
      </c>
      <c r="AX72" s="87" t="s">
        <v>22</v>
      </c>
      <c r="AY72" s="86" t="s">
        <v>22</v>
      </c>
      <c r="AZ72" s="87" t="s">
        <v>22</v>
      </c>
      <c r="BA72" s="86" t="s">
        <v>22</v>
      </c>
      <c r="BB72" s="85" t="s">
        <v>22</v>
      </c>
    </row>
    <row r="73" spans="1:54" ht="15" customHeight="1">
      <c r="A73" s="90"/>
      <c r="B73" s="73" t="s">
        <v>77</v>
      </c>
      <c r="C73" s="82" t="s">
        <v>129</v>
      </c>
      <c r="D73" s="82" t="s">
        <v>22</v>
      </c>
      <c r="E73" s="89" t="s">
        <v>22</v>
      </c>
      <c r="F73" s="87" t="s">
        <v>22</v>
      </c>
      <c r="G73" s="89" t="s">
        <v>22</v>
      </c>
      <c r="H73" s="87" t="s">
        <v>22</v>
      </c>
      <c r="I73" s="89" t="s">
        <v>121</v>
      </c>
      <c r="J73" s="87" t="s">
        <v>22</v>
      </c>
      <c r="K73" s="89" t="s">
        <v>22</v>
      </c>
      <c r="L73" s="87" t="s">
        <v>22</v>
      </c>
      <c r="M73" s="89" t="s">
        <v>22</v>
      </c>
      <c r="N73" s="87" t="s">
        <v>22</v>
      </c>
      <c r="O73" s="89" t="s">
        <v>121</v>
      </c>
      <c r="P73" s="87" t="s">
        <v>22</v>
      </c>
      <c r="Q73" s="89" t="s">
        <v>22</v>
      </c>
      <c r="R73" s="87" t="s">
        <v>22</v>
      </c>
      <c r="S73" s="89" t="s">
        <v>22</v>
      </c>
      <c r="T73" s="87" t="s">
        <v>22</v>
      </c>
      <c r="U73" s="89" t="s">
        <v>22</v>
      </c>
      <c r="V73" s="87" t="s">
        <v>22</v>
      </c>
      <c r="W73" s="89" t="s">
        <v>22</v>
      </c>
      <c r="X73" s="87" t="s">
        <v>22</v>
      </c>
      <c r="Y73" s="89" t="s">
        <v>22</v>
      </c>
      <c r="Z73" s="87" t="s">
        <v>22</v>
      </c>
      <c r="AA73" s="89" t="s">
        <v>22</v>
      </c>
      <c r="AB73" s="87" t="s">
        <v>22</v>
      </c>
      <c r="AC73" s="89" t="s">
        <v>22</v>
      </c>
      <c r="AD73" s="87" t="s">
        <v>22</v>
      </c>
      <c r="AE73" s="89" t="s">
        <v>22</v>
      </c>
      <c r="AF73" s="87" t="s">
        <v>22</v>
      </c>
      <c r="AG73" s="89" t="s">
        <v>22</v>
      </c>
      <c r="AH73" s="87" t="s">
        <v>22</v>
      </c>
      <c r="AI73" s="89" t="s">
        <v>22</v>
      </c>
      <c r="AJ73" s="87" t="s">
        <v>22</v>
      </c>
      <c r="AK73" s="89" t="s">
        <v>22</v>
      </c>
      <c r="AL73" s="87" t="s">
        <v>22</v>
      </c>
      <c r="AM73" s="89" t="s">
        <v>22</v>
      </c>
      <c r="AN73" s="87" t="s">
        <v>22</v>
      </c>
      <c r="AO73" s="89" t="s">
        <v>22</v>
      </c>
      <c r="AP73" s="87" t="s">
        <v>22</v>
      </c>
      <c r="AQ73" s="89" t="s">
        <v>22</v>
      </c>
      <c r="AR73" s="87" t="s">
        <v>22</v>
      </c>
      <c r="AS73" s="89" t="s">
        <v>22</v>
      </c>
      <c r="AT73" s="87" t="s">
        <v>22</v>
      </c>
      <c r="AU73" s="88" t="s">
        <v>22</v>
      </c>
      <c r="AV73" s="88" t="s">
        <v>22</v>
      </c>
      <c r="AW73" s="86" t="s">
        <v>22</v>
      </c>
      <c r="AX73" s="87" t="s">
        <v>22</v>
      </c>
      <c r="AY73" s="86" t="s">
        <v>22</v>
      </c>
      <c r="AZ73" s="87" t="s">
        <v>22</v>
      </c>
      <c r="BA73" s="86" t="s">
        <v>22</v>
      </c>
      <c r="BB73" s="85" t="s">
        <v>22</v>
      </c>
    </row>
    <row r="74" spans="1:54" ht="15" customHeight="1">
      <c r="A74" s="90"/>
      <c r="B74" s="73" t="s">
        <v>78</v>
      </c>
      <c r="C74" s="82" t="s">
        <v>134</v>
      </c>
      <c r="D74" s="82" t="s">
        <v>143</v>
      </c>
      <c r="E74" s="89" t="s">
        <v>125</v>
      </c>
      <c r="F74" s="87" t="s">
        <v>22</v>
      </c>
      <c r="G74" s="89" t="s">
        <v>121</v>
      </c>
      <c r="H74" s="87" t="s">
        <v>121</v>
      </c>
      <c r="I74" s="89" t="s">
        <v>129</v>
      </c>
      <c r="J74" s="87" t="s">
        <v>22</v>
      </c>
      <c r="K74" s="89" t="s">
        <v>121</v>
      </c>
      <c r="L74" s="87" t="s">
        <v>22</v>
      </c>
      <c r="M74" s="89" t="s">
        <v>22</v>
      </c>
      <c r="N74" s="87" t="s">
        <v>121</v>
      </c>
      <c r="O74" s="89" t="s">
        <v>123</v>
      </c>
      <c r="P74" s="87" t="s">
        <v>22</v>
      </c>
      <c r="Q74" s="89" t="s">
        <v>123</v>
      </c>
      <c r="R74" s="87" t="s">
        <v>22</v>
      </c>
      <c r="S74" s="89" t="s">
        <v>22</v>
      </c>
      <c r="T74" s="87" t="s">
        <v>22</v>
      </c>
      <c r="U74" s="89" t="s">
        <v>22</v>
      </c>
      <c r="V74" s="87" t="s">
        <v>22</v>
      </c>
      <c r="W74" s="89" t="s">
        <v>22</v>
      </c>
      <c r="X74" s="87" t="s">
        <v>22</v>
      </c>
      <c r="Y74" s="89" t="s">
        <v>22</v>
      </c>
      <c r="Z74" s="87" t="s">
        <v>22</v>
      </c>
      <c r="AA74" s="89" t="s">
        <v>22</v>
      </c>
      <c r="AB74" s="87" t="s">
        <v>22</v>
      </c>
      <c r="AC74" s="89" t="s">
        <v>22</v>
      </c>
      <c r="AD74" s="87" t="s">
        <v>22</v>
      </c>
      <c r="AE74" s="89" t="s">
        <v>22</v>
      </c>
      <c r="AF74" s="87" t="s">
        <v>22</v>
      </c>
      <c r="AG74" s="89" t="s">
        <v>22</v>
      </c>
      <c r="AH74" s="87" t="s">
        <v>22</v>
      </c>
      <c r="AI74" s="89" t="s">
        <v>22</v>
      </c>
      <c r="AJ74" s="87" t="s">
        <v>121</v>
      </c>
      <c r="AK74" s="89" t="s">
        <v>22</v>
      </c>
      <c r="AL74" s="87" t="s">
        <v>22</v>
      </c>
      <c r="AM74" s="89" t="s">
        <v>22</v>
      </c>
      <c r="AN74" s="87" t="s">
        <v>121</v>
      </c>
      <c r="AO74" s="89" t="s">
        <v>22</v>
      </c>
      <c r="AP74" s="87" t="s">
        <v>22</v>
      </c>
      <c r="AQ74" s="89" t="s">
        <v>22</v>
      </c>
      <c r="AR74" s="87" t="s">
        <v>121</v>
      </c>
      <c r="AS74" s="89" t="s">
        <v>22</v>
      </c>
      <c r="AT74" s="87" t="s">
        <v>22</v>
      </c>
      <c r="AU74" s="88" t="s">
        <v>22</v>
      </c>
      <c r="AV74" s="88" t="s">
        <v>22</v>
      </c>
      <c r="AW74" s="86" t="s">
        <v>22</v>
      </c>
      <c r="AX74" s="87" t="s">
        <v>22</v>
      </c>
      <c r="AY74" s="86" t="s">
        <v>22</v>
      </c>
      <c r="AZ74" s="87" t="s">
        <v>22</v>
      </c>
      <c r="BA74" s="86" t="s">
        <v>22</v>
      </c>
      <c r="BB74" s="85" t="s">
        <v>22</v>
      </c>
    </row>
    <row r="75" spans="1:54" ht="15" customHeight="1">
      <c r="A75" s="90"/>
      <c r="B75" s="73" t="s">
        <v>79</v>
      </c>
      <c r="C75" s="82" t="s">
        <v>133</v>
      </c>
      <c r="D75" s="82" t="s">
        <v>149</v>
      </c>
      <c r="E75" s="89" t="s">
        <v>125</v>
      </c>
      <c r="F75" s="87" t="s">
        <v>22</v>
      </c>
      <c r="G75" s="89" t="s">
        <v>129</v>
      </c>
      <c r="H75" s="87" t="s">
        <v>129</v>
      </c>
      <c r="I75" s="89" t="s">
        <v>125</v>
      </c>
      <c r="J75" s="87" t="s">
        <v>22</v>
      </c>
      <c r="K75" s="89" t="s">
        <v>129</v>
      </c>
      <c r="L75" s="87" t="s">
        <v>22</v>
      </c>
      <c r="M75" s="89" t="s">
        <v>22</v>
      </c>
      <c r="N75" s="87" t="s">
        <v>121</v>
      </c>
      <c r="O75" s="89" t="s">
        <v>138</v>
      </c>
      <c r="P75" s="87" t="s">
        <v>22</v>
      </c>
      <c r="Q75" s="89" t="s">
        <v>136</v>
      </c>
      <c r="R75" s="87" t="s">
        <v>22</v>
      </c>
      <c r="S75" s="89" t="s">
        <v>22</v>
      </c>
      <c r="T75" s="87" t="s">
        <v>22</v>
      </c>
      <c r="U75" s="89" t="s">
        <v>22</v>
      </c>
      <c r="V75" s="87" t="s">
        <v>22</v>
      </c>
      <c r="W75" s="89" t="s">
        <v>22</v>
      </c>
      <c r="X75" s="87" t="s">
        <v>121</v>
      </c>
      <c r="Y75" s="89" t="s">
        <v>22</v>
      </c>
      <c r="Z75" s="87" t="s">
        <v>22</v>
      </c>
      <c r="AA75" s="89" t="s">
        <v>22</v>
      </c>
      <c r="AB75" s="87" t="s">
        <v>22</v>
      </c>
      <c r="AC75" s="89" t="s">
        <v>22</v>
      </c>
      <c r="AD75" s="87" t="s">
        <v>22</v>
      </c>
      <c r="AE75" s="89" t="s">
        <v>22</v>
      </c>
      <c r="AF75" s="87" t="s">
        <v>22</v>
      </c>
      <c r="AG75" s="89" t="s">
        <v>22</v>
      </c>
      <c r="AH75" s="87" t="s">
        <v>121</v>
      </c>
      <c r="AI75" s="89" t="s">
        <v>22</v>
      </c>
      <c r="AJ75" s="87" t="s">
        <v>129</v>
      </c>
      <c r="AK75" s="89" t="s">
        <v>22</v>
      </c>
      <c r="AL75" s="87" t="s">
        <v>22</v>
      </c>
      <c r="AM75" s="89" t="s">
        <v>22</v>
      </c>
      <c r="AN75" s="87" t="s">
        <v>121</v>
      </c>
      <c r="AO75" s="89" t="s">
        <v>22</v>
      </c>
      <c r="AP75" s="87" t="s">
        <v>22</v>
      </c>
      <c r="AQ75" s="89" t="s">
        <v>22</v>
      </c>
      <c r="AR75" s="87" t="s">
        <v>22</v>
      </c>
      <c r="AS75" s="89" t="s">
        <v>22</v>
      </c>
      <c r="AT75" s="87" t="s">
        <v>125</v>
      </c>
      <c r="AU75" s="88" t="s">
        <v>22</v>
      </c>
      <c r="AV75" s="88" t="s">
        <v>22</v>
      </c>
      <c r="AW75" s="86" t="s">
        <v>22</v>
      </c>
      <c r="AX75" s="87" t="s">
        <v>22</v>
      </c>
      <c r="AY75" s="86" t="s">
        <v>22</v>
      </c>
      <c r="AZ75" s="87" t="s">
        <v>22</v>
      </c>
      <c r="BA75" s="86" t="s">
        <v>22</v>
      </c>
      <c r="BB75" s="85" t="s">
        <v>22</v>
      </c>
    </row>
    <row r="76" spans="1:54" ht="15" customHeight="1">
      <c r="A76" s="90"/>
      <c r="B76" s="73" t="s">
        <v>80</v>
      </c>
      <c r="C76" s="82" t="s">
        <v>143</v>
      </c>
      <c r="D76" s="82" t="s">
        <v>22</v>
      </c>
      <c r="E76" s="89" t="s">
        <v>22</v>
      </c>
      <c r="F76" s="87" t="s">
        <v>22</v>
      </c>
      <c r="G76" s="89" t="s">
        <v>22</v>
      </c>
      <c r="H76" s="87" t="s">
        <v>22</v>
      </c>
      <c r="I76" s="89" t="s">
        <v>121</v>
      </c>
      <c r="J76" s="87" t="s">
        <v>22</v>
      </c>
      <c r="K76" s="89" t="s">
        <v>22</v>
      </c>
      <c r="L76" s="87" t="s">
        <v>22</v>
      </c>
      <c r="M76" s="89" t="s">
        <v>22</v>
      </c>
      <c r="N76" s="87" t="s">
        <v>22</v>
      </c>
      <c r="O76" s="89" t="s">
        <v>129</v>
      </c>
      <c r="P76" s="87" t="s">
        <v>22</v>
      </c>
      <c r="Q76" s="89" t="s">
        <v>129</v>
      </c>
      <c r="R76" s="87" t="s">
        <v>22</v>
      </c>
      <c r="S76" s="89" t="s">
        <v>22</v>
      </c>
      <c r="T76" s="87" t="s">
        <v>22</v>
      </c>
      <c r="U76" s="89" t="s">
        <v>22</v>
      </c>
      <c r="V76" s="87" t="s">
        <v>22</v>
      </c>
      <c r="W76" s="89" t="s">
        <v>22</v>
      </c>
      <c r="X76" s="87" t="s">
        <v>22</v>
      </c>
      <c r="Y76" s="89" t="s">
        <v>22</v>
      </c>
      <c r="Z76" s="87" t="s">
        <v>22</v>
      </c>
      <c r="AA76" s="89" t="s">
        <v>22</v>
      </c>
      <c r="AB76" s="87" t="s">
        <v>22</v>
      </c>
      <c r="AC76" s="89" t="s">
        <v>22</v>
      </c>
      <c r="AD76" s="87" t="s">
        <v>22</v>
      </c>
      <c r="AE76" s="89" t="s">
        <v>22</v>
      </c>
      <c r="AF76" s="87" t="s">
        <v>22</v>
      </c>
      <c r="AG76" s="89" t="s">
        <v>22</v>
      </c>
      <c r="AH76" s="87" t="s">
        <v>22</v>
      </c>
      <c r="AI76" s="89" t="s">
        <v>22</v>
      </c>
      <c r="AJ76" s="87" t="s">
        <v>22</v>
      </c>
      <c r="AK76" s="89" t="s">
        <v>22</v>
      </c>
      <c r="AL76" s="87" t="s">
        <v>22</v>
      </c>
      <c r="AM76" s="89" t="s">
        <v>22</v>
      </c>
      <c r="AN76" s="87" t="s">
        <v>22</v>
      </c>
      <c r="AO76" s="89" t="s">
        <v>22</v>
      </c>
      <c r="AP76" s="87" t="s">
        <v>22</v>
      </c>
      <c r="AQ76" s="89" t="s">
        <v>22</v>
      </c>
      <c r="AR76" s="87" t="s">
        <v>22</v>
      </c>
      <c r="AS76" s="89" t="s">
        <v>22</v>
      </c>
      <c r="AT76" s="87" t="s">
        <v>22</v>
      </c>
      <c r="AU76" s="88" t="s">
        <v>22</v>
      </c>
      <c r="AV76" s="88" t="s">
        <v>22</v>
      </c>
      <c r="AW76" s="86" t="s">
        <v>22</v>
      </c>
      <c r="AX76" s="87" t="s">
        <v>22</v>
      </c>
      <c r="AY76" s="86" t="s">
        <v>22</v>
      </c>
      <c r="AZ76" s="87" t="s">
        <v>22</v>
      </c>
      <c r="BA76" s="86" t="s">
        <v>22</v>
      </c>
      <c r="BB76" s="85" t="s">
        <v>22</v>
      </c>
    </row>
    <row r="77" spans="1:54" ht="15" customHeight="1">
      <c r="A77" s="90"/>
      <c r="B77" s="73" t="s">
        <v>81</v>
      </c>
      <c r="C77" s="82" t="s">
        <v>143</v>
      </c>
      <c r="D77" s="82" t="s">
        <v>22</v>
      </c>
      <c r="E77" s="89" t="s">
        <v>121</v>
      </c>
      <c r="F77" s="87" t="s">
        <v>22</v>
      </c>
      <c r="G77" s="89" t="s">
        <v>22</v>
      </c>
      <c r="H77" s="87" t="s">
        <v>22</v>
      </c>
      <c r="I77" s="89" t="s">
        <v>121</v>
      </c>
      <c r="J77" s="87" t="s">
        <v>22</v>
      </c>
      <c r="K77" s="89" t="s">
        <v>121</v>
      </c>
      <c r="L77" s="87" t="s">
        <v>22</v>
      </c>
      <c r="M77" s="89" t="s">
        <v>22</v>
      </c>
      <c r="N77" s="87" t="s">
        <v>22</v>
      </c>
      <c r="O77" s="89" t="s">
        <v>121</v>
      </c>
      <c r="P77" s="87" t="s">
        <v>22</v>
      </c>
      <c r="Q77" s="89" t="s">
        <v>121</v>
      </c>
      <c r="R77" s="87" t="s">
        <v>22</v>
      </c>
      <c r="S77" s="89" t="s">
        <v>22</v>
      </c>
      <c r="T77" s="87" t="s">
        <v>22</v>
      </c>
      <c r="U77" s="89" t="s">
        <v>22</v>
      </c>
      <c r="V77" s="87" t="s">
        <v>22</v>
      </c>
      <c r="W77" s="89" t="s">
        <v>22</v>
      </c>
      <c r="X77" s="87" t="s">
        <v>22</v>
      </c>
      <c r="Y77" s="89" t="s">
        <v>22</v>
      </c>
      <c r="Z77" s="87" t="s">
        <v>22</v>
      </c>
      <c r="AA77" s="89" t="s">
        <v>22</v>
      </c>
      <c r="AB77" s="87" t="s">
        <v>22</v>
      </c>
      <c r="AC77" s="89" t="s">
        <v>22</v>
      </c>
      <c r="AD77" s="87" t="s">
        <v>22</v>
      </c>
      <c r="AE77" s="89" t="s">
        <v>22</v>
      </c>
      <c r="AF77" s="87" t="s">
        <v>22</v>
      </c>
      <c r="AG77" s="89" t="s">
        <v>22</v>
      </c>
      <c r="AH77" s="87" t="s">
        <v>22</v>
      </c>
      <c r="AI77" s="89" t="s">
        <v>22</v>
      </c>
      <c r="AJ77" s="87" t="s">
        <v>22</v>
      </c>
      <c r="AK77" s="89" t="s">
        <v>22</v>
      </c>
      <c r="AL77" s="87" t="s">
        <v>22</v>
      </c>
      <c r="AM77" s="89" t="s">
        <v>22</v>
      </c>
      <c r="AN77" s="87" t="s">
        <v>22</v>
      </c>
      <c r="AO77" s="89" t="s">
        <v>22</v>
      </c>
      <c r="AP77" s="87" t="s">
        <v>22</v>
      </c>
      <c r="AQ77" s="89" t="s">
        <v>22</v>
      </c>
      <c r="AR77" s="87" t="s">
        <v>22</v>
      </c>
      <c r="AS77" s="89" t="s">
        <v>22</v>
      </c>
      <c r="AT77" s="87" t="s">
        <v>22</v>
      </c>
      <c r="AU77" s="88" t="s">
        <v>22</v>
      </c>
      <c r="AV77" s="88" t="s">
        <v>22</v>
      </c>
      <c r="AW77" s="86" t="s">
        <v>22</v>
      </c>
      <c r="AX77" s="87" t="s">
        <v>22</v>
      </c>
      <c r="AY77" s="86" t="s">
        <v>22</v>
      </c>
      <c r="AZ77" s="87" t="s">
        <v>22</v>
      </c>
      <c r="BA77" s="86" t="s">
        <v>22</v>
      </c>
      <c r="BB77" s="85" t="s">
        <v>22</v>
      </c>
    </row>
    <row r="78" spans="1:54" ht="15" customHeight="1">
      <c r="A78" s="90"/>
      <c r="B78" s="73" t="s">
        <v>82</v>
      </c>
      <c r="C78" s="82" t="s">
        <v>143</v>
      </c>
      <c r="D78" s="82" t="s">
        <v>22</v>
      </c>
      <c r="E78" s="89" t="s">
        <v>121</v>
      </c>
      <c r="F78" s="87" t="s">
        <v>22</v>
      </c>
      <c r="G78" s="89" t="s">
        <v>22</v>
      </c>
      <c r="H78" s="87" t="s">
        <v>22</v>
      </c>
      <c r="I78" s="89" t="s">
        <v>121</v>
      </c>
      <c r="J78" s="87" t="s">
        <v>22</v>
      </c>
      <c r="K78" s="89" t="s">
        <v>121</v>
      </c>
      <c r="L78" s="87" t="s">
        <v>22</v>
      </c>
      <c r="M78" s="89" t="s">
        <v>22</v>
      </c>
      <c r="N78" s="87" t="s">
        <v>22</v>
      </c>
      <c r="O78" s="89" t="s">
        <v>121</v>
      </c>
      <c r="P78" s="87" t="s">
        <v>22</v>
      </c>
      <c r="Q78" s="89" t="s">
        <v>121</v>
      </c>
      <c r="R78" s="87" t="s">
        <v>22</v>
      </c>
      <c r="S78" s="89" t="s">
        <v>22</v>
      </c>
      <c r="T78" s="87" t="s">
        <v>22</v>
      </c>
      <c r="U78" s="89" t="s">
        <v>22</v>
      </c>
      <c r="V78" s="87" t="s">
        <v>22</v>
      </c>
      <c r="W78" s="89" t="s">
        <v>22</v>
      </c>
      <c r="X78" s="87" t="s">
        <v>22</v>
      </c>
      <c r="Y78" s="89" t="s">
        <v>22</v>
      </c>
      <c r="Z78" s="87" t="s">
        <v>22</v>
      </c>
      <c r="AA78" s="89" t="s">
        <v>22</v>
      </c>
      <c r="AB78" s="87" t="s">
        <v>22</v>
      </c>
      <c r="AC78" s="89" t="s">
        <v>22</v>
      </c>
      <c r="AD78" s="87" t="s">
        <v>22</v>
      </c>
      <c r="AE78" s="89" t="s">
        <v>22</v>
      </c>
      <c r="AF78" s="87" t="s">
        <v>22</v>
      </c>
      <c r="AG78" s="89" t="s">
        <v>22</v>
      </c>
      <c r="AH78" s="87" t="s">
        <v>22</v>
      </c>
      <c r="AI78" s="89" t="s">
        <v>22</v>
      </c>
      <c r="AJ78" s="87" t="s">
        <v>22</v>
      </c>
      <c r="AK78" s="89" t="s">
        <v>22</v>
      </c>
      <c r="AL78" s="87" t="s">
        <v>22</v>
      </c>
      <c r="AM78" s="89" t="s">
        <v>22</v>
      </c>
      <c r="AN78" s="87" t="s">
        <v>22</v>
      </c>
      <c r="AO78" s="89" t="s">
        <v>22</v>
      </c>
      <c r="AP78" s="87" t="s">
        <v>22</v>
      </c>
      <c r="AQ78" s="89" t="s">
        <v>22</v>
      </c>
      <c r="AR78" s="87" t="s">
        <v>22</v>
      </c>
      <c r="AS78" s="89" t="s">
        <v>22</v>
      </c>
      <c r="AT78" s="87" t="s">
        <v>22</v>
      </c>
      <c r="AU78" s="88" t="s">
        <v>22</v>
      </c>
      <c r="AV78" s="88" t="s">
        <v>22</v>
      </c>
      <c r="AW78" s="86" t="s">
        <v>22</v>
      </c>
      <c r="AX78" s="87" t="s">
        <v>22</v>
      </c>
      <c r="AY78" s="86" t="s">
        <v>22</v>
      </c>
      <c r="AZ78" s="87" t="s">
        <v>22</v>
      </c>
      <c r="BA78" s="86" t="s">
        <v>22</v>
      </c>
      <c r="BB78" s="85" t="s">
        <v>22</v>
      </c>
    </row>
    <row r="79" spans="1:54" ht="15" customHeight="1">
      <c r="A79" s="90"/>
      <c r="B79" s="73" t="s">
        <v>83</v>
      </c>
      <c r="C79" s="82" t="s">
        <v>125</v>
      </c>
      <c r="D79" s="82" t="s">
        <v>22</v>
      </c>
      <c r="E79" s="89" t="s">
        <v>22</v>
      </c>
      <c r="F79" s="87" t="s">
        <v>22</v>
      </c>
      <c r="G79" s="89" t="s">
        <v>22</v>
      </c>
      <c r="H79" s="87" t="s">
        <v>22</v>
      </c>
      <c r="I79" s="89" t="s">
        <v>121</v>
      </c>
      <c r="J79" s="87" t="s">
        <v>22</v>
      </c>
      <c r="K79" s="89" t="s">
        <v>22</v>
      </c>
      <c r="L79" s="87" t="s">
        <v>22</v>
      </c>
      <c r="M79" s="89" t="s">
        <v>22</v>
      </c>
      <c r="N79" s="87" t="s">
        <v>22</v>
      </c>
      <c r="O79" s="89" t="s">
        <v>121</v>
      </c>
      <c r="P79" s="87" t="s">
        <v>22</v>
      </c>
      <c r="Q79" s="89" t="s">
        <v>121</v>
      </c>
      <c r="R79" s="87" t="s">
        <v>22</v>
      </c>
      <c r="S79" s="89" t="s">
        <v>22</v>
      </c>
      <c r="T79" s="87" t="s">
        <v>22</v>
      </c>
      <c r="U79" s="89" t="s">
        <v>22</v>
      </c>
      <c r="V79" s="87" t="s">
        <v>22</v>
      </c>
      <c r="W79" s="89" t="s">
        <v>22</v>
      </c>
      <c r="X79" s="87" t="s">
        <v>22</v>
      </c>
      <c r="Y79" s="89" t="s">
        <v>22</v>
      </c>
      <c r="Z79" s="87" t="s">
        <v>22</v>
      </c>
      <c r="AA79" s="89" t="s">
        <v>22</v>
      </c>
      <c r="AB79" s="87" t="s">
        <v>22</v>
      </c>
      <c r="AC79" s="89" t="s">
        <v>22</v>
      </c>
      <c r="AD79" s="87" t="s">
        <v>22</v>
      </c>
      <c r="AE79" s="89" t="s">
        <v>22</v>
      </c>
      <c r="AF79" s="87" t="s">
        <v>22</v>
      </c>
      <c r="AG79" s="89" t="s">
        <v>22</v>
      </c>
      <c r="AH79" s="87" t="s">
        <v>22</v>
      </c>
      <c r="AI79" s="89" t="s">
        <v>22</v>
      </c>
      <c r="AJ79" s="87" t="s">
        <v>22</v>
      </c>
      <c r="AK79" s="89" t="s">
        <v>22</v>
      </c>
      <c r="AL79" s="87" t="s">
        <v>22</v>
      </c>
      <c r="AM79" s="89" t="s">
        <v>22</v>
      </c>
      <c r="AN79" s="87" t="s">
        <v>22</v>
      </c>
      <c r="AO79" s="89" t="s">
        <v>22</v>
      </c>
      <c r="AP79" s="87" t="s">
        <v>22</v>
      </c>
      <c r="AQ79" s="89" t="s">
        <v>22</v>
      </c>
      <c r="AR79" s="87" t="s">
        <v>22</v>
      </c>
      <c r="AS79" s="89" t="s">
        <v>22</v>
      </c>
      <c r="AT79" s="87" t="s">
        <v>22</v>
      </c>
      <c r="AU79" s="88" t="s">
        <v>22</v>
      </c>
      <c r="AV79" s="88" t="s">
        <v>22</v>
      </c>
      <c r="AW79" s="86" t="s">
        <v>22</v>
      </c>
      <c r="AX79" s="87" t="s">
        <v>22</v>
      </c>
      <c r="AY79" s="86" t="s">
        <v>22</v>
      </c>
      <c r="AZ79" s="87" t="s">
        <v>22</v>
      </c>
      <c r="BA79" s="86" t="s">
        <v>22</v>
      </c>
      <c r="BB79" s="85" t="s">
        <v>22</v>
      </c>
    </row>
    <row r="80" spans="1:54" ht="15" customHeight="1">
      <c r="A80" s="90"/>
      <c r="B80" s="73" t="s">
        <v>84</v>
      </c>
      <c r="C80" s="82" t="s">
        <v>123</v>
      </c>
      <c r="D80" s="82" t="s">
        <v>22</v>
      </c>
      <c r="E80" s="89" t="s">
        <v>22</v>
      </c>
      <c r="F80" s="87" t="s">
        <v>22</v>
      </c>
      <c r="G80" s="89" t="s">
        <v>22</v>
      </c>
      <c r="H80" s="87" t="s">
        <v>22</v>
      </c>
      <c r="I80" s="89" t="s">
        <v>121</v>
      </c>
      <c r="J80" s="87" t="s">
        <v>22</v>
      </c>
      <c r="K80" s="89" t="s">
        <v>22</v>
      </c>
      <c r="L80" s="87" t="s">
        <v>22</v>
      </c>
      <c r="M80" s="89" t="s">
        <v>22</v>
      </c>
      <c r="N80" s="87" t="s">
        <v>22</v>
      </c>
      <c r="O80" s="89" t="s">
        <v>121</v>
      </c>
      <c r="P80" s="87" t="s">
        <v>22</v>
      </c>
      <c r="Q80" s="89" t="s">
        <v>129</v>
      </c>
      <c r="R80" s="87" t="s">
        <v>22</v>
      </c>
      <c r="S80" s="89" t="s">
        <v>22</v>
      </c>
      <c r="T80" s="87" t="s">
        <v>22</v>
      </c>
      <c r="U80" s="89" t="s">
        <v>22</v>
      </c>
      <c r="V80" s="87" t="s">
        <v>22</v>
      </c>
      <c r="W80" s="89" t="s">
        <v>22</v>
      </c>
      <c r="X80" s="87" t="s">
        <v>22</v>
      </c>
      <c r="Y80" s="89" t="s">
        <v>22</v>
      </c>
      <c r="Z80" s="87" t="s">
        <v>22</v>
      </c>
      <c r="AA80" s="89" t="s">
        <v>22</v>
      </c>
      <c r="AB80" s="87" t="s">
        <v>22</v>
      </c>
      <c r="AC80" s="89" t="s">
        <v>22</v>
      </c>
      <c r="AD80" s="87" t="s">
        <v>22</v>
      </c>
      <c r="AE80" s="89" t="s">
        <v>22</v>
      </c>
      <c r="AF80" s="87" t="s">
        <v>22</v>
      </c>
      <c r="AG80" s="89" t="s">
        <v>22</v>
      </c>
      <c r="AH80" s="87" t="s">
        <v>22</v>
      </c>
      <c r="AI80" s="89" t="s">
        <v>22</v>
      </c>
      <c r="AJ80" s="87" t="s">
        <v>22</v>
      </c>
      <c r="AK80" s="89" t="s">
        <v>22</v>
      </c>
      <c r="AL80" s="87" t="s">
        <v>22</v>
      </c>
      <c r="AM80" s="89" t="s">
        <v>22</v>
      </c>
      <c r="AN80" s="87" t="s">
        <v>22</v>
      </c>
      <c r="AO80" s="89" t="s">
        <v>22</v>
      </c>
      <c r="AP80" s="87" t="s">
        <v>22</v>
      </c>
      <c r="AQ80" s="89" t="s">
        <v>22</v>
      </c>
      <c r="AR80" s="87" t="s">
        <v>22</v>
      </c>
      <c r="AS80" s="89" t="s">
        <v>22</v>
      </c>
      <c r="AT80" s="87" t="s">
        <v>22</v>
      </c>
      <c r="AU80" s="88" t="s">
        <v>22</v>
      </c>
      <c r="AV80" s="88" t="s">
        <v>22</v>
      </c>
      <c r="AW80" s="86" t="s">
        <v>22</v>
      </c>
      <c r="AX80" s="87" t="s">
        <v>22</v>
      </c>
      <c r="AY80" s="86" t="s">
        <v>22</v>
      </c>
      <c r="AZ80" s="87" t="s">
        <v>22</v>
      </c>
      <c r="BA80" s="86" t="s">
        <v>22</v>
      </c>
      <c r="BB80" s="85" t="s">
        <v>22</v>
      </c>
    </row>
    <row r="81" spans="1:54" ht="15" customHeight="1" thickBot="1">
      <c r="A81" s="84"/>
      <c r="B81" s="73" t="s">
        <v>85</v>
      </c>
      <c r="C81" s="82" t="s">
        <v>140</v>
      </c>
      <c r="D81" s="82" t="s">
        <v>121</v>
      </c>
      <c r="E81" s="89" t="s">
        <v>121</v>
      </c>
      <c r="F81" s="87" t="s">
        <v>22</v>
      </c>
      <c r="G81" s="89" t="s">
        <v>121</v>
      </c>
      <c r="H81" s="87" t="s">
        <v>121</v>
      </c>
      <c r="I81" s="89" t="s">
        <v>121</v>
      </c>
      <c r="J81" s="87" t="s">
        <v>22</v>
      </c>
      <c r="K81" s="89" t="s">
        <v>121</v>
      </c>
      <c r="L81" s="87" t="s">
        <v>22</v>
      </c>
      <c r="M81" s="89" t="s">
        <v>22</v>
      </c>
      <c r="N81" s="87" t="s">
        <v>22</v>
      </c>
      <c r="O81" s="89" t="s">
        <v>121</v>
      </c>
      <c r="P81" s="87" t="s">
        <v>22</v>
      </c>
      <c r="Q81" s="89" t="s">
        <v>125</v>
      </c>
      <c r="R81" s="87" t="s">
        <v>22</v>
      </c>
      <c r="S81" s="89" t="s">
        <v>22</v>
      </c>
      <c r="T81" s="87" t="s">
        <v>22</v>
      </c>
      <c r="U81" s="89" t="s">
        <v>22</v>
      </c>
      <c r="V81" s="87" t="s">
        <v>22</v>
      </c>
      <c r="W81" s="89" t="s">
        <v>22</v>
      </c>
      <c r="X81" s="87" t="s">
        <v>22</v>
      </c>
      <c r="Y81" s="89" t="s">
        <v>22</v>
      </c>
      <c r="Z81" s="87" t="s">
        <v>22</v>
      </c>
      <c r="AA81" s="89" t="s">
        <v>22</v>
      </c>
      <c r="AB81" s="87" t="s">
        <v>22</v>
      </c>
      <c r="AC81" s="89" t="s">
        <v>22</v>
      </c>
      <c r="AD81" s="87" t="s">
        <v>22</v>
      </c>
      <c r="AE81" s="89" t="s">
        <v>22</v>
      </c>
      <c r="AF81" s="87" t="s">
        <v>22</v>
      </c>
      <c r="AG81" s="89" t="s">
        <v>22</v>
      </c>
      <c r="AH81" s="87" t="s">
        <v>22</v>
      </c>
      <c r="AI81" s="89" t="s">
        <v>22</v>
      </c>
      <c r="AJ81" s="87" t="s">
        <v>22</v>
      </c>
      <c r="AK81" s="89" t="s">
        <v>22</v>
      </c>
      <c r="AL81" s="87" t="s">
        <v>22</v>
      </c>
      <c r="AM81" s="89" t="s">
        <v>22</v>
      </c>
      <c r="AN81" s="87" t="s">
        <v>22</v>
      </c>
      <c r="AO81" s="89" t="s">
        <v>22</v>
      </c>
      <c r="AP81" s="87" t="s">
        <v>22</v>
      </c>
      <c r="AQ81" s="89" t="s">
        <v>22</v>
      </c>
      <c r="AR81" s="87" t="s">
        <v>22</v>
      </c>
      <c r="AS81" s="89" t="s">
        <v>22</v>
      </c>
      <c r="AT81" s="87" t="s">
        <v>22</v>
      </c>
      <c r="AU81" s="88" t="s">
        <v>22</v>
      </c>
      <c r="AV81" s="88" t="s">
        <v>22</v>
      </c>
      <c r="AW81" s="86" t="s">
        <v>22</v>
      </c>
      <c r="AX81" s="87" t="s">
        <v>22</v>
      </c>
      <c r="AY81" s="86" t="s">
        <v>22</v>
      </c>
      <c r="AZ81" s="87" t="s">
        <v>22</v>
      </c>
      <c r="BA81" s="86" t="s">
        <v>22</v>
      </c>
      <c r="BB81" s="85" t="s">
        <v>22</v>
      </c>
    </row>
    <row r="82" spans="1:54" ht="15" customHeight="1">
      <c r="A82" s="99" t="s">
        <v>105</v>
      </c>
      <c r="B82" s="98"/>
      <c r="C82" s="97" t="s">
        <v>179</v>
      </c>
      <c r="D82" s="97" t="s">
        <v>145</v>
      </c>
      <c r="E82" s="96" t="s">
        <v>144</v>
      </c>
      <c r="F82" s="94" t="s">
        <v>22</v>
      </c>
      <c r="G82" s="96" t="s">
        <v>124</v>
      </c>
      <c r="H82" s="94" t="s">
        <v>143</v>
      </c>
      <c r="I82" s="96" t="s">
        <v>142</v>
      </c>
      <c r="J82" s="94" t="s">
        <v>22</v>
      </c>
      <c r="K82" s="96" t="s">
        <v>138</v>
      </c>
      <c r="L82" s="94" t="s">
        <v>22</v>
      </c>
      <c r="M82" s="96" t="s">
        <v>22</v>
      </c>
      <c r="N82" s="94" t="s">
        <v>123</v>
      </c>
      <c r="O82" s="96" t="s">
        <v>141</v>
      </c>
      <c r="P82" s="94" t="s">
        <v>22</v>
      </c>
      <c r="Q82" s="96" t="s">
        <v>148</v>
      </c>
      <c r="R82" s="94" t="s">
        <v>22</v>
      </c>
      <c r="S82" s="96" t="s">
        <v>22</v>
      </c>
      <c r="T82" s="94" t="s">
        <v>22</v>
      </c>
      <c r="U82" s="96" t="s">
        <v>22</v>
      </c>
      <c r="V82" s="94" t="s">
        <v>22</v>
      </c>
      <c r="W82" s="96" t="s">
        <v>121</v>
      </c>
      <c r="X82" s="94" t="s">
        <v>22</v>
      </c>
      <c r="Y82" s="96" t="s">
        <v>22</v>
      </c>
      <c r="Z82" s="94" t="s">
        <v>22</v>
      </c>
      <c r="AA82" s="96" t="s">
        <v>22</v>
      </c>
      <c r="AB82" s="94" t="s">
        <v>22</v>
      </c>
      <c r="AC82" s="96" t="s">
        <v>22</v>
      </c>
      <c r="AD82" s="94" t="s">
        <v>22</v>
      </c>
      <c r="AE82" s="96" t="s">
        <v>121</v>
      </c>
      <c r="AF82" s="94" t="s">
        <v>121</v>
      </c>
      <c r="AG82" s="96" t="s">
        <v>22</v>
      </c>
      <c r="AH82" s="94" t="s">
        <v>121</v>
      </c>
      <c r="AI82" s="96" t="s">
        <v>22</v>
      </c>
      <c r="AJ82" s="94" t="s">
        <v>129</v>
      </c>
      <c r="AK82" s="96" t="s">
        <v>22</v>
      </c>
      <c r="AL82" s="94" t="s">
        <v>22</v>
      </c>
      <c r="AM82" s="96" t="s">
        <v>22</v>
      </c>
      <c r="AN82" s="94" t="s">
        <v>125</v>
      </c>
      <c r="AO82" s="96" t="s">
        <v>22</v>
      </c>
      <c r="AP82" s="94" t="s">
        <v>22</v>
      </c>
      <c r="AQ82" s="96" t="s">
        <v>22</v>
      </c>
      <c r="AR82" s="94" t="s">
        <v>121</v>
      </c>
      <c r="AS82" s="96" t="s">
        <v>22</v>
      </c>
      <c r="AT82" s="94" t="s">
        <v>129</v>
      </c>
      <c r="AU82" s="95" t="s">
        <v>22</v>
      </c>
      <c r="AV82" s="95" t="s">
        <v>22</v>
      </c>
      <c r="AW82" s="93" t="s">
        <v>22</v>
      </c>
      <c r="AX82" s="94" t="s">
        <v>22</v>
      </c>
      <c r="AY82" s="93" t="s">
        <v>22</v>
      </c>
      <c r="AZ82" s="94" t="s">
        <v>22</v>
      </c>
      <c r="BA82" s="93" t="s">
        <v>22</v>
      </c>
      <c r="BB82" s="92" t="s">
        <v>22</v>
      </c>
    </row>
    <row r="83" spans="1:54" ht="15" customHeight="1">
      <c r="A83" s="90"/>
      <c r="B83" s="91" t="s">
        <v>93</v>
      </c>
      <c r="C83" s="82" t="s">
        <v>155</v>
      </c>
      <c r="D83" s="82" t="s">
        <v>149</v>
      </c>
      <c r="E83" s="89" t="s">
        <v>124</v>
      </c>
      <c r="F83" s="87" t="s">
        <v>22</v>
      </c>
      <c r="G83" s="89" t="s">
        <v>136</v>
      </c>
      <c r="H83" s="87" t="s">
        <v>129</v>
      </c>
      <c r="I83" s="89" t="s">
        <v>136</v>
      </c>
      <c r="J83" s="87" t="s">
        <v>22</v>
      </c>
      <c r="K83" s="89" t="s">
        <v>129</v>
      </c>
      <c r="L83" s="87" t="s">
        <v>22</v>
      </c>
      <c r="M83" s="89" t="s">
        <v>22</v>
      </c>
      <c r="N83" s="87" t="s">
        <v>129</v>
      </c>
      <c r="O83" s="89" t="s">
        <v>126</v>
      </c>
      <c r="P83" s="87" t="s">
        <v>22</v>
      </c>
      <c r="Q83" s="89" t="s">
        <v>135</v>
      </c>
      <c r="R83" s="87" t="s">
        <v>22</v>
      </c>
      <c r="S83" s="89" t="s">
        <v>22</v>
      </c>
      <c r="T83" s="87" t="s">
        <v>22</v>
      </c>
      <c r="U83" s="89" t="s">
        <v>22</v>
      </c>
      <c r="V83" s="87" t="s">
        <v>22</v>
      </c>
      <c r="W83" s="89" t="s">
        <v>121</v>
      </c>
      <c r="X83" s="87" t="s">
        <v>22</v>
      </c>
      <c r="Y83" s="89" t="s">
        <v>22</v>
      </c>
      <c r="Z83" s="87" t="s">
        <v>22</v>
      </c>
      <c r="AA83" s="89" t="s">
        <v>22</v>
      </c>
      <c r="AB83" s="87" t="s">
        <v>22</v>
      </c>
      <c r="AC83" s="89" t="s">
        <v>22</v>
      </c>
      <c r="AD83" s="87" t="s">
        <v>22</v>
      </c>
      <c r="AE83" s="89" t="s">
        <v>121</v>
      </c>
      <c r="AF83" s="87" t="s">
        <v>121</v>
      </c>
      <c r="AG83" s="89" t="s">
        <v>22</v>
      </c>
      <c r="AH83" s="87" t="s">
        <v>121</v>
      </c>
      <c r="AI83" s="89" t="s">
        <v>22</v>
      </c>
      <c r="AJ83" s="87" t="s">
        <v>121</v>
      </c>
      <c r="AK83" s="89" t="s">
        <v>22</v>
      </c>
      <c r="AL83" s="87" t="s">
        <v>22</v>
      </c>
      <c r="AM83" s="89" t="s">
        <v>22</v>
      </c>
      <c r="AN83" s="87" t="s">
        <v>121</v>
      </c>
      <c r="AO83" s="89" t="s">
        <v>22</v>
      </c>
      <c r="AP83" s="87" t="s">
        <v>22</v>
      </c>
      <c r="AQ83" s="89" t="s">
        <v>22</v>
      </c>
      <c r="AR83" s="87" t="s">
        <v>121</v>
      </c>
      <c r="AS83" s="89" t="s">
        <v>22</v>
      </c>
      <c r="AT83" s="87" t="s">
        <v>129</v>
      </c>
      <c r="AU83" s="88" t="s">
        <v>22</v>
      </c>
      <c r="AV83" s="88" t="s">
        <v>22</v>
      </c>
      <c r="AW83" s="86" t="s">
        <v>22</v>
      </c>
      <c r="AX83" s="87" t="s">
        <v>22</v>
      </c>
      <c r="AY83" s="86" t="s">
        <v>22</v>
      </c>
      <c r="AZ83" s="87" t="s">
        <v>22</v>
      </c>
      <c r="BA83" s="86" t="s">
        <v>22</v>
      </c>
      <c r="BB83" s="85" t="s">
        <v>22</v>
      </c>
    </row>
    <row r="84" spans="1:54" ht="15" customHeight="1">
      <c r="A84" s="90"/>
      <c r="B84" s="73" t="s">
        <v>86</v>
      </c>
      <c r="C84" s="82" t="s">
        <v>129</v>
      </c>
      <c r="D84" s="82" t="s">
        <v>22</v>
      </c>
      <c r="E84" s="89" t="s">
        <v>22</v>
      </c>
      <c r="F84" s="87" t="s">
        <v>22</v>
      </c>
      <c r="G84" s="89" t="s">
        <v>22</v>
      </c>
      <c r="H84" s="87" t="s">
        <v>22</v>
      </c>
      <c r="I84" s="89" t="s">
        <v>121</v>
      </c>
      <c r="J84" s="87" t="s">
        <v>22</v>
      </c>
      <c r="K84" s="89" t="s">
        <v>22</v>
      </c>
      <c r="L84" s="87" t="s">
        <v>22</v>
      </c>
      <c r="M84" s="89" t="s">
        <v>22</v>
      </c>
      <c r="N84" s="87" t="s">
        <v>22</v>
      </c>
      <c r="O84" s="89" t="s">
        <v>22</v>
      </c>
      <c r="P84" s="87" t="s">
        <v>22</v>
      </c>
      <c r="Q84" s="89" t="s">
        <v>121</v>
      </c>
      <c r="R84" s="87" t="s">
        <v>22</v>
      </c>
      <c r="S84" s="89" t="s">
        <v>22</v>
      </c>
      <c r="T84" s="87" t="s">
        <v>22</v>
      </c>
      <c r="U84" s="89" t="s">
        <v>22</v>
      </c>
      <c r="V84" s="87" t="s">
        <v>22</v>
      </c>
      <c r="W84" s="89" t="s">
        <v>22</v>
      </c>
      <c r="X84" s="87" t="s">
        <v>22</v>
      </c>
      <c r="Y84" s="89" t="s">
        <v>22</v>
      </c>
      <c r="Z84" s="87" t="s">
        <v>22</v>
      </c>
      <c r="AA84" s="89" t="s">
        <v>22</v>
      </c>
      <c r="AB84" s="87" t="s">
        <v>22</v>
      </c>
      <c r="AC84" s="89" t="s">
        <v>22</v>
      </c>
      <c r="AD84" s="87" t="s">
        <v>22</v>
      </c>
      <c r="AE84" s="89" t="s">
        <v>22</v>
      </c>
      <c r="AF84" s="87" t="s">
        <v>22</v>
      </c>
      <c r="AG84" s="89" t="s">
        <v>22</v>
      </c>
      <c r="AH84" s="87" t="s">
        <v>22</v>
      </c>
      <c r="AI84" s="89" t="s">
        <v>22</v>
      </c>
      <c r="AJ84" s="87" t="s">
        <v>22</v>
      </c>
      <c r="AK84" s="89" t="s">
        <v>22</v>
      </c>
      <c r="AL84" s="87" t="s">
        <v>22</v>
      </c>
      <c r="AM84" s="89" t="s">
        <v>22</v>
      </c>
      <c r="AN84" s="87" t="s">
        <v>22</v>
      </c>
      <c r="AO84" s="89" t="s">
        <v>22</v>
      </c>
      <c r="AP84" s="87" t="s">
        <v>22</v>
      </c>
      <c r="AQ84" s="89" t="s">
        <v>22</v>
      </c>
      <c r="AR84" s="87" t="s">
        <v>22</v>
      </c>
      <c r="AS84" s="89" t="s">
        <v>22</v>
      </c>
      <c r="AT84" s="87" t="s">
        <v>22</v>
      </c>
      <c r="AU84" s="88" t="s">
        <v>22</v>
      </c>
      <c r="AV84" s="88" t="s">
        <v>22</v>
      </c>
      <c r="AW84" s="86" t="s">
        <v>22</v>
      </c>
      <c r="AX84" s="87" t="s">
        <v>22</v>
      </c>
      <c r="AY84" s="86" t="s">
        <v>22</v>
      </c>
      <c r="AZ84" s="87" t="s">
        <v>22</v>
      </c>
      <c r="BA84" s="86" t="s">
        <v>22</v>
      </c>
      <c r="BB84" s="85" t="s">
        <v>22</v>
      </c>
    </row>
    <row r="85" spans="1:54" ht="15" customHeight="1">
      <c r="A85" s="90"/>
      <c r="B85" s="73" t="s">
        <v>87</v>
      </c>
      <c r="C85" s="82" t="s">
        <v>123</v>
      </c>
      <c r="D85" s="82" t="s">
        <v>22</v>
      </c>
      <c r="E85" s="89" t="s">
        <v>22</v>
      </c>
      <c r="F85" s="87" t="s">
        <v>22</v>
      </c>
      <c r="G85" s="89" t="s">
        <v>22</v>
      </c>
      <c r="H85" s="87" t="s">
        <v>22</v>
      </c>
      <c r="I85" s="89" t="s">
        <v>121</v>
      </c>
      <c r="J85" s="87" t="s">
        <v>22</v>
      </c>
      <c r="K85" s="89" t="s">
        <v>22</v>
      </c>
      <c r="L85" s="87" t="s">
        <v>22</v>
      </c>
      <c r="M85" s="89" t="s">
        <v>22</v>
      </c>
      <c r="N85" s="87" t="s">
        <v>22</v>
      </c>
      <c r="O85" s="89" t="s">
        <v>22</v>
      </c>
      <c r="P85" s="87" t="s">
        <v>22</v>
      </c>
      <c r="Q85" s="89" t="s">
        <v>125</v>
      </c>
      <c r="R85" s="87" t="s">
        <v>22</v>
      </c>
      <c r="S85" s="89" t="s">
        <v>22</v>
      </c>
      <c r="T85" s="87" t="s">
        <v>22</v>
      </c>
      <c r="U85" s="89" t="s">
        <v>22</v>
      </c>
      <c r="V85" s="87" t="s">
        <v>22</v>
      </c>
      <c r="W85" s="89" t="s">
        <v>22</v>
      </c>
      <c r="X85" s="87" t="s">
        <v>22</v>
      </c>
      <c r="Y85" s="89" t="s">
        <v>22</v>
      </c>
      <c r="Z85" s="87" t="s">
        <v>22</v>
      </c>
      <c r="AA85" s="89" t="s">
        <v>22</v>
      </c>
      <c r="AB85" s="87" t="s">
        <v>22</v>
      </c>
      <c r="AC85" s="89" t="s">
        <v>22</v>
      </c>
      <c r="AD85" s="87" t="s">
        <v>22</v>
      </c>
      <c r="AE85" s="89" t="s">
        <v>22</v>
      </c>
      <c r="AF85" s="87" t="s">
        <v>22</v>
      </c>
      <c r="AG85" s="89" t="s">
        <v>22</v>
      </c>
      <c r="AH85" s="87" t="s">
        <v>22</v>
      </c>
      <c r="AI85" s="89" t="s">
        <v>22</v>
      </c>
      <c r="AJ85" s="87" t="s">
        <v>22</v>
      </c>
      <c r="AK85" s="89" t="s">
        <v>22</v>
      </c>
      <c r="AL85" s="87" t="s">
        <v>22</v>
      </c>
      <c r="AM85" s="89" t="s">
        <v>22</v>
      </c>
      <c r="AN85" s="87" t="s">
        <v>22</v>
      </c>
      <c r="AO85" s="89" t="s">
        <v>22</v>
      </c>
      <c r="AP85" s="87" t="s">
        <v>22</v>
      </c>
      <c r="AQ85" s="89" t="s">
        <v>22</v>
      </c>
      <c r="AR85" s="87" t="s">
        <v>22</v>
      </c>
      <c r="AS85" s="89" t="s">
        <v>22</v>
      </c>
      <c r="AT85" s="87" t="s">
        <v>22</v>
      </c>
      <c r="AU85" s="88" t="s">
        <v>22</v>
      </c>
      <c r="AV85" s="88" t="s">
        <v>22</v>
      </c>
      <c r="AW85" s="86" t="s">
        <v>22</v>
      </c>
      <c r="AX85" s="87" t="s">
        <v>22</v>
      </c>
      <c r="AY85" s="86" t="s">
        <v>22</v>
      </c>
      <c r="AZ85" s="87" t="s">
        <v>22</v>
      </c>
      <c r="BA85" s="86" t="s">
        <v>22</v>
      </c>
      <c r="BB85" s="85" t="s">
        <v>22</v>
      </c>
    </row>
    <row r="86" spans="1:54" ht="15" customHeight="1">
      <c r="A86" s="90"/>
      <c r="B86" s="73" t="s">
        <v>88</v>
      </c>
      <c r="C86" s="82" t="s">
        <v>149</v>
      </c>
      <c r="D86" s="82" t="s">
        <v>123</v>
      </c>
      <c r="E86" s="89" t="s">
        <v>121</v>
      </c>
      <c r="F86" s="87" t="s">
        <v>22</v>
      </c>
      <c r="G86" s="89" t="s">
        <v>121</v>
      </c>
      <c r="H86" s="87" t="s">
        <v>121</v>
      </c>
      <c r="I86" s="89" t="s">
        <v>129</v>
      </c>
      <c r="J86" s="87" t="s">
        <v>22</v>
      </c>
      <c r="K86" s="89" t="s">
        <v>121</v>
      </c>
      <c r="L86" s="87" t="s">
        <v>22</v>
      </c>
      <c r="M86" s="89" t="s">
        <v>22</v>
      </c>
      <c r="N86" s="87" t="s">
        <v>121</v>
      </c>
      <c r="O86" s="89" t="s">
        <v>125</v>
      </c>
      <c r="P86" s="87" t="s">
        <v>22</v>
      </c>
      <c r="Q86" s="89" t="s">
        <v>125</v>
      </c>
      <c r="R86" s="87" t="s">
        <v>22</v>
      </c>
      <c r="S86" s="89" t="s">
        <v>22</v>
      </c>
      <c r="T86" s="87" t="s">
        <v>22</v>
      </c>
      <c r="U86" s="89" t="s">
        <v>22</v>
      </c>
      <c r="V86" s="87" t="s">
        <v>22</v>
      </c>
      <c r="W86" s="89" t="s">
        <v>22</v>
      </c>
      <c r="X86" s="87" t="s">
        <v>22</v>
      </c>
      <c r="Y86" s="89" t="s">
        <v>22</v>
      </c>
      <c r="Z86" s="87" t="s">
        <v>22</v>
      </c>
      <c r="AA86" s="89" t="s">
        <v>22</v>
      </c>
      <c r="AB86" s="87" t="s">
        <v>22</v>
      </c>
      <c r="AC86" s="89" t="s">
        <v>22</v>
      </c>
      <c r="AD86" s="87" t="s">
        <v>22</v>
      </c>
      <c r="AE86" s="89" t="s">
        <v>22</v>
      </c>
      <c r="AF86" s="87" t="s">
        <v>22</v>
      </c>
      <c r="AG86" s="89" t="s">
        <v>22</v>
      </c>
      <c r="AH86" s="87" t="s">
        <v>22</v>
      </c>
      <c r="AI86" s="89" t="s">
        <v>22</v>
      </c>
      <c r="AJ86" s="87" t="s">
        <v>121</v>
      </c>
      <c r="AK86" s="89" t="s">
        <v>22</v>
      </c>
      <c r="AL86" s="87" t="s">
        <v>22</v>
      </c>
      <c r="AM86" s="89" t="s">
        <v>22</v>
      </c>
      <c r="AN86" s="87" t="s">
        <v>121</v>
      </c>
      <c r="AO86" s="89" t="s">
        <v>22</v>
      </c>
      <c r="AP86" s="87" t="s">
        <v>22</v>
      </c>
      <c r="AQ86" s="89" t="s">
        <v>22</v>
      </c>
      <c r="AR86" s="87" t="s">
        <v>22</v>
      </c>
      <c r="AS86" s="89" t="s">
        <v>22</v>
      </c>
      <c r="AT86" s="87" t="s">
        <v>22</v>
      </c>
      <c r="AU86" s="88" t="s">
        <v>22</v>
      </c>
      <c r="AV86" s="88" t="s">
        <v>22</v>
      </c>
      <c r="AW86" s="86" t="s">
        <v>22</v>
      </c>
      <c r="AX86" s="87" t="s">
        <v>22</v>
      </c>
      <c r="AY86" s="86" t="s">
        <v>22</v>
      </c>
      <c r="AZ86" s="87" t="s">
        <v>22</v>
      </c>
      <c r="BA86" s="86" t="s">
        <v>22</v>
      </c>
      <c r="BB86" s="85" t="s">
        <v>22</v>
      </c>
    </row>
    <row r="87" spans="1:54" ht="15" customHeight="1">
      <c r="A87" s="90"/>
      <c r="B87" s="73" t="s">
        <v>89</v>
      </c>
      <c r="C87" s="82" t="s">
        <v>138</v>
      </c>
      <c r="D87" s="82" t="s">
        <v>22</v>
      </c>
      <c r="E87" s="89" t="s">
        <v>121</v>
      </c>
      <c r="F87" s="87" t="s">
        <v>22</v>
      </c>
      <c r="G87" s="89" t="s">
        <v>22</v>
      </c>
      <c r="H87" s="87" t="s">
        <v>22</v>
      </c>
      <c r="I87" s="89" t="s">
        <v>121</v>
      </c>
      <c r="J87" s="87" t="s">
        <v>22</v>
      </c>
      <c r="K87" s="89" t="s">
        <v>121</v>
      </c>
      <c r="L87" s="87" t="s">
        <v>22</v>
      </c>
      <c r="M87" s="89" t="s">
        <v>22</v>
      </c>
      <c r="N87" s="87" t="s">
        <v>22</v>
      </c>
      <c r="O87" s="89" t="s">
        <v>121</v>
      </c>
      <c r="P87" s="87" t="s">
        <v>22</v>
      </c>
      <c r="Q87" s="89" t="s">
        <v>129</v>
      </c>
      <c r="R87" s="87" t="s">
        <v>22</v>
      </c>
      <c r="S87" s="89" t="s">
        <v>22</v>
      </c>
      <c r="T87" s="87" t="s">
        <v>22</v>
      </c>
      <c r="U87" s="89" t="s">
        <v>22</v>
      </c>
      <c r="V87" s="87" t="s">
        <v>22</v>
      </c>
      <c r="W87" s="89" t="s">
        <v>22</v>
      </c>
      <c r="X87" s="87" t="s">
        <v>22</v>
      </c>
      <c r="Y87" s="89" t="s">
        <v>22</v>
      </c>
      <c r="Z87" s="87" t="s">
        <v>22</v>
      </c>
      <c r="AA87" s="89" t="s">
        <v>22</v>
      </c>
      <c r="AB87" s="87" t="s">
        <v>22</v>
      </c>
      <c r="AC87" s="89" t="s">
        <v>22</v>
      </c>
      <c r="AD87" s="87" t="s">
        <v>22</v>
      </c>
      <c r="AE87" s="89" t="s">
        <v>22</v>
      </c>
      <c r="AF87" s="87" t="s">
        <v>22</v>
      </c>
      <c r="AG87" s="89" t="s">
        <v>22</v>
      </c>
      <c r="AH87" s="87" t="s">
        <v>22</v>
      </c>
      <c r="AI87" s="89" t="s">
        <v>22</v>
      </c>
      <c r="AJ87" s="87" t="s">
        <v>22</v>
      </c>
      <c r="AK87" s="89" t="s">
        <v>22</v>
      </c>
      <c r="AL87" s="87" t="s">
        <v>22</v>
      </c>
      <c r="AM87" s="89" t="s">
        <v>22</v>
      </c>
      <c r="AN87" s="87" t="s">
        <v>22</v>
      </c>
      <c r="AO87" s="89" t="s">
        <v>22</v>
      </c>
      <c r="AP87" s="87" t="s">
        <v>22</v>
      </c>
      <c r="AQ87" s="89" t="s">
        <v>22</v>
      </c>
      <c r="AR87" s="87" t="s">
        <v>22</v>
      </c>
      <c r="AS87" s="89" t="s">
        <v>22</v>
      </c>
      <c r="AT87" s="87" t="s">
        <v>22</v>
      </c>
      <c r="AU87" s="88" t="s">
        <v>22</v>
      </c>
      <c r="AV87" s="88" t="s">
        <v>22</v>
      </c>
      <c r="AW87" s="86" t="s">
        <v>22</v>
      </c>
      <c r="AX87" s="87" t="s">
        <v>22</v>
      </c>
      <c r="AY87" s="86" t="s">
        <v>22</v>
      </c>
      <c r="AZ87" s="87" t="s">
        <v>22</v>
      </c>
      <c r="BA87" s="86" t="s">
        <v>22</v>
      </c>
      <c r="BB87" s="85" t="s">
        <v>22</v>
      </c>
    </row>
    <row r="88" spans="1:54" ht="15" customHeight="1">
      <c r="A88" s="90"/>
      <c r="B88" s="73" t="s">
        <v>90</v>
      </c>
      <c r="C88" s="82" t="s">
        <v>129</v>
      </c>
      <c r="D88" s="82" t="s">
        <v>22</v>
      </c>
      <c r="E88" s="89" t="s">
        <v>22</v>
      </c>
      <c r="F88" s="87" t="s">
        <v>22</v>
      </c>
      <c r="G88" s="89" t="s">
        <v>22</v>
      </c>
      <c r="H88" s="87" t="s">
        <v>22</v>
      </c>
      <c r="I88" s="89" t="s">
        <v>121</v>
      </c>
      <c r="J88" s="87" t="s">
        <v>22</v>
      </c>
      <c r="K88" s="89" t="s">
        <v>22</v>
      </c>
      <c r="L88" s="87" t="s">
        <v>22</v>
      </c>
      <c r="M88" s="89" t="s">
        <v>22</v>
      </c>
      <c r="N88" s="87" t="s">
        <v>22</v>
      </c>
      <c r="O88" s="89" t="s">
        <v>22</v>
      </c>
      <c r="P88" s="87" t="s">
        <v>22</v>
      </c>
      <c r="Q88" s="89" t="s">
        <v>121</v>
      </c>
      <c r="R88" s="87" t="s">
        <v>22</v>
      </c>
      <c r="S88" s="89" t="s">
        <v>22</v>
      </c>
      <c r="T88" s="87" t="s">
        <v>22</v>
      </c>
      <c r="U88" s="89" t="s">
        <v>22</v>
      </c>
      <c r="V88" s="87" t="s">
        <v>22</v>
      </c>
      <c r="W88" s="89" t="s">
        <v>22</v>
      </c>
      <c r="X88" s="87" t="s">
        <v>22</v>
      </c>
      <c r="Y88" s="89" t="s">
        <v>22</v>
      </c>
      <c r="Z88" s="87" t="s">
        <v>22</v>
      </c>
      <c r="AA88" s="89" t="s">
        <v>22</v>
      </c>
      <c r="AB88" s="87" t="s">
        <v>22</v>
      </c>
      <c r="AC88" s="89" t="s">
        <v>22</v>
      </c>
      <c r="AD88" s="87" t="s">
        <v>22</v>
      </c>
      <c r="AE88" s="89" t="s">
        <v>22</v>
      </c>
      <c r="AF88" s="87" t="s">
        <v>22</v>
      </c>
      <c r="AG88" s="89" t="s">
        <v>22</v>
      </c>
      <c r="AH88" s="87" t="s">
        <v>22</v>
      </c>
      <c r="AI88" s="89" t="s">
        <v>22</v>
      </c>
      <c r="AJ88" s="87" t="s">
        <v>22</v>
      </c>
      <c r="AK88" s="89" t="s">
        <v>22</v>
      </c>
      <c r="AL88" s="87" t="s">
        <v>22</v>
      </c>
      <c r="AM88" s="89" t="s">
        <v>22</v>
      </c>
      <c r="AN88" s="87" t="s">
        <v>22</v>
      </c>
      <c r="AO88" s="89" t="s">
        <v>22</v>
      </c>
      <c r="AP88" s="87" t="s">
        <v>22</v>
      </c>
      <c r="AQ88" s="89" t="s">
        <v>22</v>
      </c>
      <c r="AR88" s="87" t="s">
        <v>22</v>
      </c>
      <c r="AS88" s="89" t="s">
        <v>22</v>
      </c>
      <c r="AT88" s="87" t="s">
        <v>22</v>
      </c>
      <c r="AU88" s="88" t="s">
        <v>22</v>
      </c>
      <c r="AV88" s="88" t="s">
        <v>22</v>
      </c>
      <c r="AW88" s="86" t="s">
        <v>22</v>
      </c>
      <c r="AX88" s="87" t="s">
        <v>22</v>
      </c>
      <c r="AY88" s="86" t="s">
        <v>22</v>
      </c>
      <c r="AZ88" s="87" t="s">
        <v>22</v>
      </c>
      <c r="BA88" s="86" t="s">
        <v>22</v>
      </c>
      <c r="BB88" s="85" t="s">
        <v>22</v>
      </c>
    </row>
    <row r="89" spans="1:54" ht="15" customHeight="1">
      <c r="A89" s="90"/>
      <c r="B89" s="73" t="s">
        <v>91</v>
      </c>
      <c r="C89" s="82" t="s">
        <v>126</v>
      </c>
      <c r="D89" s="82" t="s">
        <v>125</v>
      </c>
      <c r="E89" s="89" t="s">
        <v>121</v>
      </c>
      <c r="F89" s="87" t="s">
        <v>22</v>
      </c>
      <c r="G89" s="89" t="s">
        <v>121</v>
      </c>
      <c r="H89" s="87" t="s">
        <v>121</v>
      </c>
      <c r="I89" s="89" t="s">
        <v>121</v>
      </c>
      <c r="J89" s="87" t="s">
        <v>22</v>
      </c>
      <c r="K89" s="89" t="s">
        <v>121</v>
      </c>
      <c r="L89" s="87" t="s">
        <v>22</v>
      </c>
      <c r="M89" s="89" t="s">
        <v>22</v>
      </c>
      <c r="N89" s="87" t="s">
        <v>121</v>
      </c>
      <c r="O89" s="89" t="s">
        <v>125</v>
      </c>
      <c r="P89" s="87" t="s">
        <v>22</v>
      </c>
      <c r="Q89" s="89" t="s">
        <v>125</v>
      </c>
      <c r="R89" s="87" t="s">
        <v>22</v>
      </c>
      <c r="S89" s="89" t="s">
        <v>22</v>
      </c>
      <c r="T89" s="87" t="s">
        <v>22</v>
      </c>
      <c r="U89" s="89" t="s">
        <v>22</v>
      </c>
      <c r="V89" s="87" t="s">
        <v>22</v>
      </c>
      <c r="W89" s="89" t="s">
        <v>22</v>
      </c>
      <c r="X89" s="87" t="s">
        <v>22</v>
      </c>
      <c r="Y89" s="89" t="s">
        <v>22</v>
      </c>
      <c r="Z89" s="87" t="s">
        <v>22</v>
      </c>
      <c r="AA89" s="89" t="s">
        <v>22</v>
      </c>
      <c r="AB89" s="87" t="s">
        <v>22</v>
      </c>
      <c r="AC89" s="89" t="s">
        <v>22</v>
      </c>
      <c r="AD89" s="87" t="s">
        <v>22</v>
      </c>
      <c r="AE89" s="89" t="s">
        <v>22</v>
      </c>
      <c r="AF89" s="87" t="s">
        <v>22</v>
      </c>
      <c r="AG89" s="89" t="s">
        <v>22</v>
      </c>
      <c r="AH89" s="87" t="s">
        <v>22</v>
      </c>
      <c r="AI89" s="89" t="s">
        <v>22</v>
      </c>
      <c r="AJ89" s="87" t="s">
        <v>22</v>
      </c>
      <c r="AK89" s="89" t="s">
        <v>22</v>
      </c>
      <c r="AL89" s="87" t="s">
        <v>22</v>
      </c>
      <c r="AM89" s="89" t="s">
        <v>22</v>
      </c>
      <c r="AN89" s="87" t="s">
        <v>121</v>
      </c>
      <c r="AO89" s="89" t="s">
        <v>22</v>
      </c>
      <c r="AP89" s="87" t="s">
        <v>22</v>
      </c>
      <c r="AQ89" s="89" t="s">
        <v>22</v>
      </c>
      <c r="AR89" s="87" t="s">
        <v>22</v>
      </c>
      <c r="AS89" s="89" t="s">
        <v>22</v>
      </c>
      <c r="AT89" s="87" t="s">
        <v>22</v>
      </c>
      <c r="AU89" s="88" t="s">
        <v>22</v>
      </c>
      <c r="AV89" s="88" t="s">
        <v>22</v>
      </c>
      <c r="AW89" s="86" t="s">
        <v>22</v>
      </c>
      <c r="AX89" s="87" t="s">
        <v>22</v>
      </c>
      <c r="AY89" s="86" t="s">
        <v>22</v>
      </c>
      <c r="AZ89" s="87" t="s">
        <v>22</v>
      </c>
      <c r="BA89" s="86" t="s">
        <v>22</v>
      </c>
      <c r="BB89" s="85" t="s">
        <v>22</v>
      </c>
    </row>
    <row r="90" spans="1:54" ht="15" customHeight="1" thickBot="1">
      <c r="A90" s="84"/>
      <c r="B90" s="83" t="s">
        <v>92</v>
      </c>
      <c r="C90" s="82" t="s">
        <v>140</v>
      </c>
      <c r="D90" s="82" t="s">
        <v>121</v>
      </c>
      <c r="E90" s="81" t="s">
        <v>121</v>
      </c>
      <c r="F90" s="79" t="s">
        <v>22</v>
      </c>
      <c r="G90" s="81" t="s">
        <v>22</v>
      </c>
      <c r="H90" s="79" t="s">
        <v>121</v>
      </c>
      <c r="I90" s="81" t="s">
        <v>129</v>
      </c>
      <c r="J90" s="79" t="s">
        <v>22</v>
      </c>
      <c r="K90" s="81" t="s">
        <v>121</v>
      </c>
      <c r="L90" s="79" t="s">
        <v>22</v>
      </c>
      <c r="M90" s="81" t="s">
        <v>22</v>
      </c>
      <c r="N90" s="79" t="s">
        <v>22</v>
      </c>
      <c r="O90" s="81" t="s">
        <v>121</v>
      </c>
      <c r="P90" s="79" t="s">
        <v>22</v>
      </c>
      <c r="Q90" s="81" t="s">
        <v>125</v>
      </c>
      <c r="R90" s="79" t="s">
        <v>22</v>
      </c>
      <c r="S90" s="81" t="s">
        <v>22</v>
      </c>
      <c r="T90" s="79" t="s">
        <v>22</v>
      </c>
      <c r="U90" s="81" t="s">
        <v>22</v>
      </c>
      <c r="V90" s="79" t="s">
        <v>22</v>
      </c>
      <c r="W90" s="81" t="s">
        <v>22</v>
      </c>
      <c r="X90" s="79" t="s">
        <v>22</v>
      </c>
      <c r="Y90" s="81" t="s">
        <v>22</v>
      </c>
      <c r="Z90" s="79" t="s">
        <v>22</v>
      </c>
      <c r="AA90" s="81" t="s">
        <v>22</v>
      </c>
      <c r="AB90" s="79" t="s">
        <v>22</v>
      </c>
      <c r="AC90" s="81" t="s">
        <v>22</v>
      </c>
      <c r="AD90" s="79" t="s">
        <v>22</v>
      </c>
      <c r="AE90" s="81" t="s">
        <v>22</v>
      </c>
      <c r="AF90" s="79" t="s">
        <v>22</v>
      </c>
      <c r="AG90" s="81" t="s">
        <v>22</v>
      </c>
      <c r="AH90" s="79" t="s">
        <v>22</v>
      </c>
      <c r="AI90" s="81" t="s">
        <v>22</v>
      </c>
      <c r="AJ90" s="79" t="s">
        <v>22</v>
      </c>
      <c r="AK90" s="81" t="s">
        <v>22</v>
      </c>
      <c r="AL90" s="79" t="s">
        <v>22</v>
      </c>
      <c r="AM90" s="81" t="s">
        <v>22</v>
      </c>
      <c r="AN90" s="79" t="s">
        <v>22</v>
      </c>
      <c r="AO90" s="81" t="s">
        <v>22</v>
      </c>
      <c r="AP90" s="79" t="s">
        <v>22</v>
      </c>
      <c r="AQ90" s="81" t="s">
        <v>22</v>
      </c>
      <c r="AR90" s="79" t="s">
        <v>22</v>
      </c>
      <c r="AS90" s="81" t="s">
        <v>22</v>
      </c>
      <c r="AT90" s="79" t="s">
        <v>22</v>
      </c>
      <c r="AU90" s="80" t="s">
        <v>22</v>
      </c>
      <c r="AV90" s="80" t="s">
        <v>22</v>
      </c>
      <c r="AW90" s="78" t="s">
        <v>22</v>
      </c>
      <c r="AX90" s="79" t="s">
        <v>22</v>
      </c>
      <c r="AY90" s="78" t="s">
        <v>22</v>
      </c>
      <c r="AZ90" s="79" t="s">
        <v>22</v>
      </c>
      <c r="BA90" s="78" t="s">
        <v>22</v>
      </c>
      <c r="BB90" s="77" t="s">
        <v>22</v>
      </c>
    </row>
    <row r="91" spans="1:54" ht="12.75" customHeight="1">
      <c r="D91" s="76"/>
      <c r="F91" s="76"/>
      <c r="Y91" s="73"/>
      <c r="Z91" s="73"/>
    </row>
    <row r="92" spans="1:54" ht="12.75" customHeight="1">
      <c r="Y92" s="73"/>
      <c r="Z92" s="73"/>
    </row>
    <row r="94" spans="1:54" ht="12.75" customHeight="1">
      <c r="D94" s="75"/>
    </row>
    <row r="95" spans="1:54" ht="12.75" customHeight="1">
      <c r="C95" s="75"/>
    </row>
    <row r="96" spans="1:54" ht="12.75" customHeight="1">
      <c r="C96" s="75"/>
    </row>
    <row r="97" spans="3:3" ht="12.75" customHeight="1">
      <c r="C97" s="75"/>
    </row>
    <row r="98" spans="3:3" ht="12.75" customHeight="1">
      <c r="C98" s="75"/>
    </row>
    <row r="99" spans="3:3" ht="12.75" customHeight="1">
      <c r="C99" s="75"/>
    </row>
    <row r="100" spans="3:3" ht="12.75" customHeight="1">
      <c r="C100" s="75"/>
    </row>
    <row r="101" spans="3:3" ht="12.75" customHeight="1">
      <c r="C101" s="75"/>
    </row>
    <row r="102" spans="3:3" ht="12.75" customHeight="1">
      <c r="C102" s="75"/>
    </row>
  </sheetData>
  <mergeCells count="25">
    <mergeCell ref="O6:P6"/>
    <mergeCell ref="Q6:R6"/>
    <mergeCell ref="S6:T6"/>
    <mergeCell ref="AM6:AN6"/>
    <mergeCell ref="AK6:AL6"/>
    <mergeCell ref="AI6:AJ6"/>
    <mergeCell ref="U6:V6"/>
    <mergeCell ref="W6:X6"/>
    <mergeCell ref="E6:F6"/>
    <mergeCell ref="G6:H6"/>
    <mergeCell ref="I6:J6"/>
    <mergeCell ref="K6:L6"/>
    <mergeCell ref="M6:N6"/>
    <mergeCell ref="BA6:BB6"/>
    <mergeCell ref="Y6:Z6"/>
    <mergeCell ref="AW6:AX6"/>
    <mergeCell ref="AC6:AD6"/>
    <mergeCell ref="AS6:AT6"/>
    <mergeCell ref="AG6:AH6"/>
    <mergeCell ref="AE6:AF6"/>
    <mergeCell ref="AA6:AB6"/>
    <mergeCell ref="AY6:AZ6"/>
    <mergeCell ref="AQ6:AR6"/>
    <mergeCell ref="AU6:AV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DEA83-5F8E-4516-AEB1-2C5825541840}">
  <sheetPr>
    <pageSetUpPr fitToPage="1"/>
  </sheetPr>
  <dimension ref="A1:BB102"/>
  <sheetViews>
    <sheetView zoomScale="80" workbookViewId="0">
      <selection activeCell="N46" sqref="N46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4" width="5" style="143" customWidth="1"/>
    <col min="25" max="26" width="5" style="144" customWidth="1"/>
    <col min="27" max="54" width="5" style="143" customWidth="1"/>
    <col min="55" max="16384" width="8" style="143"/>
  </cols>
  <sheetData>
    <row r="1" spans="1:54" ht="12.6" customHeight="1">
      <c r="A1" s="212" t="s">
        <v>94</v>
      </c>
      <c r="C1" s="213"/>
    </row>
    <row r="2" spans="1:54" ht="12.6" customHeight="1">
      <c r="A2" s="212"/>
      <c r="C2" s="145"/>
      <c r="D2" s="145"/>
    </row>
    <row r="3" spans="1:54" ht="12.6" customHeight="1">
      <c r="A3" s="143" t="s">
        <v>95</v>
      </c>
      <c r="D3" s="209"/>
      <c r="E3" s="210" t="s">
        <v>202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11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10"/>
      <c r="AT3" s="210"/>
      <c r="AU3" s="210"/>
      <c r="AV3" s="210"/>
      <c r="AW3" s="210"/>
      <c r="AX3" s="209"/>
      <c r="AY3" s="210"/>
      <c r="AZ3" s="209"/>
      <c r="BA3" s="210"/>
      <c r="BB3" s="209"/>
    </row>
    <row r="4" spans="1:54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11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10"/>
      <c r="AT4" s="210"/>
      <c r="AU4" s="210"/>
      <c r="AV4" s="210"/>
      <c r="AW4" s="210"/>
      <c r="AX4" s="209"/>
      <c r="AY4" s="210"/>
      <c r="AZ4" s="209"/>
      <c r="BA4" s="210"/>
      <c r="BB4" s="209"/>
    </row>
    <row r="5" spans="1:54" ht="12.6" customHeight="1" thickBot="1"/>
    <row r="6" spans="1:54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4" t="s">
        <v>8</v>
      </c>
      <c r="T6" s="705"/>
      <c r="U6" s="702" t="s">
        <v>9</v>
      </c>
      <c r="V6" s="706"/>
      <c r="W6" s="704" t="s">
        <v>10</v>
      </c>
      <c r="X6" s="705"/>
      <c r="Y6" s="708" t="s">
        <v>11</v>
      </c>
      <c r="Z6" s="705"/>
      <c r="AA6" s="702" t="s">
        <v>106</v>
      </c>
      <c r="AB6" s="703"/>
      <c r="AC6" s="704" t="s">
        <v>12</v>
      </c>
      <c r="AD6" s="705"/>
      <c r="AE6" s="702" t="s">
        <v>13</v>
      </c>
      <c r="AF6" s="703"/>
      <c r="AG6" s="704" t="s">
        <v>14</v>
      </c>
      <c r="AH6" s="705"/>
      <c r="AI6" s="702" t="s">
        <v>15</v>
      </c>
      <c r="AJ6" s="703"/>
      <c r="AK6" s="702" t="s">
        <v>16</v>
      </c>
      <c r="AL6" s="703"/>
      <c r="AM6" s="704" t="s">
        <v>17</v>
      </c>
      <c r="AN6" s="705"/>
      <c r="AO6" s="702" t="s">
        <v>18</v>
      </c>
      <c r="AP6" s="703"/>
      <c r="AQ6" s="704" t="s">
        <v>19</v>
      </c>
      <c r="AR6" s="705"/>
      <c r="AS6" s="702" t="s">
        <v>20</v>
      </c>
      <c r="AT6" s="703"/>
      <c r="AU6" s="704" t="s">
        <v>107</v>
      </c>
      <c r="AV6" s="708"/>
      <c r="AW6" s="702" t="s">
        <v>108</v>
      </c>
      <c r="AX6" s="703"/>
      <c r="AY6" s="704" t="s">
        <v>109</v>
      </c>
      <c r="AZ6" s="705"/>
      <c r="BA6" s="702" t="s">
        <v>110</v>
      </c>
      <c r="BB6" s="707"/>
    </row>
    <row r="7" spans="1:54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04" t="s">
        <v>111</v>
      </c>
      <c r="T7" s="196" t="s">
        <v>112</v>
      </c>
      <c r="U7" s="203" t="s">
        <v>111</v>
      </c>
      <c r="V7" s="194" t="s">
        <v>112</v>
      </c>
      <c r="W7" s="203" t="s">
        <v>111</v>
      </c>
      <c r="X7" s="192" t="s">
        <v>112</v>
      </c>
      <c r="Y7" s="194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202" t="s">
        <v>112</v>
      </c>
      <c r="AG7" s="194" t="s">
        <v>111</v>
      </c>
      <c r="AH7" s="192" t="s">
        <v>112</v>
      </c>
      <c r="AI7" s="195" t="s">
        <v>111</v>
      </c>
      <c r="AJ7" s="194" t="s">
        <v>112</v>
      </c>
      <c r="AK7" s="195" t="s">
        <v>111</v>
      </c>
      <c r="AL7" s="192" t="s">
        <v>112</v>
      </c>
      <c r="AM7" s="194" t="s">
        <v>111</v>
      </c>
      <c r="AN7" s="192" t="s">
        <v>112</v>
      </c>
      <c r="AO7" s="194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3" t="s">
        <v>112</v>
      </c>
      <c r="AW7" s="191" t="s">
        <v>111</v>
      </c>
      <c r="AX7" s="202" t="s">
        <v>112</v>
      </c>
      <c r="AY7" s="191" t="s">
        <v>111</v>
      </c>
      <c r="AZ7" s="202" t="s">
        <v>112</v>
      </c>
      <c r="BA7" s="191" t="s">
        <v>111</v>
      </c>
      <c r="BB7" s="201" t="s">
        <v>112</v>
      </c>
    </row>
    <row r="8" spans="1:54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7" t="s">
        <v>113</v>
      </c>
      <c r="T8" s="196" t="s">
        <v>114</v>
      </c>
      <c r="U8" s="195" t="s">
        <v>113</v>
      </c>
      <c r="V8" s="194" t="s">
        <v>114</v>
      </c>
      <c r="W8" s="195" t="s">
        <v>113</v>
      </c>
      <c r="X8" s="192" t="s">
        <v>114</v>
      </c>
      <c r="Y8" s="194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5" t="s">
        <v>113</v>
      </c>
      <c r="AJ8" s="194" t="s">
        <v>114</v>
      </c>
      <c r="AK8" s="195" t="s">
        <v>113</v>
      </c>
      <c r="AL8" s="192" t="s">
        <v>114</v>
      </c>
      <c r="AM8" s="194" t="s">
        <v>113</v>
      </c>
      <c r="AN8" s="192" t="s">
        <v>114</v>
      </c>
      <c r="AO8" s="194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3" t="s">
        <v>114</v>
      </c>
      <c r="AW8" s="191" t="s">
        <v>113</v>
      </c>
      <c r="AX8" s="192" t="s">
        <v>114</v>
      </c>
      <c r="AY8" s="191" t="s">
        <v>113</v>
      </c>
      <c r="AZ8" s="192" t="s">
        <v>114</v>
      </c>
      <c r="BA8" s="191" t="s">
        <v>113</v>
      </c>
      <c r="BB8" s="190" t="s">
        <v>114</v>
      </c>
    </row>
    <row r="9" spans="1:54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197" t="s">
        <v>115</v>
      </c>
      <c r="T9" s="196" t="s">
        <v>116</v>
      </c>
      <c r="U9" s="195" t="s">
        <v>115</v>
      </c>
      <c r="V9" s="194" t="s">
        <v>116</v>
      </c>
      <c r="W9" s="195" t="s">
        <v>115</v>
      </c>
      <c r="X9" s="192" t="s">
        <v>116</v>
      </c>
      <c r="Y9" s="194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5" t="s">
        <v>115</v>
      </c>
      <c r="AJ9" s="194" t="s">
        <v>116</v>
      </c>
      <c r="AK9" s="195" t="s">
        <v>115</v>
      </c>
      <c r="AL9" s="192" t="s">
        <v>116</v>
      </c>
      <c r="AM9" s="194" t="s">
        <v>115</v>
      </c>
      <c r="AN9" s="192" t="s">
        <v>116</v>
      </c>
      <c r="AO9" s="194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3" t="s">
        <v>116</v>
      </c>
      <c r="AW9" s="191" t="s">
        <v>115</v>
      </c>
      <c r="AX9" s="192" t="s">
        <v>116</v>
      </c>
      <c r="AY9" s="191" t="s">
        <v>115</v>
      </c>
      <c r="AZ9" s="192" t="s">
        <v>116</v>
      </c>
      <c r="BA9" s="191" t="s">
        <v>115</v>
      </c>
      <c r="BB9" s="190" t="s">
        <v>116</v>
      </c>
    </row>
    <row r="10" spans="1:54" ht="20.100000000000001" customHeight="1" thickBot="1">
      <c r="A10" s="189" t="s">
        <v>97</v>
      </c>
      <c r="B10" s="188"/>
      <c r="C10" s="187" t="s">
        <v>201</v>
      </c>
      <c r="D10" s="187" t="s">
        <v>117</v>
      </c>
      <c r="E10" s="184" t="s">
        <v>200</v>
      </c>
      <c r="F10" s="182" t="s">
        <v>22</v>
      </c>
      <c r="G10" s="186" t="s">
        <v>185</v>
      </c>
      <c r="H10" s="185" t="s">
        <v>119</v>
      </c>
      <c r="I10" s="184" t="s">
        <v>199</v>
      </c>
      <c r="J10" s="182" t="s">
        <v>22</v>
      </c>
      <c r="K10" s="186" t="s">
        <v>198</v>
      </c>
      <c r="L10" s="185" t="s">
        <v>22</v>
      </c>
      <c r="M10" s="184" t="s">
        <v>121</v>
      </c>
      <c r="N10" s="182" t="s">
        <v>122</v>
      </c>
      <c r="O10" s="186" t="s">
        <v>197</v>
      </c>
      <c r="P10" s="185" t="s">
        <v>22</v>
      </c>
      <c r="Q10" s="184" t="s">
        <v>196</v>
      </c>
      <c r="R10" s="182" t="s">
        <v>22</v>
      </c>
      <c r="S10" s="184" t="s">
        <v>121</v>
      </c>
      <c r="T10" s="182" t="s">
        <v>22</v>
      </c>
      <c r="U10" s="186" t="s">
        <v>121</v>
      </c>
      <c r="V10" s="185" t="s">
        <v>22</v>
      </c>
      <c r="W10" s="184" t="s">
        <v>123</v>
      </c>
      <c r="X10" s="182" t="s">
        <v>124</v>
      </c>
      <c r="Y10" s="184" t="s">
        <v>121</v>
      </c>
      <c r="Z10" s="182" t="s">
        <v>22</v>
      </c>
      <c r="AA10" s="186" t="s">
        <v>125</v>
      </c>
      <c r="AB10" s="185" t="s">
        <v>22</v>
      </c>
      <c r="AC10" s="184" t="s">
        <v>121</v>
      </c>
      <c r="AD10" s="182" t="s">
        <v>22</v>
      </c>
      <c r="AE10" s="186" t="s">
        <v>123</v>
      </c>
      <c r="AF10" s="185" t="s">
        <v>123</v>
      </c>
      <c r="AG10" s="184" t="s">
        <v>22</v>
      </c>
      <c r="AH10" s="182" t="s">
        <v>126</v>
      </c>
      <c r="AI10" s="186" t="s">
        <v>22</v>
      </c>
      <c r="AJ10" s="185" t="s">
        <v>146</v>
      </c>
      <c r="AK10" s="186" t="s">
        <v>121</v>
      </c>
      <c r="AL10" s="185" t="s">
        <v>22</v>
      </c>
      <c r="AM10" s="184" t="s">
        <v>121</v>
      </c>
      <c r="AN10" s="182" t="s">
        <v>133</v>
      </c>
      <c r="AO10" s="186" t="s">
        <v>129</v>
      </c>
      <c r="AP10" s="185" t="s">
        <v>22</v>
      </c>
      <c r="AQ10" s="184" t="s">
        <v>121</v>
      </c>
      <c r="AR10" s="182" t="s">
        <v>125</v>
      </c>
      <c r="AS10" s="186" t="s">
        <v>121</v>
      </c>
      <c r="AT10" s="185" t="s">
        <v>130</v>
      </c>
      <c r="AU10" s="184" t="s">
        <v>121</v>
      </c>
      <c r="AV10" s="183" t="s">
        <v>22</v>
      </c>
      <c r="AW10" s="181" t="s">
        <v>22</v>
      </c>
      <c r="AX10" s="182" t="s">
        <v>22</v>
      </c>
      <c r="AY10" s="181" t="s">
        <v>22</v>
      </c>
      <c r="AZ10" s="182" t="s">
        <v>22</v>
      </c>
      <c r="BA10" s="181" t="s">
        <v>22</v>
      </c>
      <c r="BB10" s="180" t="s">
        <v>22</v>
      </c>
    </row>
    <row r="11" spans="1:54" ht="15" customHeight="1">
      <c r="A11" s="170" t="s">
        <v>98</v>
      </c>
      <c r="B11" s="179"/>
      <c r="C11" s="168" t="s">
        <v>195</v>
      </c>
      <c r="D11" s="168" t="s">
        <v>131</v>
      </c>
      <c r="E11" s="167" t="s">
        <v>128</v>
      </c>
      <c r="F11" s="165" t="s">
        <v>22</v>
      </c>
      <c r="G11" s="167" t="s">
        <v>132</v>
      </c>
      <c r="H11" s="165" t="s">
        <v>124</v>
      </c>
      <c r="I11" s="167" t="s">
        <v>151</v>
      </c>
      <c r="J11" s="165" t="s">
        <v>22</v>
      </c>
      <c r="K11" s="167" t="s">
        <v>149</v>
      </c>
      <c r="L11" s="165" t="s">
        <v>22</v>
      </c>
      <c r="M11" s="167" t="s">
        <v>121</v>
      </c>
      <c r="N11" s="165" t="s">
        <v>136</v>
      </c>
      <c r="O11" s="167" t="s">
        <v>153</v>
      </c>
      <c r="P11" s="165" t="s">
        <v>22</v>
      </c>
      <c r="Q11" s="167" t="s">
        <v>128</v>
      </c>
      <c r="R11" s="165" t="s">
        <v>22</v>
      </c>
      <c r="S11" s="167" t="s">
        <v>121</v>
      </c>
      <c r="T11" s="165" t="s">
        <v>22</v>
      </c>
      <c r="U11" s="167" t="s">
        <v>121</v>
      </c>
      <c r="V11" s="165" t="s">
        <v>22</v>
      </c>
      <c r="W11" s="167" t="s">
        <v>129</v>
      </c>
      <c r="X11" s="165" t="s">
        <v>22</v>
      </c>
      <c r="Y11" s="167" t="s">
        <v>121</v>
      </c>
      <c r="Z11" s="165" t="s">
        <v>22</v>
      </c>
      <c r="AA11" s="167" t="s">
        <v>121</v>
      </c>
      <c r="AB11" s="165" t="s">
        <v>22</v>
      </c>
      <c r="AC11" s="167" t="s">
        <v>121</v>
      </c>
      <c r="AD11" s="165" t="s">
        <v>22</v>
      </c>
      <c r="AE11" s="167" t="s">
        <v>121</v>
      </c>
      <c r="AF11" s="165" t="s">
        <v>121</v>
      </c>
      <c r="AG11" s="167" t="s">
        <v>22</v>
      </c>
      <c r="AH11" s="165" t="s">
        <v>121</v>
      </c>
      <c r="AI11" s="167" t="s">
        <v>22</v>
      </c>
      <c r="AJ11" s="165" t="s">
        <v>123</v>
      </c>
      <c r="AK11" s="167" t="s">
        <v>121</v>
      </c>
      <c r="AL11" s="165" t="s">
        <v>22</v>
      </c>
      <c r="AM11" s="167" t="s">
        <v>121</v>
      </c>
      <c r="AN11" s="165" t="s">
        <v>129</v>
      </c>
      <c r="AO11" s="167" t="s">
        <v>121</v>
      </c>
      <c r="AP11" s="165" t="s">
        <v>22</v>
      </c>
      <c r="AQ11" s="167" t="s">
        <v>121</v>
      </c>
      <c r="AR11" s="165" t="s">
        <v>121</v>
      </c>
      <c r="AS11" s="167" t="s">
        <v>121</v>
      </c>
      <c r="AT11" s="165" t="s">
        <v>123</v>
      </c>
      <c r="AU11" s="167" t="s">
        <v>121</v>
      </c>
      <c r="AV11" s="166" t="s">
        <v>22</v>
      </c>
      <c r="AW11" s="167" t="s">
        <v>22</v>
      </c>
      <c r="AX11" s="165" t="s">
        <v>22</v>
      </c>
      <c r="AY11" s="167" t="s">
        <v>22</v>
      </c>
      <c r="AZ11" s="165" t="s">
        <v>22</v>
      </c>
      <c r="BA11" s="167" t="s">
        <v>22</v>
      </c>
      <c r="BB11" s="163" t="s">
        <v>22</v>
      </c>
    </row>
    <row r="12" spans="1:54" ht="15" customHeight="1">
      <c r="A12" s="178"/>
      <c r="B12" s="160" t="s">
        <v>25</v>
      </c>
      <c r="C12" s="152" t="s">
        <v>194</v>
      </c>
      <c r="D12" s="152" t="s">
        <v>132</v>
      </c>
      <c r="E12" s="175" t="s">
        <v>146</v>
      </c>
      <c r="F12" s="174" t="s">
        <v>22</v>
      </c>
      <c r="G12" s="175" t="s">
        <v>139</v>
      </c>
      <c r="H12" s="174" t="s">
        <v>138</v>
      </c>
      <c r="I12" s="175" t="s">
        <v>130</v>
      </c>
      <c r="J12" s="174" t="s">
        <v>22</v>
      </c>
      <c r="K12" s="159" t="s">
        <v>140</v>
      </c>
      <c r="L12" s="157" t="s">
        <v>22</v>
      </c>
      <c r="M12" s="159" t="s">
        <v>121</v>
      </c>
      <c r="N12" s="157" t="s">
        <v>138</v>
      </c>
      <c r="O12" s="159" t="s">
        <v>132</v>
      </c>
      <c r="P12" s="157" t="s">
        <v>22</v>
      </c>
      <c r="Q12" s="159" t="s">
        <v>127</v>
      </c>
      <c r="R12" s="157" t="s">
        <v>22</v>
      </c>
      <c r="S12" s="159" t="s">
        <v>121</v>
      </c>
      <c r="T12" s="157" t="s">
        <v>22</v>
      </c>
      <c r="U12" s="159" t="s">
        <v>121</v>
      </c>
      <c r="V12" s="157" t="s">
        <v>22</v>
      </c>
      <c r="W12" s="159" t="s">
        <v>129</v>
      </c>
      <c r="X12" s="157" t="s">
        <v>22</v>
      </c>
      <c r="Y12" s="159" t="s">
        <v>121</v>
      </c>
      <c r="Z12" s="157" t="s">
        <v>22</v>
      </c>
      <c r="AA12" s="159" t="s">
        <v>121</v>
      </c>
      <c r="AB12" s="157" t="s">
        <v>22</v>
      </c>
      <c r="AC12" s="159" t="s">
        <v>121</v>
      </c>
      <c r="AD12" s="157" t="s">
        <v>22</v>
      </c>
      <c r="AE12" s="159" t="s">
        <v>121</v>
      </c>
      <c r="AF12" s="157" t="s">
        <v>121</v>
      </c>
      <c r="AG12" s="159" t="s">
        <v>22</v>
      </c>
      <c r="AH12" s="157" t="s">
        <v>121</v>
      </c>
      <c r="AI12" s="159" t="s">
        <v>22</v>
      </c>
      <c r="AJ12" s="157" t="s">
        <v>125</v>
      </c>
      <c r="AK12" s="159" t="s">
        <v>121</v>
      </c>
      <c r="AL12" s="157" t="s">
        <v>22</v>
      </c>
      <c r="AM12" s="159" t="s">
        <v>121</v>
      </c>
      <c r="AN12" s="157" t="s">
        <v>129</v>
      </c>
      <c r="AO12" s="159" t="s">
        <v>121</v>
      </c>
      <c r="AP12" s="157" t="s">
        <v>22</v>
      </c>
      <c r="AQ12" s="159" t="s">
        <v>121</v>
      </c>
      <c r="AR12" s="157" t="s">
        <v>121</v>
      </c>
      <c r="AS12" s="159" t="s">
        <v>121</v>
      </c>
      <c r="AT12" s="157" t="s">
        <v>123</v>
      </c>
      <c r="AU12" s="158" t="s">
        <v>121</v>
      </c>
      <c r="AV12" s="158" t="s">
        <v>22</v>
      </c>
      <c r="AW12" s="156" t="s">
        <v>22</v>
      </c>
      <c r="AX12" s="157" t="s">
        <v>22</v>
      </c>
      <c r="AY12" s="156" t="s">
        <v>22</v>
      </c>
      <c r="AZ12" s="157" t="s">
        <v>22</v>
      </c>
      <c r="BA12" s="156" t="s">
        <v>22</v>
      </c>
      <c r="BB12" s="155" t="s">
        <v>22</v>
      </c>
    </row>
    <row r="13" spans="1:54" ht="15" customHeight="1">
      <c r="A13" s="178"/>
      <c r="B13" s="143" t="s">
        <v>21</v>
      </c>
      <c r="C13" s="152" t="s">
        <v>136</v>
      </c>
      <c r="D13" s="152" t="s">
        <v>129</v>
      </c>
      <c r="E13" s="175" t="s">
        <v>121</v>
      </c>
      <c r="F13" s="174" t="s">
        <v>22</v>
      </c>
      <c r="G13" s="175" t="s">
        <v>121</v>
      </c>
      <c r="H13" s="174" t="s">
        <v>121</v>
      </c>
      <c r="I13" s="175" t="s">
        <v>121</v>
      </c>
      <c r="J13" s="174" t="s">
        <v>22</v>
      </c>
      <c r="K13" s="159" t="s">
        <v>121</v>
      </c>
      <c r="L13" s="157" t="s">
        <v>22</v>
      </c>
      <c r="M13" s="159" t="s">
        <v>22</v>
      </c>
      <c r="N13" s="157" t="s">
        <v>121</v>
      </c>
      <c r="O13" s="159" t="s">
        <v>121</v>
      </c>
      <c r="P13" s="157" t="s">
        <v>22</v>
      </c>
      <c r="Q13" s="159" t="s">
        <v>129</v>
      </c>
      <c r="R13" s="157" t="s">
        <v>22</v>
      </c>
      <c r="S13" s="159" t="s">
        <v>22</v>
      </c>
      <c r="T13" s="157" t="s">
        <v>22</v>
      </c>
      <c r="U13" s="159" t="s">
        <v>22</v>
      </c>
      <c r="V13" s="157" t="s">
        <v>22</v>
      </c>
      <c r="W13" s="159" t="s">
        <v>22</v>
      </c>
      <c r="X13" s="157" t="s">
        <v>22</v>
      </c>
      <c r="Y13" s="159" t="s">
        <v>22</v>
      </c>
      <c r="Z13" s="157" t="s">
        <v>22</v>
      </c>
      <c r="AA13" s="159" t="s">
        <v>22</v>
      </c>
      <c r="AB13" s="157" t="s">
        <v>22</v>
      </c>
      <c r="AC13" s="159" t="s">
        <v>22</v>
      </c>
      <c r="AD13" s="157" t="s">
        <v>22</v>
      </c>
      <c r="AE13" s="159" t="s">
        <v>22</v>
      </c>
      <c r="AF13" s="157" t="s">
        <v>22</v>
      </c>
      <c r="AG13" s="159" t="s">
        <v>22</v>
      </c>
      <c r="AH13" s="157" t="s">
        <v>22</v>
      </c>
      <c r="AI13" s="159" t="s">
        <v>22</v>
      </c>
      <c r="AJ13" s="157" t="s">
        <v>22</v>
      </c>
      <c r="AK13" s="159" t="s">
        <v>22</v>
      </c>
      <c r="AL13" s="157" t="s">
        <v>22</v>
      </c>
      <c r="AM13" s="159" t="s">
        <v>22</v>
      </c>
      <c r="AN13" s="157" t="s">
        <v>22</v>
      </c>
      <c r="AO13" s="159" t="s">
        <v>22</v>
      </c>
      <c r="AP13" s="157" t="s">
        <v>22</v>
      </c>
      <c r="AQ13" s="159" t="s">
        <v>22</v>
      </c>
      <c r="AR13" s="157" t="s">
        <v>22</v>
      </c>
      <c r="AS13" s="159" t="s">
        <v>22</v>
      </c>
      <c r="AT13" s="157" t="s">
        <v>22</v>
      </c>
      <c r="AU13" s="158" t="s">
        <v>22</v>
      </c>
      <c r="AV13" s="158" t="s">
        <v>22</v>
      </c>
      <c r="AW13" s="156" t="s">
        <v>22</v>
      </c>
      <c r="AX13" s="157" t="s">
        <v>22</v>
      </c>
      <c r="AY13" s="156" t="s">
        <v>22</v>
      </c>
      <c r="AZ13" s="157" t="s">
        <v>22</v>
      </c>
      <c r="BA13" s="156" t="s">
        <v>22</v>
      </c>
      <c r="BB13" s="155" t="s">
        <v>22</v>
      </c>
    </row>
    <row r="14" spans="1:54" s="177" customFormat="1" ht="15" customHeight="1">
      <c r="A14" s="178"/>
      <c r="B14" s="160" t="s">
        <v>23</v>
      </c>
      <c r="C14" s="152" t="s">
        <v>136</v>
      </c>
      <c r="D14" s="152" t="s">
        <v>121</v>
      </c>
      <c r="E14" s="175" t="s">
        <v>121</v>
      </c>
      <c r="F14" s="174" t="s">
        <v>22</v>
      </c>
      <c r="G14" s="175" t="s">
        <v>121</v>
      </c>
      <c r="H14" s="174" t="s">
        <v>121</v>
      </c>
      <c r="I14" s="175" t="s">
        <v>121</v>
      </c>
      <c r="J14" s="174" t="s">
        <v>22</v>
      </c>
      <c r="K14" s="159" t="s">
        <v>121</v>
      </c>
      <c r="L14" s="157" t="s">
        <v>22</v>
      </c>
      <c r="M14" s="159" t="s">
        <v>22</v>
      </c>
      <c r="N14" s="157" t="s">
        <v>22</v>
      </c>
      <c r="O14" s="159" t="s">
        <v>121</v>
      </c>
      <c r="P14" s="157" t="s">
        <v>22</v>
      </c>
      <c r="Q14" s="159" t="s">
        <v>129</v>
      </c>
      <c r="R14" s="157" t="s">
        <v>22</v>
      </c>
      <c r="S14" s="159" t="s">
        <v>22</v>
      </c>
      <c r="T14" s="157" t="s">
        <v>22</v>
      </c>
      <c r="U14" s="159" t="s">
        <v>22</v>
      </c>
      <c r="V14" s="157" t="s">
        <v>22</v>
      </c>
      <c r="W14" s="159" t="s">
        <v>22</v>
      </c>
      <c r="X14" s="157" t="s">
        <v>22</v>
      </c>
      <c r="Y14" s="159" t="s">
        <v>22</v>
      </c>
      <c r="Z14" s="157" t="s">
        <v>22</v>
      </c>
      <c r="AA14" s="159" t="s">
        <v>22</v>
      </c>
      <c r="AB14" s="157" t="s">
        <v>22</v>
      </c>
      <c r="AC14" s="159" t="s">
        <v>22</v>
      </c>
      <c r="AD14" s="157" t="s">
        <v>22</v>
      </c>
      <c r="AE14" s="159" t="s">
        <v>22</v>
      </c>
      <c r="AF14" s="157" t="s">
        <v>22</v>
      </c>
      <c r="AG14" s="159" t="s">
        <v>22</v>
      </c>
      <c r="AH14" s="157" t="s">
        <v>22</v>
      </c>
      <c r="AI14" s="159" t="s">
        <v>22</v>
      </c>
      <c r="AJ14" s="157" t="s">
        <v>22</v>
      </c>
      <c r="AK14" s="159" t="s">
        <v>22</v>
      </c>
      <c r="AL14" s="157" t="s">
        <v>22</v>
      </c>
      <c r="AM14" s="159" t="s">
        <v>22</v>
      </c>
      <c r="AN14" s="157" t="s">
        <v>22</v>
      </c>
      <c r="AO14" s="159" t="s">
        <v>22</v>
      </c>
      <c r="AP14" s="157" t="s">
        <v>22</v>
      </c>
      <c r="AQ14" s="159" t="s">
        <v>22</v>
      </c>
      <c r="AR14" s="157" t="s">
        <v>22</v>
      </c>
      <c r="AS14" s="159" t="s">
        <v>22</v>
      </c>
      <c r="AT14" s="157" t="s">
        <v>22</v>
      </c>
      <c r="AU14" s="158" t="s">
        <v>22</v>
      </c>
      <c r="AV14" s="158" t="s">
        <v>22</v>
      </c>
      <c r="AW14" s="156" t="s">
        <v>22</v>
      </c>
      <c r="AX14" s="157" t="s">
        <v>22</v>
      </c>
      <c r="AY14" s="156" t="s">
        <v>22</v>
      </c>
      <c r="AZ14" s="157" t="s">
        <v>22</v>
      </c>
      <c r="BA14" s="156" t="s">
        <v>22</v>
      </c>
      <c r="BB14" s="155" t="s">
        <v>22</v>
      </c>
    </row>
    <row r="15" spans="1:54" ht="15" customHeight="1" thickBot="1">
      <c r="A15" s="176"/>
      <c r="B15" s="160" t="s">
        <v>24</v>
      </c>
      <c r="C15" s="152" t="s">
        <v>138</v>
      </c>
      <c r="D15" s="152" t="s">
        <v>129</v>
      </c>
      <c r="E15" s="175" t="s">
        <v>121</v>
      </c>
      <c r="F15" s="174" t="s">
        <v>22</v>
      </c>
      <c r="G15" s="175" t="s">
        <v>121</v>
      </c>
      <c r="H15" s="174" t="s">
        <v>121</v>
      </c>
      <c r="I15" s="175" t="s">
        <v>121</v>
      </c>
      <c r="J15" s="174" t="s">
        <v>22</v>
      </c>
      <c r="K15" s="159" t="s">
        <v>121</v>
      </c>
      <c r="L15" s="157" t="s">
        <v>22</v>
      </c>
      <c r="M15" s="159" t="s">
        <v>22</v>
      </c>
      <c r="N15" s="157" t="s">
        <v>22</v>
      </c>
      <c r="O15" s="159" t="s">
        <v>121</v>
      </c>
      <c r="P15" s="157" t="s">
        <v>22</v>
      </c>
      <c r="Q15" s="159" t="s">
        <v>121</v>
      </c>
      <c r="R15" s="157" t="s">
        <v>22</v>
      </c>
      <c r="S15" s="159" t="s">
        <v>22</v>
      </c>
      <c r="T15" s="157" t="s">
        <v>22</v>
      </c>
      <c r="U15" s="159" t="s">
        <v>22</v>
      </c>
      <c r="V15" s="157" t="s">
        <v>22</v>
      </c>
      <c r="W15" s="159" t="s">
        <v>22</v>
      </c>
      <c r="X15" s="157" t="s">
        <v>22</v>
      </c>
      <c r="Y15" s="159" t="s">
        <v>22</v>
      </c>
      <c r="Z15" s="157" t="s">
        <v>22</v>
      </c>
      <c r="AA15" s="159" t="s">
        <v>22</v>
      </c>
      <c r="AB15" s="157" t="s">
        <v>22</v>
      </c>
      <c r="AC15" s="159" t="s">
        <v>22</v>
      </c>
      <c r="AD15" s="157" t="s">
        <v>22</v>
      </c>
      <c r="AE15" s="159" t="s">
        <v>22</v>
      </c>
      <c r="AF15" s="157" t="s">
        <v>22</v>
      </c>
      <c r="AG15" s="159" t="s">
        <v>22</v>
      </c>
      <c r="AH15" s="157" t="s">
        <v>22</v>
      </c>
      <c r="AI15" s="159" t="s">
        <v>22</v>
      </c>
      <c r="AJ15" s="157" t="s">
        <v>121</v>
      </c>
      <c r="AK15" s="159" t="s">
        <v>22</v>
      </c>
      <c r="AL15" s="157" t="s">
        <v>22</v>
      </c>
      <c r="AM15" s="159" t="s">
        <v>22</v>
      </c>
      <c r="AN15" s="157" t="s">
        <v>22</v>
      </c>
      <c r="AO15" s="159" t="s">
        <v>22</v>
      </c>
      <c r="AP15" s="157" t="s">
        <v>22</v>
      </c>
      <c r="AQ15" s="159" t="s">
        <v>22</v>
      </c>
      <c r="AR15" s="157" t="s">
        <v>22</v>
      </c>
      <c r="AS15" s="159" t="s">
        <v>22</v>
      </c>
      <c r="AT15" s="157" t="s">
        <v>22</v>
      </c>
      <c r="AU15" s="158" t="s">
        <v>22</v>
      </c>
      <c r="AV15" s="158" t="s">
        <v>22</v>
      </c>
      <c r="AW15" s="156" t="s">
        <v>22</v>
      </c>
      <c r="AX15" s="157" t="s">
        <v>22</v>
      </c>
      <c r="AY15" s="156" t="s">
        <v>22</v>
      </c>
      <c r="AZ15" s="157" t="s">
        <v>22</v>
      </c>
      <c r="BA15" s="156" t="s">
        <v>22</v>
      </c>
      <c r="BB15" s="155" t="s">
        <v>22</v>
      </c>
    </row>
    <row r="16" spans="1:54" ht="15" customHeight="1">
      <c r="A16" s="170" t="s">
        <v>99</v>
      </c>
      <c r="B16" s="169"/>
      <c r="C16" s="168" t="s">
        <v>168</v>
      </c>
      <c r="D16" s="168" t="s">
        <v>139</v>
      </c>
      <c r="E16" s="167" t="s">
        <v>134</v>
      </c>
      <c r="F16" s="165" t="s">
        <v>22</v>
      </c>
      <c r="G16" s="167" t="s">
        <v>126</v>
      </c>
      <c r="H16" s="165" t="s">
        <v>140</v>
      </c>
      <c r="I16" s="167" t="s">
        <v>135</v>
      </c>
      <c r="J16" s="165" t="s">
        <v>22</v>
      </c>
      <c r="K16" s="167" t="s">
        <v>140</v>
      </c>
      <c r="L16" s="165" t="s">
        <v>22</v>
      </c>
      <c r="M16" s="167" t="s">
        <v>22</v>
      </c>
      <c r="N16" s="165" t="s">
        <v>136</v>
      </c>
      <c r="O16" s="167" t="s">
        <v>145</v>
      </c>
      <c r="P16" s="165" t="s">
        <v>22</v>
      </c>
      <c r="Q16" s="167" t="s">
        <v>145</v>
      </c>
      <c r="R16" s="165" t="s">
        <v>22</v>
      </c>
      <c r="S16" s="167" t="s">
        <v>22</v>
      </c>
      <c r="T16" s="165" t="s">
        <v>22</v>
      </c>
      <c r="U16" s="167" t="s">
        <v>22</v>
      </c>
      <c r="V16" s="165" t="s">
        <v>22</v>
      </c>
      <c r="W16" s="167" t="s">
        <v>22</v>
      </c>
      <c r="X16" s="165" t="s">
        <v>129</v>
      </c>
      <c r="Y16" s="167" t="s">
        <v>22</v>
      </c>
      <c r="Z16" s="165" t="s">
        <v>22</v>
      </c>
      <c r="AA16" s="167" t="s">
        <v>22</v>
      </c>
      <c r="AB16" s="165" t="s">
        <v>22</v>
      </c>
      <c r="AC16" s="167" t="s">
        <v>22</v>
      </c>
      <c r="AD16" s="165" t="s">
        <v>22</v>
      </c>
      <c r="AE16" s="167" t="s">
        <v>22</v>
      </c>
      <c r="AF16" s="165" t="s">
        <v>22</v>
      </c>
      <c r="AG16" s="167" t="s">
        <v>22</v>
      </c>
      <c r="AH16" s="165" t="s">
        <v>121</v>
      </c>
      <c r="AI16" s="167" t="s">
        <v>22</v>
      </c>
      <c r="AJ16" s="165" t="s">
        <v>121</v>
      </c>
      <c r="AK16" s="167" t="s">
        <v>22</v>
      </c>
      <c r="AL16" s="165" t="s">
        <v>22</v>
      </c>
      <c r="AM16" s="167" t="s">
        <v>22</v>
      </c>
      <c r="AN16" s="165" t="s">
        <v>129</v>
      </c>
      <c r="AO16" s="167" t="s">
        <v>22</v>
      </c>
      <c r="AP16" s="165" t="s">
        <v>22</v>
      </c>
      <c r="AQ16" s="167" t="s">
        <v>22</v>
      </c>
      <c r="AR16" s="165" t="s">
        <v>22</v>
      </c>
      <c r="AS16" s="167" t="s">
        <v>22</v>
      </c>
      <c r="AT16" s="165" t="s">
        <v>22</v>
      </c>
      <c r="AU16" s="166" t="s">
        <v>22</v>
      </c>
      <c r="AV16" s="166" t="s">
        <v>22</v>
      </c>
      <c r="AW16" s="164" t="s">
        <v>22</v>
      </c>
      <c r="AX16" s="165" t="s">
        <v>22</v>
      </c>
      <c r="AY16" s="164" t="s">
        <v>22</v>
      </c>
      <c r="AZ16" s="165" t="s">
        <v>22</v>
      </c>
      <c r="BA16" s="164" t="s">
        <v>22</v>
      </c>
      <c r="BB16" s="163" t="s">
        <v>22</v>
      </c>
    </row>
    <row r="17" spans="1:54" ht="15" customHeight="1">
      <c r="A17" s="161"/>
      <c r="B17" s="160" t="s">
        <v>26</v>
      </c>
      <c r="C17" s="152" t="s">
        <v>141</v>
      </c>
      <c r="D17" s="152" t="s">
        <v>125</v>
      </c>
      <c r="E17" s="159" t="s">
        <v>123</v>
      </c>
      <c r="F17" s="157" t="s">
        <v>22</v>
      </c>
      <c r="G17" s="159" t="s">
        <v>129</v>
      </c>
      <c r="H17" s="157" t="s">
        <v>121</v>
      </c>
      <c r="I17" s="159" t="s">
        <v>125</v>
      </c>
      <c r="J17" s="157" t="s">
        <v>22</v>
      </c>
      <c r="K17" s="159" t="s">
        <v>121</v>
      </c>
      <c r="L17" s="157" t="s">
        <v>22</v>
      </c>
      <c r="M17" s="159" t="s">
        <v>22</v>
      </c>
      <c r="N17" s="157" t="s">
        <v>121</v>
      </c>
      <c r="O17" s="159" t="s">
        <v>125</v>
      </c>
      <c r="P17" s="157" t="s">
        <v>22</v>
      </c>
      <c r="Q17" s="159" t="s">
        <v>143</v>
      </c>
      <c r="R17" s="157" t="s">
        <v>22</v>
      </c>
      <c r="S17" s="159" t="s">
        <v>22</v>
      </c>
      <c r="T17" s="157" t="s">
        <v>22</v>
      </c>
      <c r="U17" s="159" t="s">
        <v>22</v>
      </c>
      <c r="V17" s="157" t="s">
        <v>22</v>
      </c>
      <c r="W17" s="159" t="s">
        <v>22</v>
      </c>
      <c r="X17" s="157" t="s">
        <v>121</v>
      </c>
      <c r="Y17" s="159" t="s">
        <v>22</v>
      </c>
      <c r="Z17" s="157" t="s">
        <v>22</v>
      </c>
      <c r="AA17" s="159" t="s">
        <v>22</v>
      </c>
      <c r="AB17" s="157" t="s">
        <v>22</v>
      </c>
      <c r="AC17" s="159" t="s">
        <v>22</v>
      </c>
      <c r="AD17" s="157" t="s">
        <v>22</v>
      </c>
      <c r="AE17" s="159" t="s">
        <v>22</v>
      </c>
      <c r="AF17" s="157" t="s">
        <v>22</v>
      </c>
      <c r="AG17" s="159" t="s">
        <v>22</v>
      </c>
      <c r="AH17" s="157" t="s">
        <v>22</v>
      </c>
      <c r="AI17" s="159" t="s">
        <v>22</v>
      </c>
      <c r="AJ17" s="157" t="s">
        <v>22</v>
      </c>
      <c r="AK17" s="159" t="s">
        <v>22</v>
      </c>
      <c r="AL17" s="157" t="s">
        <v>22</v>
      </c>
      <c r="AM17" s="159" t="s">
        <v>22</v>
      </c>
      <c r="AN17" s="157" t="s">
        <v>22</v>
      </c>
      <c r="AO17" s="159" t="s">
        <v>22</v>
      </c>
      <c r="AP17" s="157" t="s">
        <v>22</v>
      </c>
      <c r="AQ17" s="159" t="s">
        <v>22</v>
      </c>
      <c r="AR17" s="157" t="s">
        <v>22</v>
      </c>
      <c r="AS17" s="159" t="s">
        <v>22</v>
      </c>
      <c r="AT17" s="157" t="s">
        <v>22</v>
      </c>
      <c r="AU17" s="158" t="s">
        <v>22</v>
      </c>
      <c r="AV17" s="158" t="s">
        <v>22</v>
      </c>
      <c r="AW17" s="156" t="s">
        <v>22</v>
      </c>
      <c r="AX17" s="157" t="s">
        <v>22</v>
      </c>
      <c r="AY17" s="156" t="s">
        <v>22</v>
      </c>
      <c r="AZ17" s="157" t="s">
        <v>22</v>
      </c>
      <c r="BA17" s="156" t="s">
        <v>22</v>
      </c>
      <c r="BB17" s="155" t="s">
        <v>22</v>
      </c>
    </row>
    <row r="18" spans="1:54" ht="15" customHeight="1">
      <c r="A18" s="161"/>
      <c r="B18" s="160" t="s">
        <v>27</v>
      </c>
      <c r="C18" s="152" t="s">
        <v>135</v>
      </c>
      <c r="D18" s="152" t="s">
        <v>125</v>
      </c>
      <c r="E18" s="159" t="s">
        <v>129</v>
      </c>
      <c r="F18" s="157" t="s">
        <v>22</v>
      </c>
      <c r="G18" s="159" t="s">
        <v>121</v>
      </c>
      <c r="H18" s="157" t="s">
        <v>121</v>
      </c>
      <c r="I18" s="159" t="s">
        <v>129</v>
      </c>
      <c r="J18" s="157" t="s">
        <v>22</v>
      </c>
      <c r="K18" s="159" t="s">
        <v>129</v>
      </c>
      <c r="L18" s="157" t="s">
        <v>22</v>
      </c>
      <c r="M18" s="159" t="s">
        <v>22</v>
      </c>
      <c r="N18" s="157" t="s">
        <v>129</v>
      </c>
      <c r="O18" s="159" t="s">
        <v>125</v>
      </c>
      <c r="P18" s="157" t="s">
        <v>22</v>
      </c>
      <c r="Q18" s="159" t="s">
        <v>129</v>
      </c>
      <c r="R18" s="157" t="s">
        <v>22</v>
      </c>
      <c r="S18" s="159" t="s">
        <v>22</v>
      </c>
      <c r="T18" s="157" t="s">
        <v>22</v>
      </c>
      <c r="U18" s="159" t="s">
        <v>22</v>
      </c>
      <c r="V18" s="157" t="s">
        <v>22</v>
      </c>
      <c r="W18" s="159" t="s">
        <v>22</v>
      </c>
      <c r="X18" s="157" t="s">
        <v>22</v>
      </c>
      <c r="Y18" s="159" t="s">
        <v>22</v>
      </c>
      <c r="Z18" s="157" t="s">
        <v>22</v>
      </c>
      <c r="AA18" s="159" t="s">
        <v>22</v>
      </c>
      <c r="AB18" s="157" t="s">
        <v>22</v>
      </c>
      <c r="AC18" s="159" t="s">
        <v>22</v>
      </c>
      <c r="AD18" s="157" t="s">
        <v>22</v>
      </c>
      <c r="AE18" s="159" t="s">
        <v>22</v>
      </c>
      <c r="AF18" s="157" t="s">
        <v>22</v>
      </c>
      <c r="AG18" s="159" t="s">
        <v>22</v>
      </c>
      <c r="AH18" s="157" t="s">
        <v>22</v>
      </c>
      <c r="AI18" s="159" t="s">
        <v>22</v>
      </c>
      <c r="AJ18" s="157" t="s">
        <v>22</v>
      </c>
      <c r="AK18" s="159" t="s">
        <v>22</v>
      </c>
      <c r="AL18" s="157" t="s">
        <v>22</v>
      </c>
      <c r="AM18" s="159" t="s">
        <v>22</v>
      </c>
      <c r="AN18" s="157" t="s">
        <v>22</v>
      </c>
      <c r="AO18" s="159" t="s">
        <v>22</v>
      </c>
      <c r="AP18" s="157" t="s">
        <v>22</v>
      </c>
      <c r="AQ18" s="159" t="s">
        <v>22</v>
      </c>
      <c r="AR18" s="157" t="s">
        <v>22</v>
      </c>
      <c r="AS18" s="159" t="s">
        <v>22</v>
      </c>
      <c r="AT18" s="157" t="s">
        <v>22</v>
      </c>
      <c r="AU18" s="158" t="s">
        <v>22</v>
      </c>
      <c r="AV18" s="158" t="s">
        <v>22</v>
      </c>
      <c r="AW18" s="156" t="s">
        <v>22</v>
      </c>
      <c r="AX18" s="157" t="s">
        <v>22</v>
      </c>
      <c r="AY18" s="156" t="s">
        <v>22</v>
      </c>
      <c r="AZ18" s="157" t="s">
        <v>22</v>
      </c>
      <c r="BA18" s="156" t="s">
        <v>22</v>
      </c>
      <c r="BB18" s="155" t="s">
        <v>22</v>
      </c>
    </row>
    <row r="19" spans="1:54" ht="15" customHeight="1">
      <c r="A19" s="161"/>
      <c r="B19" s="160" t="s">
        <v>28</v>
      </c>
      <c r="C19" s="152" t="s">
        <v>136</v>
      </c>
      <c r="D19" s="152" t="s">
        <v>121</v>
      </c>
      <c r="E19" s="159" t="s">
        <v>121</v>
      </c>
      <c r="F19" s="157" t="s">
        <v>22</v>
      </c>
      <c r="G19" s="159" t="s">
        <v>121</v>
      </c>
      <c r="H19" s="157" t="s">
        <v>121</v>
      </c>
      <c r="I19" s="159" t="s">
        <v>121</v>
      </c>
      <c r="J19" s="157" t="s">
        <v>22</v>
      </c>
      <c r="K19" s="159" t="s">
        <v>121</v>
      </c>
      <c r="L19" s="157" t="s">
        <v>22</v>
      </c>
      <c r="M19" s="159" t="s">
        <v>22</v>
      </c>
      <c r="N19" s="157" t="s">
        <v>22</v>
      </c>
      <c r="O19" s="159" t="s">
        <v>121</v>
      </c>
      <c r="P19" s="157" t="s">
        <v>22</v>
      </c>
      <c r="Q19" s="159" t="s">
        <v>129</v>
      </c>
      <c r="R19" s="157" t="s">
        <v>22</v>
      </c>
      <c r="S19" s="159" t="s">
        <v>22</v>
      </c>
      <c r="T19" s="157" t="s">
        <v>22</v>
      </c>
      <c r="U19" s="159" t="s">
        <v>22</v>
      </c>
      <c r="V19" s="157" t="s">
        <v>22</v>
      </c>
      <c r="W19" s="159" t="s">
        <v>22</v>
      </c>
      <c r="X19" s="157" t="s">
        <v>22</v>
      </c>
      <c r="Y19" s="159" t="s">
        <v>22</v>
      </c>
      <c r="Z19" s="157" t="s">
        <v>22</v>
      </c>
      <c r="AA19" s="159" t="s">
        <v>22</v>
      </c>
      <c r="AB19" s="157" t="s">
        <v>22</v>
      </c>
      <c r="AC19" s="159" t="s">
        <v>22</v>
      </c>
      <c r="AD19" s="157" t="s">
        <v>22</v>
      </c>
      <c r="AE19" s="159" t="s">
        <v>22</v>
      </c>
      <c r="AF19" s="157" t="s">
        <v>22</v>
      </c>
      <c r="AG19" s="159" t="s">
        <v>22</v>
      </c>
      <c r="AH19" s="157" t="s">
        <v>22</v>
      </c>
      <c r="AI19" s="159" t="s">
        <v>22</v>
      </c>
      <c r="AJ19" s="157" t="s">
        <v>22</v>
      </c>
      <c r="AK19" s="159" t="s">
        <v>22</v>
      </c>
      <c r="AL19" s="157" t="s">
        <v>22</v>
      </c>
      <c r="AM19" s="159" t="s">
        <v>22</v>
      </c>
      <c r="AN19" s="157" t="s">
        <v>22</v>
      </c>
      <c r="AO19" s="159" t="s">
        <v>22</v>
      </c>
      <c r="AP19" s="157" t="s">
        <v>22</v>
      </c>
      <c r="AQ19" s="159" t="s">
        <v>22</v>
      </c>
      <c r="AR19" s="157" t="s">
        <v>22</v>
      </c>
      <c r="AS19" s="159" t="s">
        <v>22</v>
      </c>
      <c r="AT19" s="157" t="s">
        <v>22</v>
      </c>
      <c r="AU19" s="158" t="s">
        <v>22</v>
      </c>
      <c r="AV19" s="158" t="s">
        <v>22</v>
      </c>
      <c r="AW19" s="156" t="s">
        <v>22</v>
      </c>
      <c r="AX19" s="157" t="s">
        <v>22</v>
      </c>
      <c r="AY19" s="156" t="s">
        <v>22</v>
      </c>
      <c r="AZ19" s="157" t="s">
        <v>22</v>
      </c>
      <c r="BA19" s="156" t="s">
        <v>22</v>
      </c>
      <c r="BB19" s="155" t="s">
        <v>22</v>
      </c>
    </row>
    <row r="20" spans="1:54" ht="15" customHeight="1">
      <c r="A20" s="161"/>
      <c r="B20" s="160" t="s">
        <v>29</v>
      </c>
      <c r="C20" s="152" t="s">
        <v>124</v>
      </c>
      <c r="D20" s="152" t="s">
        <v>125</v>
      </c>
      <c r="E20" s="159" t="s">
        <v>121</v>
      </c>
      <c r="F20" s="157" t="s">
        <v>22</v>
      </c>
      <c r="G20" s="159" t="s">
        <v>121</v>
      </c>
      <c r="H20" s="157" t="s">
        <v>121</v>
      </c>
      <c r="I20" s="159" t="s">
        <v>121</v>
      </c>
      <c r="J20" s="157" t="s">
        <v>22</v>
      </c>
      <c r="K20" s="159" t="s">
        <v>121</v>
      </c>
      <c r="L20" s="157" t="s">
        <v>22</v>
      </c>
      <c r="M20" s="159" t="s">
        <v>22</v>
      </c>
      <c r="N20" s="157" t="s">
        <v>121</v>
      </c>
      <c r="O20" s="159" t="s">
        <v>129</v>
      </c>
      <c r="P20" s="157" t="s">
        <v>22</v>
      </c>
      <c r="Q20" s="159" t="s">
        <v>125</v>
      </c>
      <c r="R20" s="157" t="s">
        <v>22</v>
      </c>
      <c r="S20" s="159" t="s">
        <v>22</v>
      </c>
      <c r="T20" s="157" t="s">
        <v>22</v>
      </c>
      <c r="U20" s="159" t="s">
        <v>22</v>
      </c>
      <c r="V20" s="157" t="s">
        <v>22</v>
      </c>
      <c r="W20" s="159" t="s">
        <v>22</v>
      </c>
      <c r="X20" s="157" t="s">
        <v>22</v>
      </c>
      <c r="Y20" s="159" t="s">
        <v>22</v>
      </c>
      <c r="Z20" s="157" t="s">
        <v>22</v>
      </c>
      <c r="AA20" s="159" t="s">
        <v>22</v>
      </c>
      <c r="AB20" s="157" t="s">
        <v>22</v>
      </c>
      <c r="AC20" s="159" t="s">
        <v>22</v>
      </c>
      <c r="AD20" s="157" t="s">
        <v>22</v>
      </c>
      <c r="AE20" s="159" t="s">
        <v>22</v>
      </c>
      <c r="AF20" s="157" t="s">
        <v>22</v>
      </c>
      <c r="AG20" s="159" t="s">
        <v>22</v>
      </c>
      <c r="AH20" s="157" t="s">
        <v>22</v>
      </c>
      <c r="AI20" s="159" t="s">
        <v>22</v>
      </c>
      <c r="AJ20" s="157" t="s">
        <v>22</v>
      </c>
      <c r="AK20" s="159" t="s">
        <v>22</v>
      </c>
      <c r="AL20" s="157" t="s">
        <v>22</v>
      </c>
      <c r="AM20" s="159" t="s">
        <v>22</v>
      </c>
      <c r="AN20" s="157" t="s">
        <v>121</v>
      </c>
      <c r="AO20" s="159" t="s">
        <v>22</v>
      </c>
      <c r="AP20" s="157" t="s">
        <v>22</v>
      </c>
      <c r="AQ20" s="159" t="s">
        <v>22</v>
      </c>
      <c r="AR20" s="157" t="s">
        <v>22</v>
      </c>
      <c r="AS20" s="159" t="s">
        <v>22</v>
      </c>
      <c r="AT20" s="157" t="s">
        <v>22</v>
      </c>
      <c r="AU20" s="158" t="s">
        <v>22</v>
      </c>
      <c r="AV20" s="158" t="s">
        <v>22</v>
      </c>
      <c r="AW20" s="156" t="s">
        <v>22</v>
      </c>
      <c r="AX20" s="157" t="s">
        <v>22</v>
      </c>
      <c r="AY20" s="156" t="s">
        <v>22</v>
      </c>
      <c r="AZ20" s="157" t="s">
        <v>22</v>
      </c>
      <c r="BA20" s="156" t="s">
        <v>22</v>
      </c>
      <c r="BB20" s="155" t="s">
        <v>22</v>
      </c>
    </row>
    <row r="21" spans="1:54" ht="15" customHeight="1">
      <c r="A21" s="161"/>
      <c r="B21" s="160" t="s">
        <v>30</v>
      </c>
      <c r="C21" s="152" t="s">
        <v>140</v>
      </c>
      <c r="D21" s="152" t="s">
        <v>129</v>
      </c>
      <c r="E21" s="159" t="s">
        <v>121</v>
      </c>
      <c r="F21" s="157" t="s">
        <v>22</v>
      </c>
      <c r="G21" s="159" t="s">
        <v>121</v>
      </c>
      <c r="H21" s="157" t="s">
        <v>121</v>
      </c>
      <c r="I21" s="159" t="s">
        <v>121</v>
      </c>
      <c r="J21" s="157" t="s">
        <v>22</v>
      </c>
      <c r="K21" s="159" t="s">
        <v>121</v>
      </c>
      <c r="L21" s="157" t="s">
        <v>22</v>
      </c>
      <c r="M21" s="159" t="s">
        <v>22</v>
      </c>
      <c r="N21" s="157" t="s">
        <v>121</v>
      </c>
      <c r="O21" s="159" t="s">
        <v>129</v>
      </c>
      <c r="P21" s="157" t="s">
        <v>22</v>
      </c>
      <c r="Q21" s="159" t="s">
        <v>129</v>
      </c>
      <c r="R21" s="157" t="s">
        <v>22</v>
      </c>
      <c r="S21" s="159" t="s">
        <v>22</v>
      </c>
      <c r="T21" s="157" t="s">
        <v>22</v>
      </c>
      <c r="U21" s="159" t="s">
        <v>22</v>
      </c>
      <c r="V21" s="157" t="s">
        <v>22</v>
      </c>
      <c r="W21" s="159" t="s">
        <v>22</v>
      </c>
      <c r="X21" s="157" t="s">
        <v>22</v>
      </c>
      <c r="Y21" s="159" t="s">
        <v>22</v>
      </c>
      <c r="Z21" s="157" t="s">
        <v>22</v>
      </c>
      <c r="AA21" s="159" t="s">
        <v>22</v>
      </c>
      <c r="AB21" s="157" t="s">
        <v>22</v>
      </c>
      <c r="AC21" s="159" t="s">
        <v>22</v>
      </c>
      <c r="AD21" s="157" t="s">
        <v>22</v>
      </c>
      <c r="AE21" s="159" t="s">
        <v>22</v>
      </c>
      <c r="AF21" s="157" t="s">
        <v>22</v>
      </c>
      <c r="AG21" s="159" t="s">
        <v>22</v>
      </c>
      <c r="AH21" s="157" t="s">
        <v>22</v>
      </c>
      <c r="AI21" s="159" t="s">
        <v>22</v>
      </c>
      <c r="AJ21" s="157" t="s">
        <v>22</v>
      </c>
      <c r="AK21" s="159" t="s">
        <v>22</v>
      </c>
      <c r="AL21" s="157" t="s">
        <v>22</v>
      </c>
      <c r="AM21" s="159" t="s">
        <v>22</v>
      </c>
      <c r="AN21" s="157" t="s">
        <v>22</v>
      </c>
      <c r="AO21" s="159" t="s">
        <v>22</v>
      </c>
      <c r="AP21" s="157" t="s">
        <v>22</v>
      </c>
      <c r="AQ21" s="159" t="s">
        <v>22</v>
      </c>
      <c r="AR21" s="157" t="s">
        <v>22</v>
      </c>
      <c r="AS21" s="159" t="s">
        <v>22</v>
      </c>
      <c r="AT21" s="157" t="s">
        <v>22</v>
      </c>
      <c r="AU21" s="158" t="s">
        <v>22</v>
      </c>
      <c r="AV21" s="158" t="s">
        <v>22</v>
      </c>
      <c r="AW21" s="156" t="s">
        <v>22</v>
      </c>
      <c r="AX21" s="157" t="s">
        <v>22</v>
      </c>
      <c r="AY21" s="156" t="s">
        <v>22</v>
      </c>
      <c r="AZ21" s="157" t="s">
        <v>22</v>
      </c>
      <c r="BA21" s="156" t="s">
        <v>22</v>
      </c>
      <c r="BB21" s="155" t="s">
        <v>22</v>
      </c>
    </row>
    <row r="22" spans="1:54" ht="15" customHeight="1">
      <c r="A22" s="161"/>
      <c r="B22" s="160" t="s">
        <v>31</v>
      </c>
      <c r="C22" s="152" t="s">
        <v>140</v>
      </c>
      <c r="D22" s="152" t="s">
        <v>129</v>
      </c>
      <c r="E22" s="159" t="s">
        <v>121</v>
      </c>
      <c r="F22" s="157" t="s">
        <v>22</v>
      </c>
      <c r="G22" s="159" t="s">
        <v>121</v>
      </c>
      <c r="H22" s="157" t="s">
        <v>121</v>
      </c>
      <c r="I22" s="159" t="s">
        <v>121</v>
      </c>
      <c r="J22" s="157" t="s">
        <v>22</v>
      </c>
      <c r="K22" s="159" t="s">
        <v>121</v>
      </c>
      <c r="L22" s="157" t="s">
        <v>22</v>
      </c>
      <c r="M22" s="159" t="s">
        <v>22</v>
      </c>
      <c r="N22" s="157" t="s">
        <v>121</v>
      </c>
      <c r="O22" s="159" t="s">
        <v>129</v>
      </c>
      <c r="P22" s="157" t="s">
        <v>22</v>
      </c>
      <c r="Q22" s="159" t="s">
        <v>129</v>
      </c>
      <c r="R22" s="157" t="s">
        <v>22</v>
      </c>
      <c r="S22" s="159" t="s">
        <v>22</v>
      </c>
      <c r="T22" s="157" t="s">
        <v>22</v>
      </c>
      <c r="U22" s="159" t="s">
        <v>22</v>
      </c>
      <c r="V22" s="157" t="s">
        <v>22</v>
      </c>
      <c r="W22" s="159" t="s">
        <v>22</v>
      </c>
      <c r="X22" s="157" t="s">
        <v>22</v>
      </c>
      <c r="Y22" s="159" t="s">
        <v>22</v>
      </c>
      <c r="Z22" s="157" t="s">
        <v>22</v>
      </c>
      <c r="AA22" s="159" t="s">
        <v>22</v>
      </c>
      <c r="AB22" s="157" t="s">
        <v>22</v>
      </c>
      <c r="AC22" s="159" t="s">
        <v>22</v>
      </c>
      <c r="AD22" s="157" t="s">
        <v>22</v>
      </c>
      <c r="AE22" s="159" t="s">
        <v>22</v>
      </c>
      <c r="AF22" s="157" t="s">
        <v>22</v>
      </c>
      <c r="AG22" s="159" t="s">
        <v>22</v>
      </c>
      <c r="AH22" s="157" t="s">
        <v>22</v>
      </c>
      <c r="AI22" s="159" t="s">
        <v>22</v>
      </c>
      <c r="AJ22" s="157" t="s">
        <v>22</v>
      </c>
      <c r="AK22" s="159" t="s">
        <v>22</v>
      </c>
      <c r="AL22" s="157" t="s">
        <v>22</v>
      </c>
      <c r="AM22" s="159" t="s">
        <v>22</v>
      </c>
      <c r="AN22" s="157" t="s">
        <v>22</v>
      </c>
      <c r="AO22" s="159" t="s">
        <v>22</v>
      </c>
      <c r="AP22" s="157" t="s">
        <v>22</v>
      </c>
      <c r="AQ22" s="159" t="s">
        <v>22</v>
      </c>
      <c r="AR22" s="157" t="s">
        <v>22</v>
      </c>
      <c r="AS22" s="159" t="s">
        <v>22</v>
      </c>
      <c r="AT22" s="157" t="s">
        <v>22</v>
      </c>
      <c r="AU22" s="158" t="s">
        <v>22</v>
      </c>
      <c r="AV22" s="158" t="s">
        <v>22</v>
      </c>
      <c r="AW22" s="156" t="s">
        <v>22</v>
      </c>
      <c r="AX22" s="157" t="s">
        <v>22</v>
      </c>
      <c r="AY22" s="156" t="s">
        <v>22</v>
      </c>
      <c r="AZ22" s="157" t="s">
        <v>22</v>
      </c>
      <c r="BA22" s="156" t="s">
        <v>22</v>
      </c>
      <c r="BB22" s="155" t="s">
        <v>22</v>
      </c>
    </row>
    <row r="23" spans="1:54" ht="15" customHeight="1" thickBot="1">
      <c r="A23" s="173"/>
      <c r="B23" s="160" t="s">
        <v>32</v>
      </c>
      <c r="C23" s="152" t="s">
        <v>139</v>
      </c>
      <c r="D23" s="152" t="s">
        <v>136</v>
      </c>
      <c r="E23" s="159" t="s">
        <v>143</v>
      </c>
      <c r="F23" s="157" t="s">
        <v>22</v>
      </c>
      <c r="G23" s="159" t="s">
        <v>125</v>
      </c>
      <c r="H23" s="157" t="s">
        <v>129</v>
      </c>
      <c r="I23" s="159" t="s">
        <v>125</v>
      </c>
      <c r="J23" s="157" t="s">
        <v>22</v>
      </c>
      <c r="K23" s="159" t="s">
        <v>121</v>
      </c>
      <c r="L23" s="157" t="s">
        <v>22</v>
      </c>
      <c r="M23" s="159" t="s">
        <v>22</v>
      </c>
      <c r="N23" s="157" t="s">
        <v>121</v>
      </c>
      <c r="O23" s="159" t="s">
        <v>138</v>
      </c>
      <c r="P23" s="157" t="s">
        <v>22</v>
      </c>
      <c r="Q23" s="159" t="s">
        <v>125</v>
      </c>
      <c r="R23" s="157" t="s">
        <v>22</v>
      </c>
      <c r="S23" s="159" t="s">
        <v>22</v>
      </c>
      <c r="T23" s="157" t="s">
        <v>22</v>
      </c>
      <c r="U23" s="159" t="s">
        <v>22</v>
      </c>
      <c r="V23" s="157" t="s">
        <v>22</v>
      </c>
      <c r="W23" s="159" t="s">
        <v>22</v>
      </c>
      <c r="X23" s="157" t="s">
        <v>121</v>
      </c>
      <c r="Y23" s="159" t="s">
        <v>22</v>
      </c>
      <c r="Z23" s="157" t="s">
        <v>22</v>
      </c>
      <c r="AA23" s="159" t="s">
        <v>22</v>
      </c>
      <c r="AB23" s="157" t="s">
        <v>22</v>
      </c>
      <c r="AC23" s="159" t="s">
        <v>22</v>
      </c>
      <c r="AD23" s="157" t="s">
        <v>22</v>
      </c>
      <c r="AE23" s="159" t="s">
        <v>22</v>
      </c>
      <c r="AF23" s="157" t="s">
        <v>22</v>
      </c>
      <c r="AG23" s="159" t="s">
        <v>22</v>
      </c>
      <c r="AH23" s="157" t="s">
        <v>121</v>
      </c>
      <c r="AI23" s="159" t="s">
        <v>22</v>
      </c>
      <c r="AJ23" s="157" t="s">
        <v>121</v>
      </c>
      <c r="AK23" s="159" t="s">
        <v>22</v>
      </c>
      <c r="AL23" s="157" t="s">
        <v>22</v>
      </c>
      <c r="AM23" s="159" t="s">
        <v>22</v>
      </c>
      <c r="AN23" s="157" t="s">
        <v>121</v>
      </c>
      <c r="AO23" s="159" t="s">
        <v>22</v>
      </c>
      <c r="AP23" s="157" t="s">
        <v>22</v>
      </c>
      <c r="AQ23" s="159" t="s">
        <v>22</v>
      </c>
      <c r="AR23" s="157" t="s">
        <v>22</v>
      </c>
      <c r="AS23" s="159" t="s">
        <v>22</v>
      </c>
      <c r="AT23" s="157" t="s">
        <v>22</v>
      </c>
      <c r="AU23" s="158" t="s">
        <v>22</v>
      </c>
      <c r="AV23" s="158" t="s">
        <v>22</v>
      </c>
      <c r="AW23" s="156" t="s">
        <v>22</v>
      </c>
      <c r="AX23" s="157" t="s">
        <v>22</v>
      </c>
      <c r="AY23" s="156" t="s">
        <v>22</v>
      </c>
      <c r="AZ23" s="157" t="s">
        <v>22</v>
      </c>
      <c r="BA23" s="156" t="s">
        <v>22</v>
      </c>
      <c r="BB23" s="155" t="s">
        <v>22</v>
      </c>
    </row>
    <row r="24" spans="1:54" ht="15" customHeight="1">
      <c r="A24" s="170" t="s">
        <v>100</v>
      </c>
      <c r="B24" s="169"/>
      <c r="C24" s="168" t="s">
        <v>193</v>
      </c>
      <c r="D24" s="168" t="s">
        <v>139</v>
      </c>
      <c r="E24" s="167" t="s">
        <v>144</v>
      </c>
      <c r="F24" s="167" t="s">
        <v>22</v>
      </c>
      <c r="G24" s="167" t="s">
        <v>138</v>
      </c>
      <c r="H24" s="167" t="s">
        <v>136</v>
      </c>
      <c r="I24" s="167" t="s">
        <v>130</v>
      </c>
      <c r="J24" s="167" t="s">
        <v>22</v>
      </c>
      <c r="K24" s="167" t="s">
        <v>140</v>
      </c>
      <c r="L24" s="167" t="s">
        <v>22</v>
      </c>
      <c r="M24" s="167" t="s">
        <v>22</v>
      </c>
      <c r="N24" s="167" t="s">
        <v>123</v>
      </c>
      <c r="O24" s="167" t="s">
        <v>145</v>
      </c>
      <c r="P24" s="167" t="s">
        <v>22</v>
      </c>
      <c r="Q24" s="167" t="s">
        <v>132</v>
      </c>
      <c r="R24" s="167" t="s">
        <v>22</v>
      </c>
      <c r="S24" s="167" t="s">
        <v>22</v>
      </c>
      <c r="T24" s="167" t="s">
        <v>22</v>
      </c>
      <c r="U24" s="167" t="s">
        <v>22</v>
      </c>
      <c r="V24" s="167" t="s">
        <v>22</v>
      </c>
      <c r="W24" s="167" t="s">
        <v>22</v>
      </c>
      <c r="X24" s="167" t="s">
        <v>129</v>
      </c>
      <c r="Y24" s="167" t="s">
        <v>22</v>
      </c>
      <c r="Z24" s="167" t="s">
        <v>22</v>
      </c>
      <c r="AA24" s="167" t="s">
        <v>22</v>
      </c>
      <c r="AB24" s="167" t="s">
        <v>22</v>
      </c>
      <c r="AC24" s="167" t="s">
        <v>22</v>
      </c>
      <c r="AD24" s="167" t="s">
        <v>22</v>
      </c>
      <c r="AE24" s="167" t="s">
        <v>22</v>
      </c>
      <c r="AF24" s="167" t="s">
        <v>22</v>
      </c>
      <c r="AG24" s="167" t="s">
        <v>22</v>
      </c>
      <c r="AH24" s="167" t="s">
        <v>121</v>
      </c>
      <c r="AI24" s="167" t="s">
        <v>22</v>
      </c>
      <c r="AJ24" s="167" t="s">
        <v>125</v>
      </c>
      <c r="AK24" s="167" t="s">
        <v>22</v>
      </c>
      <c r="AL24" s="167" t="s">
        <v>22</v>
      </c>
      <c r="AM24" s="167" t="s">
        <v>22</v>
      </c>
      <c r="AN24" s="167" t="s">
        <v>125</v>
      </c>
      <c r="AO24" s="167" t="s">
        <v>22</v>
      </c>
      <c r="AP24" s="167" t="s">
        <v>22</v>
      </c>
      <c r="AQ24" s="167" t="s">
        <v>22</v>
      </c>
      <c r="AR24" s="167" t="s">
        <v>22</v>
      </c>
      <c r="AS24" s="167" t="s">
        <v>22</v>
      </c>
      <c r="AT24" s="167" t="s">
        <v>121</v>
      </c>
      <c r="AU24" s="167" t="s">
        <v>22</v>
      </c>
      <c r="AV24" s="164" t="s">
        <v>22</v>
      </c>
      <c r="AW24" s="167" t="s">
        <v>22</v>
      </c>
      <c r="AX24" s="168" t="s">
        <v>22</v>
      </c>
      <c r="AY24" s="167" t="s">
        <v>22</v>
      </c>
      <c r="AZ24" s="168" t="s">
        <v>22</v>
      </c>
      <c r="BA24" s="167" t="s">
        <v>22</v>
      </c>
      <c r="BB24" s="172" t="s">
        <v>22</v>
      </c>
    </row>
    <row r="25" spans="1:54" ht="15" customHeight="1">
      <c r="A25" s="161"/>
      <c r="B25" s="160" t="s">
        <v>33</v>
      </c>
      <c r="C25" s="152" t="s">
        <v>143</v>
      </c>
      <c r="D25" s="152" t="s">
        <v>121</v>
      </c>
      <c r="E25" s="159" t="s">
        <v>121</v>
      </c>
      <c r="F25" s="157" t="s">
        <v>22</v>
      </c>
      <c r="G25" s="159" t="s">
        <v>22</v>
      </c>
      <c r="H25" s="157" t="s">
        <v>121</v>
      </c>
      <c r="I25" s="159" t="s">
        <v>121</v>
      </c>
      <c r="J25" s="157" t="s">
        <v>22</v>
      </c>
      <c r="K25" s="159" t="s">
        <v>121</v>
      </c>
      <c r="L25" s="157" t="s">
        <v>22</v>
      </c>
      <c r="M25" s="159" t="s">
        <v>22</v>
      </c>
      <c r="N25" s="157" t="s">
        <v>22</v>
      </c>
      <c r="O25" s="159" t="s">
        <v>121</v>
      </c>
      <c r="P25" s="157" t="s">
        <v>22</v>
      </c>
      <c r="Q25" s="159" t="s">
        <v>121</v>
      </c>
      <c r="R25" s="157" t="s">
        <v>22</v>
      </c>
      <c r="S25" s="159" t="s">
        <v>22</v>
      </c>
      <c r="T25" s="157" t="s">
        <v>22</v>
      </c>
      <c r="U25" s="159" t="s">
        <v>22</v>
      </c>
      <c r="V25" s="157" t="s">
        <v>22</v>
      </c>
      <c r="W25" s="159" t="s">
        <v>22</v>
      </c>
      <c r="X25" s="157" t="s">
        <v>22</v>
      </c>
      <c r="Y25" s="159" t="s">
        <v>22</v>
      </c>
      <c r="Z25" s="157" t="s">
        <v>22</v>
      </c>
      <c r="AA25" s="159" t="s">
        <v>22</v>
      </c>
      <c r="AB25" s="157" t="s">
        <v>22</v>
      </c>
      <c r="AC25" s="159" t="s">
        <v>22</v>
      </c>
      <c r="AD25" s="157" t="s">
        <v>22</v>
      </c>
      <c r="AE25" s="159" t="s">
        <v>22</v>
      </c>
      <c r="AF25" s="157" t="s">
        <v>22</v>
      </c>
      <c r="AG25" s="159" t="s">
        <v>22</v>
      </c>
      <c r="AH25" s="157" t="s">
        <v>22</v>
      </c>
      <c r="AI25" s="159" t="s">
        <v>22</v>
      </c>
      <c r="AJ25" s="157" t="s">
        <v>22</v>
      </c>
      <c r="AK25" s="159" t="s">
        <v>22</v>
      </c>
      <c r="AL25" s="157" t="s">
        <v>22</v>
      </c>
      <c r="AM25" s="159" t="s">
        <v>22</v>
      </c>
      <c r="AN25" s="157" t="s">
        <v>22</v>
      </c>
      <c r="AO25" s="159" t="s">
        <v>22</v>
      </c>
      <c r="AP25" s="157" t="s">
        <v>22</v>
      </c>
      <c r="AQ25" s="159" t="s">
        <v>22</v>
      </c>
      <c r="AR25" s="157" t="s">
        <v>22</v>
      </c>
      <c r="AS25" s="159" t="s">
        <v>22</v>
      </c>
      <c r="AT25" s="157" t="s">
        <v>22</v>
      </c>
      <c r="AU25" s="158" t="s">
        <v>22</v>
      </c>
      <c r="AV25" s="158" t="s">
        <v>22</v>
      </c>
      <c r="AW25" s="156" t="s">
        <v>22</v>
      </c>
      <c r="AX25" s="157" t="s">
        <v>22</v>
      </c>
      <c r="AY25" s="156" t="s">
        <v>22</v>
      </c>
      <c r="AZ25" s="157" t="s">
        <v>22</v>
      </c>
      <c r="BA25" s="156" t="s">
        <v>22</v>
      </c>
      <c r="BB25" s="155" t="s">
        <v>22</v>
      </c>
    </row>
    <row r="26" spans="1:54" ht="15" customHeight="1">
      <c r="A26" s="161"/>
      <c r="B26" s="160" t="s">
        <v>34</v>
      </c>
      <c r="C26" s="152" t="s">
        <v>140</v>
      </c>
      <c r="D26" s="152" t="s">
        <v>121</v>
      </c>
      <c r="E26" s="159" t="s">
        <v>121</v>
      </c>
      <c r="F26" s="157" t="s">
        <v>22</v>
      </c>
      <c r="G26" s="159" t="s">
        <v>22</v>
      </c>
      <c r="H26" s="157" t="s">
        <v>121</v>
      </c>
      <c r="I26" s="159" t="s">
        <v>121</v>
      </c>
      <c r="J26" s="157" t="s">
        <v>22</v>
      </c>
      <c r="K26" s="159" t="s">
        <v>121</v>
      </c>
      <c r="L26" s="157" t="s">
        <v>22</v>
      </c>
      <c r="M26" s="159" t="s">
        <v>22</v>
      </c>
      <c r="N26" s="157" t="s">
        <v>22</v>
      </c>
      <c r="O26" s="159" t="s">
        <v>129</v>
      </c>
      <c r="P26" s="157" t="s">
        <v>22</v>
      </c>
      <c r="Q26" s="159" t="s">
        <v>125</v>
      </c>
      <c r="R26" s="157" t="s">
        <v>22</v>
      </c>
      <c r="S26" s="159" t="s">
        <v>22</v>
      </c>
      <c r="T26" s="157" t="s">
        <v>22</v>
      </c>
      <c r="U26" s="159" t="s">
        <v>22</v>
      </c>
      <c r="V26" s="157" t="s">
        <v>22</v>
      </c>
      <c r="W26" s="159" t="s">
        <v>22</v>
      </c>
      <c r="X26" s="157" t="s">
        <v>22</v>
      </c>
      <c r="Y26" s="159" t="s">
        <v>22</v>
      </c>
      <c r="Z26" s="157" t="s">
        <v>22</v>
      </c>
      <c r="AA26" s="159" t="s">
        <v>22</v>
      </c>
      <c r="AB26" s="157" t="s">
        <v>22</v>
      </c>
      <c r="AC26" s="159" t="s">
        <v>22</v>
      </c>
      <c r="AD26" s="157" t="s">
        <v>22</v>
      </c>
      <c r="AE26" s="159" t="s">
        <v>22</v>
      </c>
      <c r="AF26" s="157" t="s">
        <v>22</v>
      </c>
      <c r="AG26" s="159" t="s">
        <v>22</v>
      </c>
      <c r="AH26" s="157" t="s">
        <v>22</v>
      </c>
      <c r="AI26" s="159" t="s">
        <v>22</v>
      </c>
      <c r="AJ26" s="157" t="s">
        <v>22</v>
      </c>
      <c r="AK26" s="159" t="s">
        <v>22</v>
      </c>
      <c r="AL26" s="157" t="s">
        <v>22</v>
      </c>
      <c r="AM26" s="159" t="s">
        <v>22</v>
      </c>
      <c r="AN26" s="157" t="s">
        <v>22</v>
      </c>
      <c r="AO26" s="159" t="s">
        <v>22</v>
      </c>
      <c r="AP26" s="157" t="s">
        <v>22</v>
      </c>
      <c r="AQ26" s="159" t="s">
        <v>22</v>
      </c>
      <c r="AR26" s="157" t="s">
        <v>22</v>
      </c>
      <c r="AS26" s="159" t="s">
        <v>22</v>
      </c>
      <c r="AT26" s="157" t="s">
        <v>22</v>
      </c>
      <c r="AU26" s="158" t="s">
        <v>22</v>
      </c>
      <c r="AV26" s="158" t="s">
        <v>22</v>
      </c>
      <c r="AW26" s="156" t="s">
        <v>22</v>
      </c>
      <c r="AX26" s="157" t="s">
        <v>22</v>
      </c>
      <c r="AY26" s="156" t="s">
        <v>22</v>
      </c>
      <c r="AZ26" s="157" t="s">
        <v>22</v>
      </c>
      <c r="BA26" s="156" t="s">
        <v>22</v>
      </c>
      <c r="BB26" s="155" t="s">
        <v>22</v>
      </c>
    </row>
    <row r="27" spans="1:54" ht="15" customHeight="1">
      <c r="A27" s="161"/>
      <c r="B27" s="160" t="s">
        <v>35</v>
      </c>
      <c r="C27" s="152" t="s">
        <v>123</v>
      </c>
      <c r="D27" s="152" t="s">
        <v>22</v>
      </c>
      <c r="E27" s="159" t="s">
        <v>22</v>
      </c>
      <c r="F27" s="157" t="s">
        <v>22</v>
      </c>
      <c r="G27" s="159" t="s">
        <v>22</v>
      </c>
      <c r="H27" s="157" t="s">
        <v>22</v>
      </c>
      <c r="I27" s="159" t="s">
        <v>129</v>
      </c>
      <c r="J27" s="157" t="s">
        <v>22</v>
      </c>
      <c r="K27" s="159" t="s">
        <v>22</v>
      </c>
      <c r="L27" s="157" t="s">
        <v>22</v>
      </c>
      <c r="M27" s="159" t="s">
        <v>22</v>
      </c>
      <c r="N27" s="157" t="s">
        <v>22</v>
      </c>
      <c r="O27" s="159" t="s">
        <v>121</v>
      </c>
      <c r="P27" s="157" t="s">
        <v>22</v>
      </c>
      <c r="Q27" s="159" t="s">
        <v>121</v>
      </c>
      <c r="R27" s="157" t="s">
        <v>22</v>
      </c>
      <c r="S27" s="159" t="s">
        <v>22</v>
      </c>
      <c r="T27" s="157" t="s">
        <v>22</v>
      </c>
      <c r="U27" s="159" t="s">
        <v>22</v>
      </c>
      <c r="V27" s="157" t="s">
        <v>22</v>
      </c>
      <c r="W27" s="159" t="s">
        <v>22</v>
      </c>
      <c r="X27" s="157" t="s">
        <v>22</v>
      </c>
      <c r="Y27" s="159" t="s">
        <v>22</v>
      </c>
      <c r="Z27" s="157" t="s">
        <v>22</v>
      </c>
      <c r="AA27" s="159" t="s">
        <v>22</v>
      </c>
      <c r="AB27" s="157" t="s">
        <v>22</v>
      </c>
      <c r="AC27" s="159" t="s">
        <v>22</v>
      </c>
      <c r="AD27" s="157" t="s">
        <v>22</v>
      </c>
      <c r="AE27" s="159" t="s">
        <v>22</v>
      </c>
      <c r="AF27" s="157" t="s">
        <v>22</v>
      </c>
      <c r="AG27" s="159" t="s">
        <v>22</v>
      </c>
      <c r="AH27" s="157" t="s">
        <v>22</v>
      </c>
      <c r="AI27" s="159" t="s">
        <v>22</v>
      </c>
      <c r="AJ27" s="157" t="s">
        <v>22</v>
      </c>
      <c r="AK27" s="159" t="s">
        <v>22</v>
      </c>
      <c r="AL27" s="157" t="s">
        <v>22</v>
      </c>
      <c r="AM27" s="159" t="s">
        <v>22</v>
      </c>
      <c r="AN27" s="157" t="s">
        <v>22</v>
      </c>
      <c r="AO27" s="159" t="s">
        <v>22</v>
      </c>
      <c r="AP27" s="157" t="s">
        <v>22</v>
      </c>
      <c r="AQ27" s="159" t="s">
        <v>22</v>
      </c>
      <c r="AR27" s="157" t="s">
        <v>22</v>
      </c>
      <c r="AS27" s="159" t="s">
        <v>22</v>
      </c>
      <c r="AT27" s="157" t="s">
        <v>22</v>
      </c>
      <c r="AU27" s="158" t="s">
        <v>22</v>
      </c>
      <c r="AV27" s="158" t="s">
        <v>22</v>
      </c>
      <c r="AW27" s="156" t="s">
        <v>22</v>
      </c>
      <c r="AX27" s="157" t="s">
        <v>22</v>
      </c>
      <c r="AY27" s="156" t="s">
        <v>22</v>
      </c>
      <c r="AZ27" s="157" t="s">
        <v>22</v>
      </c>
      <c r="BA27" s="156" t="s">
        <v>22</v>
      </c>
      <c r="BB27" s="155" t="s">
        <v>22</v>
      </c>
    </row>
    <row r="28" spans="1:54" ht="15" customHeight="1">
      <c r="A28" s="161"/>
      <c r="B28" s="160" t="s">
        <v>36</v>
      </c>
      <c r="C28" s="152" t="s">
        <v>124</v>
      </c>
      <c r="D28" s="152" t="s">
        <v>125</v>
      </c>
      <c r="E28" s="159" t="s">
        <v>121</v>
      </c>
      <c r="F28" s="157" t="s">
        <v>22</v>
      </c>
      <c r="G28" s="159" t="s">
        <v>121</v>
      </c>
      <c r="H28" s="157" t="s">
        <v>121</v>
      </c>
      <c r="I28" s="159" t="s">
        <v>121</v>
      </c>
      <c r="J28" s="157" t="s">
        <v>22</v>
      </c>
      <c r="K28" s="159" t="s">
        <v>121</v>
      </c>
      <c r="L28" s="157" t="s">
        <v>22</v>
      </c>
      <c r="M28" s="159" t="s">
        <v>22</v>
      </c>
      <c r="N28" s="157" t="s">
        <v>121</v>
      </c>
      <c r="O28" s="159" t="s">
        <v>129</v>
      </c>
      <c r="P28" s="157" t="s">
        <v>22</v>
      </c>
      <c r="Q28" s="159" t="s">
        <v>125</v>
      </c>
      <c r="R28" s="157" t="s">
        <v>22</v>
      </c>
      <c r="S28" s="159" t="s">
        <v>22</v>
      </c>
      <c r="T28" s="157" t="s">
        <v>22</v>
      </c>
      <c r="U28" s="159" t="s">
        <v>22</v>
      </c>
      <c r="V28" s="157" t="s">
        <v>22</v>
      </c>
      <c r="W28" s="159" t="s">
        <v>22</v>
      </c>
      <c r="X28" s="157" t="s">
        <v>22</v>
      </c>
      <c r="Y28" s="159" t="s">
        <v>22</v>
      </c>
      <c r="Z28" s="157" t="s">
        <v>22</v>
      </c>
      <c r="AA28" s="159" t="s">
        <v>22</v>
      </c>
      <c r="AB28" s="157" t="s">
        <v>22</v>
      </c>
      <c r="AC28" s="159" t="s">
        <v>22</v>
      </c>
      <c r="AD28" s="157" t="s">
        <v>22</v>
      </c>
      <c r="AE28" s="159" t="s">
        <v>22</v>
      </c>
      <c r="AF28" s="157" t="s">
        <v>22</v>
      </c>
      <c r="AG28" s="159" t="s">
        <v>22</v>
      </c>
      <c r="AH28" s="157" t="s">
        <v>22</v>
      </c>
      <c r="AI28" s="159" t="s">
        <v>22</v>
      </c>
      <c r="AJ28" s="157" t="s">
        <v>121</v>
      </c>
      <c r="AK28" s="159" t="s">
        <v>22</v>
      </c>
      <c r="AL28" s="157" t="s">
        <v>22</v>
      </c>
      <c r="AM28" s="159" t="s">
        <v>22</v>
      </c>
      <c r="AN28" s="157" t="s">
        <v>22</v>
      </c>
      <c r="AO28" s="159" t="s">
        <v>22</v>
      </c>
      <c r="AP28" s="157" t="s">
        <v>22</v>
      </c>
      <c r="AQ28" s="159" t="s">
        <v>22</v>
      </c>
      <c r="AR28" s="157" t="s">
        <v>22</v>
      </c>
      <c r="AS28" s="159" t="s">
        <v>22</v>
      </c>
      <c r="AT28" s="157" t="s">
        <v>22</v>
      </c>
      <c r="AU28" s="158" t="s">
        <v>22</v>
      </c>
      <c r="AV28" s="158" t="s">
        <v>22</v>
      </c>
      <c r="AW28" s="156" t="s">
        <v>22</v>
      </c>
      <c r="AX28" s="157" t="s">
        <v>22</v>
      </c>
      <c r="AY28" s="156" t="s">
        <v>22</v>
      </c>
      <c r="AZ28" s="157" t="s">
        <v>22</v>
      </c>
      <c r="BA28" s="156" t="s">
        <v>22</v>
      </c>
      <c r="BB28" s="155" t="s">
        <v>22</v>
      </c>
    </row>
    <row r="29" spans="1:54" ht="15" customHeight="1">
      <c r="A29" s="161"/>
      <c r="B29" s="160" t="s">
        <v>37</v>
      </c>
      <c r="C29" s="152" t="s">
        <v>143</v>
      </c>
      <c r="D29" s="152" t="s">
        <v>22</v>
      </c>
      <c r="E29" s="159" t="s">
        <v>121</v>
      </c>
      <c r="F29" s="157" t="s">
        <v>22</v>
      </c>
      <c r="G29" s="159" t="s">
        <v>22</v>
      </c>
      <c r="H29" s="157" t="s">
        <v>22</v>
      </c>
      <c r="I29" s="159" t="s">
        <v>121</v>
      </c>
      <c r="J29" s="157" t="s">
        <v>22</v>
      </c>
      <c r="K29" s="159" t="s">
        <v>121</v>
      </c>
      <c r="L29" s="157" t="s">
        <v>22</v>
      </c>
      <c r="M29" s="159" t="s">
        <v>22</v>
      </c>
      <c r="N29" s="157" t="s">
        <v>22</v>
      </c>
      <c r="O29" s="159" t="s">
        <v>121</v>
      </c>
      <c r="P29" s="157" t="s">
        <v>22</v>
      </c>
      <c r="Q29" s="159" t="s">
        <v>121</v>
      </c>
      <c r="R29" s="157" t="s">
        <v>22</v>
      </c>
      <c r="S29" s="159" t="s">
        <v>22</v>
      </c>
      <c r="T29" s="157" t="s">
        <v>22</v>
      </c>
      <c r="U29" s="159" t="s">
        <v>22</v>
      </c>
      <c r="V29" s="157" t="s">
        <v>22</v>
      </c>
      <c r="W29" s="159" t="s">
        <v>22</v>
      </c>
      <c r="X29" s="157" t="s">
        <v>22</v>
      </c>
      <c r="Y29" s="159" t="s">
        <v>22</v>
      </c>
      <c r="Z29" s="157" t="s">
        <v>22</v>
      </c>
      <c r="AA29" s="159" t="s">
        <v>22</v>
      </c>
      <c r="AB29" s="157" t="s">
        <v>22</v>
      </c>
      <c r="AC29" s="159" t="s">
        <v>22</v>
      </c>
      <c r="AD29" s="157" t="s">
        <v>22</v>
      </c>
      <c r="AE29" s="159" t="s">
        <v>22</v>
      </c>
      <c r="AF29" s="157" t="s">
        <v>22</v>
      </c>
      <c r="AG29" s="159" t="s">
        <v>22</v>
      </c>
      <c r="AH29" s="157" t="s">
        <v>22</v>
      </c>
      <c r="AI29" s="159" t="s">
        <v>22</v>
      </c>
      <c r="AJ29" s="157" t="s">
        <v>22</v>
      </c>
      <c r="AK29" s="159" t="s">
        <v>22</v>
      </c>
      <c r="AL29" s="157" t="s">
        <v>22</v>
      </c>
      <c r="AM29" s="159" t="s">
        <v>22</v>
      </c>
      <c r="AN29" s="157" t="s">
        <v>22</v>
      </c>
      <c r="AO29" s="159" t="s">
        <v>22</v>
      </c>
      <c r="AP29" s="157" t="s">
        <v>22</v>
      </c>
      <c r="AQ29" s="159" t="s">
        <v>22</v>
      </c>
      <c r="AR29" s="157" t="s">
        <v>22</v>
      </c>
      <c r="AS29" s="159" t="s">
        <v>22</v>
      </c>
      <c r="AT29" s="157" t="s">
        <v>22</v>
      </c>
      <c r="AU29" s="158" t="s">
        <v>22</v>
      </c>
      <c r="AV29" s="158" t="s">
        <v>22</v>
      </c>
      <c r="AW29" s="156" t="s">
        <v>22</v>
      </c>
      <c r="AX29" s="157" t="s">
        <v>22</v>
      </c>
      <c r="AY29" s="156" t="s">
        <v>22</v>
      </c>
      <c r="AZ29" s="157" t="s">
        <v>22</v>
      </c>
      <c r="BA29" s="156" t="s">
        <v>22</v>
      </c>
      <c r="BB29" s="155" t="s">
        <v>22</v>
      </c>
    </row>
    <row r="30" spans="1:54" ht="15" customHeight="1">
      <c r="A30" s="161"/>
      <c r="B30" s="160" t="s">
        <v>38</v>
      </c>
      <c r="C30" s="152" t="s">
        <v>124</v>
      </c>
      <c r="D30" s="152" t="s">
        <v>123</v>
      </c>
      <c r="E30" s="159" t="s">
        <v>121</v>
      </c>
      <c r="F30" s="157" t="s">
        <v>22</v>
      </c>
      <c r="G30" s="159" t="s">
        <v>121</v>
      </c>
      <c r="H30" s="157" t="s">
        <v>121</v>
      </c>
      <c r="I30" s="159" t="s">
        <v>121</v>
      </c>
      <c r="J30" s="157" t="s">
        <v>22</v>
      </c>
      <c r="K30" s="159" t="s">
        <v>121</v>
      </c>
      <c r="L30" s="157" t="s">
        <v>22</v>
      </c>
      <c r="M30" s="159" t="s">
        <v>22</v>
      </c>
      <c r="N30" s="157" t="s">
        <v>121</v>
      </c>
      <c r="O30" s="159" t="s">
        <v>129</v>
      </c>
      <c r="P30" s="157" t="s">
        <v>22</v>
      </c>
      <c r="Q30" s="159" t="s">
        <v>125</v>
      </c>
      <c r="R30" s="157" t="s">
        <v>22</v>
      </c>
      <c r="S30" s="159" t="s">
        <v>22</v>
      </c>
      <c r="T30" s="157" t="s">
        <v>22</v>
      </c>
      <c r="U30" s="159" t="s">
        <v>22</v>
      </c>
      <c r="V30" s="157" t="s">
        <v>22</v>
      </c>
      <c r="W30" s="159" t="s">
        <v>22</v>
      </c>
      <c r="X30" s="157" t="s">
        <v>22</v>
      </c>
      <c r="Y30" s="159" t="s">
        <v>22</v>
      </c>
      <c r="Z30" s="157" t="s">
        <v>22</v>
      </c>
      <c r="AA30" s="159" t="s">
        <v>22</v>
      </c>
      <c r="AB30" s="157" t="s">
        <v>22</v>
      </c>
      <c r="AC30" s="159" t="s">
        <v>22</v>
      </c>
      <c r="AD30" s="157" t="s">
        <v>22</v>
      </c>
      <c r="AE30" s="159" t="s">
        <v>22</v>
      </c>
      <c r="AF30" s="157" t="s">
        <v>22</v>
      </c>
      <c r="AG30" s="159" t="s">
        <v>22</v>
      </c>
      <c r="AH30" s="157" t="s">
        <v>22</v>
      </c>
      <c r="AI30" s="159" t="s">
        <v>22</v>
      </c>
      <c r="AJ30" s="157" t="s">
        <v>121</v>
      </c>
      <c r="AK30" s="159" t="s">
        <v>22</v>
      </c>
      <c r="AL30" s="157" t="s">
        <v>22</v>
      </c>
      <c r="AM30" s="159" t="s">
        <v>22</v>
      </c>
      <c r="AN30" s="157" t="s">
        <v>121</v>
      </c>
      <c r="AO30" s="159" t="s">
        <v>22</v>
      </c>
      <c r="AP30" s="157" t="s">
        <v>22</v>
      </c>
      <c r="AQ30" s="159" t="s">
        <v>22</v>
      </c>
      <c r="AR30" s="157" t="s">
        <v>22</v>
      </c>
      <c r="AS30" s="159" t="s">
        <v>22</v>
      </c>
      <c r="AT30" s="157" t="s">
        <v>22</v>
      </c>
      <c r="AU30" s="158" t="s">
        <v>22</v>
      </c>
      <c r="AV30" s="158" t="s">
        <v>22</v>
      </c>
      <c r="AW30" s="156" t="s">
        <v>22</v>
      </c>
      <c r="AX30" s="157" t="s">
        <v>22</v>
      </c>
      <c r="AY30" s="156" t="s">
        <v>22</v>
      </c>
      <c r="AZ30" s="157" t="s">
        <v>22</v>
      </c>
      <c r="BA30" s="156" t="s">
        <v>22</v>
      </c>
      <c r="BB30" s="155" t="s">
        <v>22</v>
      </c>
    </row>
    <row r="31" spans="1:54" ht="15" customHeight="1">
      <c r="A31" s="161"/>
      <c r="B31" s="160" t="s">
        <v>39</v>
      </c>
      <c r="C31" s="152" t="s">
        <v>142</v>
      </c>
      <c r="D31" s="152" t="s">
        <v>123</v>
      </c>
      <c r="E31" s="159" t="s">
        <v>129</v>
      </c>
      <c r="F31" s="157" t="s">
        <v>22</v>
      </c>
      <c r="G31" s="159" t="s">
        <v>121</v>
      </c>
      <c r="H31" s="157" t="s">
        <v>121</v>
      </c>
      <c r="I31" s="159" t="s">
        <v>125</v>
      </c>
      <c r="J31" s="157" t="s">
        <v>22</v>
      </c>
      <c r="K31" s="159" t="s">
        <v>121</v>
      </c>
      <c r="L31" s="157" t="s">
        <v>22</v>
      </c>
      <c r="M31" s="159" t="s">
        <v>22</v>
      </c>
      <c r="N31" s="157" t="s">
        <v>121</v>
      </c>
      <c r="O31" s="159" t="s">
        <v>123</v>
      </c>
      <c r="P31" s="157" t="s">
        <v>22</v>
      </c>
      <c r="Q31" s="159" t="s">
        <v>143</v>
      </c>
      <c r="R31" s="157" t="s">
        <v>22</v>
      </c>
      <c r="S31" s="159" t="s">
        <v>22</v>
      </c>
      <c r="T31" s="157" t="s">
        <v>22</v>
      </c>
      <c r="U31" s="159" t="s">
        <v>22</v>
      </c>
      <c r="V31" s="157" t="s">
        <v>22</v>
      </c>
      <c r="W31" s="159" t="s">
        <v>22</v>
      </c>
      <c r="X31" s="157" t="s">
        <v>121</v>
      </c>
      <c r="Y31" s="159" t="s">
        <v>22</v>
      </c>
      <c r="Z31" s="157" t="s">
        <v>22</v>
      </c>
      <c r="AA31" s="159" t="s">
        <v>22</v>
      </c>
      <c r="AB31" s="157" t="s">
        <v>22</v>
      </c>
      <c r="AC31" s="159" t="s">
        <v>22</v>
      </c>
      <c r="AD31" s="157" t="s">
        <v>22</v>
      </c>
      <c r="AE31" s="159" t="s">
        <v>22</v>
      </c>
      <c r="AF31" s="157" t="s">
        <v>22</v>
      </c>
      <c r="AG31" s="159" t="s">
        <v>22</v>
      </c>
      <c r="AH31" s="157" t="s">
        <v>22</v>
      </c>
      <c r="AI31" s="159" t="s">
        <v>22</v>
      </c>
      <c r="AJ31" s="157" t="s">
        <v>22</v>
      </c>
      <c r="AK31" s="159" t="s">
        <v>22</v>
      </c>
      <c r="AL31" s="157" t="s">
        <v>22</v>
      </c>
      <c r="AM31" s="159" t="s">
        <v>22</v>
      </c>
      <c r="AN31" s="157" t="s">
        <v>121</v>
      </c>
      <c r="AO31" s="159" t="s">
        <v>22</v>
      </c>
      <c r="AP31" s="157" t="s">
        <v>22</v>
      </c>
      <c r="AQ31" s="159" t="s">
        <v>22</v>
      </c>
      <c r="AR31" s="157" t="s">
        <v>22</v>
      </c>
      <c r="AS31" s="159" t="s">
        <v>22</v>
      </c>
      <c r="AT31" s="157" t="s">
        <v>22</v>
      </c>
      <c r="AU31" s="158" t="s">
        <v>22</v>
      </c>
      <c r="AV31" s="158" t="s">
        <v>22</v>
      </c>
      <c r="AW31" s="156" t="s">
        <v>22</v>
      </c>
      <c r="AX31" s="157" t="s">
        <v>22</v>
      </c>
      <c r="AY31" s="156" t="s">
        <v>22</v>
      </c>
      <c r="AZ31" s="157" t="s">
        <v>22</v>
      </c>
      <c r="BA31" s="156" t="s">
        <v>22</v>
      </c>
      <c r="BB31" s="155" t="s">
        <v>22</v>
      </c>
    </row>
    <row r="32" spans="1:54" ht="15" customHeight="1">
      <c r="A32" s="161"/>
      <c r="B32" s="160" t="s">
        <v>40</v>
      </c>
      <c r="C32" s="152" t="s">
        <v>138</v>
      </c>
      <c r="D32" s="152" t="s">
        <v>121</v>
      </c>
      <c r="E32" s="159" t="s">
        <v>121</v>
      </c>
      <c r="F32" s="157" t="s">
        <v>22</v>
      </c>
      <c r="G32" s="159" t="s">
        <v>121</v>
      </c>
      <c r="H32" s="157" t="s">
        <v>121</v>
      </c>
      <c r="I32" s="159" t="s">
        <v>121</v>
      </c>
      <c r="J32" s="157" t="s">
        <v>22</v>
      </c>
      <c r="K32" s="159" t="s">
        <v>22</v>
      </c>
      <c r="L32" s="157" t="s">
        <v>22</v>
      </c>
      <c r="M32" s="159" t="s">
        <v>22</v>
      </c>
      <c r="N32" s="157" t="s">
        <v>22</v>
      </c>
      <c r="O32" s="159" t="s">
        <v>121</v>
      </c>
      <c r="P32" s="157" t="s">
        <v>22</v>
      </c>
      <c r="Q32" s="159" t="s">
        <v>129</v>
      </c>
      <c r="R32" s="157" t="s">
        <v>22</v>
      </c>
      <c r="S32" s="159" t="s">
        <v>22</v>
      </c>
      <c r="T32" s="157" t="s">
        <v>22</v>
      </c>
      <c r="U32" s="159" t="s">
        <v>22</v>
      </c>
      <c r="V32" s="157" t="s">
        <v>22</v>
      </c>
      <c r="W32" s="159" t="s">
        <v>22</v>
      </c>
      <c r="X32" s="157" t="s">
        <v>22</v>
      </c>
      <c r="Y32" s="159" t="s">
        <v>22</v>
      </c>
      <c r="Z32" s="157" t="s">
        <v>22</v>
      </c>
      <c r="AA32" s="159" t="s">
        <v>22</v>
      </c>
      <c r="AB32" s="157" t="s">
        <v>22</v>
      </c>
      <c r="AC32" s="159" t="s">
        <v>22</v>
      </c>
      <c r="AD32" s="157" t="s">
        <v>22</v>
      </c>
      <c r="AE32" s="159" t="s">
        <v>22</v>
      </c>
      <c r="AF32" s="157" t="s">
        <v>22</v>
      </c>
      <c r="AG32" s="159" t="s">
        <v>22</v>
      </c>
      <c r="AH32" s="157" t="s">
        <v>22</v>
      </c>
      <c r="AI32" s="159" t="s">
        <v>22</v>
      </c>
      <c r="AJ32" s="157" t="s">
        <v>22</v>
      </c>
      <c r="AK32" s="159" t="s">
        <v>22</v>
      </c>
      <c r="AL32" s="157" t="s">
        <v>22</v>
      </c>
      <c r="AM32" s="159" t="s">
        <v>22</v>
      </c>
      <c r="AN32" s="157" t="s">
        <v>22</v>
      </c>
      <c r="AO32" s="159" t="s">
        <v>22</v>
      </c>
      <c r="AP32" s="157" t="s">
        <v>22</v>
      </c>
      <c r="AQ32" s="159" t="s">
        <v>22</v>
      </c>
      <c r="AR32" s="157" t="s">
        <v>22</v>
      </c>
      <c r="AS32" s="159" t="s">
        <v>22</v>
      </c>
      <c r="AT32" s="157" t="s">
        <v>22</v>
      </c>
      <c r="AU32" s="158" t="s">
        <v>22</v>
      </c>
      <c r="AV32" s="158" t="s">
        <v>22</v>
      </c>
      <c r="AW32" s="156" t="s">
        <v>22</v>
      </c>
      <c r="AX32" s="157" t="s">
        <v>22</v>
      </c>
      <c r="AY32" s="156" t="s">
        <v>22</v>
      </c>
      <c r="AZ32" s="157" t="s">
        <v>22</v>
      </c>
      <c r="BA32" s="156" t="s">
        <v>22</v>
      </c>
      <c r="BB32" s="155" t="s">
        <v>22</v>
      </c>
    </row>
    <row r="33" spans="1:54" ht="15" customHeight="1" thickBot="1">
      <c r="A33" s="154"/>
      <c r="B33" s="160" t="s">
        <v>41</v>
      </c>
      <c r="C33" s="152" t="s">
        <v>146</v>
      </c>
      <c r="D33" s="152" t="s">
        <v>136</v>
      </c>
      <c r="E33" s="159" t="s">
        <v>143</v>
      </c>
      <c r="F33" s="157" t="s">
        <v>22</v>
      </c>
      <c r="G33" s="159" t="s">
        <v>129</v>
      </c>
      <c r="H33" s="157" t="s">
        <v>121</v>
      </c>
      <c r="I33" s="159" t="s">
        <v>125</v>
      </c>
      <c r="J33" s="157" t="s">
        <v>22</v>
      </c>
      <c r="K33" s="159" t="s">
        <v>129</v>
      </c>
      <c r="L33" s="157" t="s">
        <v>22</v>
      </c>
      <c r="M33" s="159" t="s">
        <v>22</v>
      </c>
      <c r="N33" s="157" t="s">
        <v>121</v>
      </c>
      <c r="O33" s="159" t="s">
        <v>143</v>
      </c>
      <c r="P33" s="157" t="s">
        <v>22</v>
      </c>
      <c r="Q33" s="159" t="s">
        <v>143</v>
      </c>
      <c r="R33" s="157" t="s">
        <v>22</v>
      </c>
      <c r="S33" s="159" t="s">
        <v>22</v>
      </c>
      <c r="T33" s="157" t="s">
        <v>22</v>
      </c>
      <c r="U33" s="159" t="s">
        <v>22</v>
      </c>
      <c r="V33" s="157" t="s">
        <v>22</v>
      </c>
      <c r="W33" s="159" t="s">
        <v>22</v>
      </c>
      <c r="X33" s="157" t="s">
        <v>121</v>
      </c>
      <c r="Y33" s="159" t="s">
        <v>22</v>
      </c>
      <c r="Z33" s="157" t="s">
        <v>22</v>
      </c>
      <c r="AA33" s="159" t="s">
        <v>22</v>
      </c>
      <c r="AB33" s="157" t="s">
        <v>22</v>
      </c>
      <c r="AC33" s="159" t="s">
        <v>22</v>
      </c>
      <c r="AD33" s="157" t="s">
        <v>22</v>
      </c>
      <c r="AE33" s="159" t="s">
        <v>22</v>
      </c>
      <c r="AF33" s="157" t="s">
        <v>22</v>
      </c>
      <c r="AG33" s="159" t="s">
        <v>22</v>
      </c>
      <c r="AH33" s="157" t="s">
        <v>121</v>
      </c>
      <c r="AI33" s="159" t="s">
        <v>22</v>
      </c>
      <c r="AJ33" s="157" t="s">
        <v>121</v>
      </c>
      <c r="AK33" s="159" t="s">
        <v>22</v>
      </c>
      <c r="AL33" s="157" t="s">
        <v>22</v>
      </c>
      <c r="AM33" s="159" t="s">
        <v>22</v>
      </c>
      <c r="AN33" s="157" t="s">
        <v>121</v>
      </c>
      <c r="AO33" s="159" t="s">
        <v>22</v>
      </c>
      <c r="AP33" s="157" t="s">
        <v>22</v>
      </c>
      <c r="AQ33" s="159" t="s">
        <v>22</v>
      </c>
      <c r="AR33" s="157" t="s">
        <v>22</v>
      </c>
      <c r="AS33" s="159" t="s">
        <v>22</v>
      </c>
      <c r="AT33" s="157" t="s">
        <v>121</v>
      </c>
      <c r="AU33" s="158" t="s">
        <v>22</v>
      </c>
      <c r="AV33" s="158" t="s">
        <v>22</v>
      </c>
      <c r="AW33" s="156" t="s">
        <v>22</v>
      </c>
      <c r="AX33" s="157" t="s">
        <v>22</v>
      </c>
      <c r="AY33" s="156" t="s">
        <v>22</v>
      </c>
      <c r="AZ33" s="157" t="s">
        <v>22</v>
      </c>
      <c r="BA33" s="156" t="s">
        <v>22</v>
      </c>
      <c r="BB33" s="155" t="s">
        <v>22</v>
      </c>
    </row>
    <row r="34" spans="1:54" ht="15" customHeight="1">
      <c r="A34" s="170" t="s">
        <v>101</v>
      </c>
      <c r="B34" s="169"/>
      <c r="C34" s="168" t="s">
        <v>167</v>
      </c>
      <c r="D34" s="168" t="s">
        <v>137</v>
      </c>
      <c r="E34" s="167" t="s">
        <v>151</v>
      </c>
      <c r="F34" s="165" t="s">
        <v>22</v>
      </c>
      <c r="G34" s="167" t="s">
        <v>124</v>
      </c>
      <c r="H34" s="165" t="s">
        <v>136</v>
      </c>
      <c r="I34" s="167" t="s">
        <v>134</v>
      </c>
      <c r="J34" s="165" t="s">
        <v>22</v>
      </c>
      <c r="K34" s="167" t="s">
        <v>136</v>
      </c>
      <c r="L34" s="165" t="s">
        <v>22</v>
      </c>
      <c r="M34" s="167" t="s">
        <v>22</v>
      </c>
      <c r="N34" s="165" t="s">
        <v>138</v>
      </c>
      <c r="O34" s="167" t="s">
        <v>127</v>
      </c>
      <c r="P34" s="165" t="s">
        <v>22</v>
      </c>
      <c r="Q34" s="167" t="s">
        <v>139</v>
      </c>
      <c r="R34" s="165" t="s">
        <v>22</v>
      </c>
      <c r="S34" s="167" t="s">
        <v>22</v>
      </c>
      <c r="T34" s="165" t="s">
        <v>22</v>
      </c>
      <c r="U34" s="167" t="s">
        <v>22</v>
      </c>
      <c r="V34" s="165" t="s">
        <v>22</v>
      </c>
      <c r="W34" s="167" t="s">
        <v>22</v>
      </c>
      <c r="X34" s="165" t="s">
        <v>129</v>
      </c>
      <c r="Y34" s="167" t="s">
        <v>22</v>
      </c>
      <c r="Z34" s="165" t="s">
        <v>22</v>
      </c>
      <c r="AA34" s="167" t="s">
        <v>22</v>
      </c>
      <c r="AB34" s="165" t="s">
        <v>22</v>
      </c>
      <c r="AC34" s="167" t="s">
        <v>22</v>
      </c>
      <c r="AD34" s="165" t="s">
        <v>22</v>
      </c>
      <c r="AE34" s="167" t="s">
        <v>121</v>
      </c>
      <c r="AF34" s="165" t="s">
        <v>121</v>
      </c>
      <c r="AG34" s="167" t="s">
        <v>22</v>
      </c>
      <c r="AH34" s="165" t="s">
        <v>129</v>
      </c>
      <c r="AI34" s="167" t="s">
        <v>22</v>
      </c>
      <c r="AJ34" s="165" t="s">
        <v>125</v>
      </c>
      <c r="AK34" s="167" t="s">
        <v>22</v>
      </c>
      <c r="AL34" s="165" t="s">
        <v>22</v>
      </c>
      <c r="AM34" s="167" t="s">
        <v>22</v>
      </c>
      <c r="AN34" s="165" t="s">
        <v>123</v>
      </c>
      <c r="AO34" s="167" t="s">
        <v>22</v>
      </c>
      <c r="AP34" s="165" t="s">
        <v>22</v>
      </c>
      <c r="AQ34" s="167" t="s">
        <v>22</v>
      </c>
      <c r="AR34" s="165" t="s">
        <v>22</v>
      </c>
      <c r="AS34" s="167" t="s">
        <v>22</v>
      </c>
      <c r="AT34" s="165" t="s">
        <v>121</v>
      </c>
      <c r="AU34" s="166" t="s">
        <v>22</v>
      </c>
      <c r="AV34" s="166" t="s">
        <v>22</v>
      </c>
      <c r="AW34" s="164" t="s">
        <v>22</v>
      </c>
      <c r="AX34" s="165" t="s">
        <v>22</v>
      </c>
      <c r="AY34" s="164" t="s">
        <v>22</v>
      </c>
      <c r="AZ34" s="165" t="s">
        <v>22</v>
      </c>
      <c r="BA34" s="164" t="s">
        <v>22</v>
      </c>
      <c r="BB34" s="163" t="s">
        <v>22</v>
      </c>
    </row>
    <row r="35" spans="1:54" ht="15" customHeight="1">
      <c r="A35" s="161"/>
      <c r="B35" s="160" t="s">
        <v>42</v>
      </c>
      <c r="C35" s="152" t="s">
        <v>135</v>
      </c>
      <c r="D35" s="152" t="s">
        <v>143</v>
      </c>
      <c r="E35" s="159" t="s">
        <v>129</v>
      </c>
      <c r="F35" s="157" t="s">
        <v>22</v>
      </c>
      <c r="G35" s="159" t="s">
        <v>121</v>
      </c>
      <c r="H35" s="157" t="s">
        <v>121</v>
      </c>
      <c r="I35" s="159" t="s">
        <v>129</v>
      </c>
      <c r="J35" s="157" t="s">
        <v>22</v>
      </c>
      <c r="K35" s="159" t="s">
        <v>121</v>
      </c>
      <c r="L35" s="157" t="s">
        <v>22</v>
      </c>
      <c r="M35" s="159" t="s">
        <v>22</v>
      </c>
      <c r="N35" s="157" t="s">
        <v>121</v>
      </c>
      <c r="O35" s="159" t="s">
        <v>129</v>
      </c>
      <c r="P35" s="157" t="s">
        <v>22</v>
      </c>
      <c r="Q35" s="159" t="s">
        <v>123</v>
      </c>
      <c r="R35" s="157" t="s">
        <v>22</v>
      </c>
      <c r="S35" s="159" t="s">
        <v>22</v>
      </c>
      <c r="T35" s="157" t="s">
        <v>22</v>
      </c>
      <c r="U35" s="159" t="s">
        <v>22</v>
      </c>
      <c r="V35" s="157" t="s">
        <v>22</v>
      </c>
      <c r="W35" s="159" t="s">
        <v>22</v>
      </c>
      <c r="X35" s="157" t="s">
        <v>22</v>
      </c>
      <c r="Y35" s="159" t="s">
        <v>22</v>
      </c>
      <c r="Z35" s="157" t="s">
        <v>22</v>
      </c>
      <c r="AA35" s="159" t="s">
        <v>22</v>
      </c>
      <c r="AB35" s="157" t="s">
        <v>22</v>
      </c>
      <c r="AC35" s="159" t="s">
        <v>22</v>
      </c>
      <c r="AD35" s="157" t="s">
        <v>22</v>
      </c>
      <c r="AE35" s="159" t="s">
        <v>22</v>
      </c>
      <c r="AF35" s="157" t="s">
        <v>22</v>
      </c>
      <c r="AG35" s="159" t="s">
        <v>22</v>
      </c>
      <c r="AH35" s="157" t="s">
        <v>121</v>
      </c>
      <c r="AI35" s="159" t="s">
        <v>22</v>
      </c>
      <c r="AJ35" s="157" t="s">
        <v>121</v>
      </c>
      <c r="AK35" s="159" t="s">
        <v>22</v>
      </c>
      <c r="AL35" s="157" t="s">
        <v>22</v>
      </c>
      <c r="AM35" s="159" t="s">
        <v>22</v>
      </c>
      <c r="AN35" s="157" t="s">
        <v>121</v>
      </c>
      <c r="AO35" s="159" t="s">
        <v>22</v>
      </c>
      <c r="AP35" s="157" t="s">
        <v>22</v>
      </c>
      <c r="AQ35" s="159" t="s">
        <v>22</v>
      </c>
      <c r="AR35" s="157" t="s">
        <v>22</v>
      </c>
      <c r="AS35" s="159" t="s">
        <v>22</v>
      </c>
      <c r="AT35" s="157" t="s">
        <v>22</v>
      </c>
      <c r="AU35" s="158" t="s">
        <v>22</v>
      </c>
      <c r="AV35" s="158" t="s">
        <v>22</v>
      </c>
      <c r="AW35" s="156" t="s">
        <v>22</v>
      </c>
      <c r="AX35" s="157" t="s">
        <v>22</v>
      </c>
      <c r="AY35" s="156" t="s">
        <v>22</v>
      </c>
      <c r="AZ35" s="157" t="s">
        <v>22</v>
      </c>
      <c r="BA35" s="156" t="s">
        <v>22</v>
      </c>
      <c r="BB35" s="155" t="s">
        <v>22</v>
      </c>
    </row>
    <row r="36" spans="1:54" ht="15" customHeight="1">
      <c r="A36" s="161"/>
      <c r="B36" s="160" t="s">
        <v>43</v>
      </c>
      <c r="C36" s="152" t="s">
        <v>130</v>
      </c>
      <c r="D36" s="152" t="s">
        <v>125</v>
      </c>
      <c r="E36" s="159" t="s">
        <v>129</v>
      </c>
      <c r="F36" s="157" t="s">
        <v>22</v>
      </c>
      <c r="G36" s="159" t="s">
        <v>121</v>
      </c>
      <c r="H36" s="157" t="s">
        <v>121</v>
      </c>
      <c r="I36" s="159" t="s">
        <v>125</v>
      </c>
      <c r="J36" s="157" t="s">
        <v>22</v>
      </c>
      <c r="K36" s="159" t="s">
        <v>121</v>
      </c>
      <c r="L36" s="157" t="s">
        <v>22</v>
      </c>
      <c r="M36" s="159" t="s">
        <v>22</v>
      </c>
      <c r="N36" s="157" t="s">
        <v>121</v>
      </c>
      <c r="O36" s="159" t="s">
        <v>125</v>
      </c>
      <c r="P36" s="157" t="s">
        <v>22</v>
      </c>
      <c r="Q36" s="159" t="s">
        <v>123</v>
      </c>
      <c r="R36" s="157" t="s">
        <v>22</v>
      </c>
      <c r="S36" s="159" t="s">
        <v>22</v>
      </c>
      <c r="T36" s="157" t="s">
        <v>22</v>
      </c>
      <c r="U36" s="159" t="s">
        <v>22</v>
      </c>
      <c r="V36" s="157" t="s">
        <v>22</v>
      </c>
      <c r="W36" s="159" t="s">
        <v>22</v>
      </c>
      <c r="X36" s="157" t="s">
        <v>22</v>
      </c>
      <c r="Y36" s="159" t="s">
        <v>22</v>
      </c>
      <c r="Z36" s="157" t="s">
        <v>22</v>
      </c>
      <c r="AA36" s="159" t="s">
        <v>22</v>
      </c>
      <c r="AB36" s="157" t="s">
        <v>22</v>
      </c>
      <c r="AC36" s="159" t="s">
        <v>22</v>
      </c>
      <c r="AD36" s="157" t="s">
        <v>22</v>
      </c>
      <c r="AE36" s="159" t="s">
        <v>22</v>
      </c>
      <c r="AF36" s="157" t="s">
        <v>22</v>
      </c>
      <c r="AG36" s="159" t="s">
        <v>22</v>
      </c>
      <c r="AH36" s="157" t="s">
        <v>22</v>
      </c>
      <c r="AI36" s="159" t="s">
        <v>22</v>
      </c>
      <c r="AJ36" s="157" t="s">
        <v>22</v>
      </c>
      <c r="AK36" s="159" t="s">
        <v>22</v>
      </c>
      <c r="AL36" s="157" t="s">
        <v>22</v>
      </c>
      <c r="AM36" s="159" t="s">
        <v>22</v>
      </c>
      <c r="AN36" s="157" t="s">
        <v>121</v>
      </c>
      <c r="AO36" s="159" t="s">
        <v>22</v>
      </c>
      <c r="AP36" s="157" t="s">
        <v>22</v>
      </c>
      <c r="AQ36" s="159" t="s">
        <v>22</v>
      </c>
      <c r="AR36" s="157" t="s">
        <v>22</v>
      </c>
      <c r="AS36" s="159" t="s">
        <v>22</v>
      </c>
      <c r="AT36" s="157" t="s">
        <v>22</v>
      </c>
      <c r="AU36" s="158" t="s">
        <v>22</v>
      </c>
      <c r="AV36" s="158" t="s">
        <v>22</v>
      </c>
      <c r="AW36" s="156" t="s">
        <v>22</v>
      </c>
      <c r="AX36" s="157" t="s">
        <v>22</v>
      </c>
      <c r="AY36" s="156" t="s">
        <v>22</v>
      </c>
      <c r="AZ36" s="157" t="s">
        <v>22</v>
      </c>
      <c r="BA36" s="156" t="s">
        <v>22</v>
      </c>
      <c r="BB36" s="155" t="s">
        <v>22</v>
      </c>
    </row>
    <row r="37" spans="1:54" ht="15" customHeight="1">
      <c r="A37" s="161"/>
      <c r="B37" s="160" t="s">
        <v>44</v>
      </c>
      <c r="C37" s="152" t="s">
        <v>131</v>
      </c>
      <c r="D37" s="152" t="s">
        <v>140</v>
      </c>
      <c r="E37" s="159" t="s">
        <v>136</v>
      </c>
      <c r="F37" s="157" t="s">
        <v>22</v>
      </c>
      <c r="G37" s="159" t="s">
        <v>125</v>
      </c>
      <c r="H37" s="157" t="s">
        <v>121</v>
      </c>
      <c r="I37" s="159" t="s">
        <v>123</v>
      </c>
      <c r="J37" s="157" t="s">
        <v>22</v>
      </c>
      <c r="K37" s="159" t="s">
        <v>129</v>
      </c>
      <c r="L37" s="157" t="s">
        <v>22</v>
      </c>
      <c r="M37" s="159" t="s">
        <v>22</v>
      </c>
      <c r="N37" s="157" t="s">
        <v>121</v>
      </c>
      <c r="O37" s="159" t="s">
        <v>136</v>
      </c>
      <c r="P37" s="157" t="s">
        <v>22</v>
      </c>
      <c r="Q37" s="159" t="s">
        <v>143</v>
      </c>
      <c r="R37" s="157" t="s">
        <v>22</v>
      </c>
      <c r="S37" s="159" t="s">
        <v>22</v>
      </c>
      <c r="T37" s="157" t="s">
        <v>22</v>
      </c>
      <c r="U37" s="159" t="s">
        <v>22</v>
      </c>
      <c r="V37" s="157" t="s">
        <v>22</v>
      </c>
      <c r="W37" s="159" t="s">
        <v>22</v>
      </c>
      <c r="X37" s="157" t="s">
        <v>121</v>
      </c>
      <c r="Y37" s="159" t="s">
        <v>22</v>
      </c>
      <c r="Z37" s="157" t="s">
        <v>22</v>
      </c>
      <c r="AA37" s="159" t="s">
        <v>22</v>
      </c>
      <c r="AB37" s="157" t="s">
        <v>22</v>
      </c>
      <c r="AC37" s="159" t="s">
        <v>22</v>
      </c>
      <c r="AD37" s="157" t="s">
        <v>22</v>
      </c>
      <c r="AE37" s="159" t="s">
        <v>121</v>
      </c>
      <c r="AF37" s="157" t="s">
        <v>121</v>
      </c>
      <c r="AG37" s="159" t="s">
        <v>22</v>
      </c>
      <c r="AH37" s="157" t="s">
        <v>121</v>
      </c>
      <c r="AI37" s="159" t="s">
        <v>22</v>
      </c>
      <c r="AJ37" s="157" t="s">
        <v>121</v>
      </c>
      <c r="AK37" s="159" t="s">
        <v>22</v>
      </c>
      <c r="AL37" s="157" t="s">
        <v>22</v>
      </c>
      <c r="AM37" s="159" t="s">
        <v>22</v>
      </c>
      <c r="AN37" s="157" t="s">
        <v>121</v>
      </c>
      <c r="AO37" s="159" t="s">
        <v>22</v>
      </c>
      <c r="AP37" s="157" t="s">
        <v>22</v>
      </c>
      <c r="AQ37" s="159" t="s">
        <v>22</v>
      </c>
      <c r="AR37" s="157" t="s">
        <v>22</v>
      </c>
      <c r="AS37" s="159" t="s">
        <v>22</v>
      </c>
      <c r="AT37" s="157" t="s">
        <v>121</v>
      </c>
      <c r="AU37" s="158" t="s">
        <v>22</v>
      </c>
      <c r="AV37" s="158" t="s">
        <v>22</v>
      </c>
      <c r="AW37" s="156" t="s">
        <v>22</v>
      </c>
      <c r="AX37" s="157" t="s">
        <v>22</v>
      </c>
      <c r="AY37" s="156" t="s">
        <v>22</v>
      </c>
      <c r="AZ37" s="157" t="s">
        <v>22</v>
      </c>
      <c r="BA37" s="156" t="s">
        <v>22</v>
      </c>
      <c r="BB37" s="155" t="s">
        <v>22</v>
      </c>
    </row>
    <row r="38" spans="1:54" ht="15" customHeight="1">
      <c r="A38" s="161"/>
      <c r="B38" s="160" t="s">
        <v>45</v>
      </c>
      <c r="C38" s="152" t="s">
        <v>142</v>
      </c>
      <c r="D38" s="152" t="s">
        <v>123</v>
      </c>
      <c r="E38" s="159" t="s">
        <v>129</v>
      </c>
      <c r="F38" s="157" t="s">
        <v>22</v>
      </c>
      <c r="G38" s="159" t="s">
        <v>129</v>
      </c>
      <c r="H38" s="157" t="s">
        <v>121</v>
      </c>
      <c r="I38" s="159" t="s">
        <v>125</v>
      </c>
      <c r="J38" s="157" t="s">
        <v>22</v>
      </c>
      <c r="K38" s="159" t="s">
        <v>121</v>
      </c>
      <c r="L38" s="157" t="s">
        <v>22</v>
      </c>
      <c r="M38" s="159" t="s">
        <v>22</v>
      </c>
      <c r="N38" s="157" t="s">
        <v>121</v>
      </c>
      <c r="O38" s="159" t="s">
        <v>123</v>
      </c>
      <c r="P38" s="157" t="s">
        <v>22</v>
      </c>
      <c r="Q38" s="159" t="s">
        <v>123</v>
      </c>
      <c r="R38" s="157" t="s">
        <v>22</v>
      </c>
      <c r="S38" s="159" t="s">
        <v>22</v>
      </c>
      <c r="T38" s="157" t="s">
        <v>22</v>
      </c>
      <c r="U38" s="159" t="s">
        <v>22</v>
      </c>
      <c r="V38" s="157" t="s">
        <v>22</v>
      </c>
      <c r="W38" s="159" t="s">
        <v>22</v>
      </c>
      <c r="X38" s="157" t="s">
        <v>121</v>
      </c>
      <c r="Y38" s="159" t="s">
        <v>22</v>
      </c>
      <c r="Z38" s="157" t="s">
        <v>22</v>
      </c>
      <c r="AA38" s="159" t="s">
        <v>22</v>
      </c>
      <c r="AB38" s="157" t="s">
        <v>22</v>
      </c>
      <c r="AC38" s="159" t="s">
        <v>22</v>
      </c>
      <c r="AD38" s="157" t="s">
        <v>22</v>
      </c>
      <c r="AE38" s="159" t="s">
        <v>22</v>
      </c>
      <c r="AF38" s="157" t="s">
        <v>22</v>
      </c>
      <c r="AG38" s="159" t="s">
        <v>22</v>
      </c>
      <c r="AH38" s="157" t="s">
        <v>22</v>
      </c>
      <c r="AI38" s="159" t="s">
        <v>22</v>
      </c>
      <c r="AJ38" s="157" t="s">
        <v>22</v>
      </c>
      <c r="AK38" s="159" t="s">
        <v>22</v>
      </c>
      <c r="AL38" s="157" t="s">
        <v>22</v>
      </c>
      <c r="AM38" s="159" t="s">
        <v>22</v>
      </c>
      <c r="AN38" s="157" t="s">
        <v>121</v>
      </c>
      <c r="AO38" s="159" t="s">
        <v>22</v>
      </c>
      <c r="AP38" s="157" t="s">
        <v>22</v>
      </c>
      <c r="AQ38" s="159" t="s">
        <v>22</v>
      </c>
      <c r="AR38" s="157" t="s">
        <v>22</v>
      </c>
      <c r="AS38" s="159" t="s">
        <v>22</v>
      </c>
      <c r="AT38" s="157" t="s">
        <v>22</v>
      </c>
      <c r="AU38" s="158" t="s">
        <v>22</v>
      </c>
      <c r="AV38" s="158" t="s">
        <v>22</v>
      </c>
      <c r="AW38" s="156" t="s">
        <v>22</v>
      </c>
      <c r="AX38" s="157" t="s">
        <v>22</v>
      </c>
      <c r="AY38" s="156" t="s">
        <v>22</v>
      </c>
      <c r="AZ38" s="157" t="s">
        <v>22</v>
      </c>
      <c r="BA38" s="156" t="s">
        <v>22</v>
      </c>
      <c r="BB38" s="155" t="s">
        <v>22</v>
      </c>
    </row>
    <row r="39" spans="1:54" ht="15" customHeight="1">
      <c r="A39" s="161"/>
      <c r="B39" s="160" t="s">
        <v>46</v>
      </c>
      <c r="C39" s="152" t="s">
        <v>138</v>
      </c>
      <c r="D39" s="152" t="s">
        <v>129</v>
      </c>
      <c r="E39" s="159" t="s">
        <v>121</v>
      </c>
      <c r="F39" s="157" t="s">
        <v>22</v>
      </c>
      <c r="G39" s="159" t="s">
        <v>121</v>
      </c>
      <c r="H39" s="157" t="s">
        <v>121</v>
      </c>
      <c r="I39" s="159" t="s">
        <v>121</v>
      </c>
      <c r="J39" s="157" t="s">
        <v>22</v>
      </c>
      <c r="K39" s="159" t="s">
        <v>121</v>
      </c>
      <c r="L39" s="157" t="s">
        <v>22</v>
      </c>
      <c r="M39" s="159" t="s">
        <v>22</v>
      </c>
      <c r="N39" s="157" t="s">
        <v>121</v>
      </c>
      <c r="O39" s="159" t="s">
        <v>121</v>
      </c>
      <c r="P39" s="157" t="s">
        <v>22</v>
      </c>
      <c r="Q39" s="159" t="s">
        <v>121</v>
      </c>
      <c r="R39" s="157" t="s">
        <v>22</v>
      </c>
      <c r="S39" s="159" t="s">
        <v>22</v>
      </c>
      <c r="T39" s="157" t="s">
        <v>22</v>
      </c>
      <c r="U39" s="159" t="s">
        <v>22</v>
      </c>
      <c r="V39" s="157" t="s">
        <v>22</v>
      </c>
      <c r="W39" s="159" t="s">
        <v>22</v>
      </c>
      <c r="X39" s="157" t="s">
        <v>22</v>
      </c>
      <c r="Y39" s="159" t="s">
        <v>22</v>
      </c>
      <c r="Z39" s="157" t="s">
        <v>22</v>
      </c>
      <c r="AA39" s="159" t="s">
        <v>22</v>
      </c>
      <c r="AB39" s="157" t="s">
        <v>22</v>
      </c>
      <c r="AC39" s="159" t="s">
        <v>22</v>
      </c>
      <c r="AD39" s="157" t="s">
        <v>22</v>
      </c>
      <c r="AE39" s="159" t="s">
        <v>22</v>
      </c>
      <c r="AF39" s="157" t="s">
        <v>22</v>
      </c>
      <c r="AG39" s="159" t="s">
        <v>22</v>
      </c>
      <c r="AH39" s="157" t="s">
        <v>22</v>
      </c>
      <c r="AI39" s="159" t="s">
        <v>22</v>
      </c>
      <c r="AJ39" s="157" t="s">
        <v>22</v>
      </c>
      <c r="AK39" s="159" t="s">
        <v>22</v>
      </c>
      <c r="AL39" s="157" t="s">
        <v>22</v>
      </c>
      <c r="AM39" s="159" t="s">
        <v>22</v>
      </c>
      <c r="AN39" s="157" t="s">
        <v>22</v>
      </c>
      <c r="AO39" s="159" t="s">
        <v>22</v>
      </c>
      <c r="AP39" s="157" t="s">
        <v>22</v>
      </c>
      <c r="AQ39" s="159" t="s">
        <v>22</v>
      </c>
      <c r="AR39" s="157" t="s">
        <v>22</v>
      </c>
      <c r="AS39" s="159" t="s">
        <v>22</v>
      </c>
      <c r="AT39" s="157" t="s">
        <v>22</v>
      </c>
      <c r="AU39" s="158" t="s">
        <v>22</v>
      </c>
      <c r="AV39" s="158" t="s">
        <v>22</v>
      </c>
      <c r="AW39" s="156" t="s">
        <v>22</v>
      </c>
      <c r="AX39" s="157" t="s">
        <v>22</v>
      </c>
      <c r="AY39" s="156" t="s">
        <v>22</v>
      </c>
      <c r="AZ39" s="157" t="s">
        <v>22</v>
      </c>
      <c r="BA39" s="156" t="s">
        <v>22</v>
      </c>
      <c r="BB39" s="155" t="s">
        <v>22</v>
      </c>
    </row>
    <row r="40" spans="1:54" ht="15" customHeight="1">
      <c r="A40" s="161"/>
      <c r="B40" s="160" t="s">
        <v>47</v>
      </c>
      <c r="C40" s="152" t="s">
        <v>124</v>
      </c>
      <c r="D40" s="152" t="s">
        <v>125</v>
      </c>
      <c r="E40" s="159" t="s">
        <v>129</v>
      </c>
      <c r="F40" s="157" t="s">
        <v>22</v>
      </c>
      <c r="G40" s="159" t="s">
        <v>121</v>
      </c>
      <c r="H40" s="157" t="s">
        <v>121</v>
      </c>
      <c r="I40" s="159" t="s">
        <v>121</v>
      </c>
      <c r="J40" s="157" t="s">
        <v>22</v>
      </c>
      <c r="K40" s="159" t="s">
        <v>121</v>
      </c>
      <c r="L40" s="157" t="s">
        <v>22</v>
      </c>
      <c r="M40" s="159" t="s">
        <v>22</v>
      </c>
      <c r="N40" s="157" t="s">
        <v>121</v>
      </c>
      <c r="O40" s="159" t="s">
        <v>129</v>
      </c>
      <c r="P40" s="157" t="s">
        <v>22</v>
      </c>
      <c r="Q40" s="159" t="s">
        <v>129</v>
      </c>
      <c r="R40" s="157" t="s">
        <v>22</v>
      </c>
      <c r="S40" s="159" t="s">
        <v>22</v>
      </c>
      <c r="T40" s="157" t="s">
        <v>22</v>
      </c>
      <c r="U40" s="159" t="s">
        <v>22</v>
      </c>
      <c r="V40" s="157" t="s">
        <v>22</v>
      </c>
      <c r="W40" s="159" t="s">
        <v>22</v>
      </c>
      <c r="X40" s="157" t="s">
        <v>22</v>
      </c>
      <c r="Y40" s="159" t="s">
        <v>22</v>
      </c>
      <c r="Z40" s="157" t="s">
        <v>22</v>
      </c>
      <c r="AA40" s="159" t="s">
        <v>22</v>
      </c>
      <c r="AB40" s="157" t="s">
        <v>22</v>
      </c>
      <c r="AC40" s="159" t="s">
        <v>22</v>
      </c>
      <c r="AD40" s="157" t="s">
        <v>22</v>
      </c>
      <c r="AE40" s="159" t="s">
        <v>22</v>
      </c>
      <c r="AF40" s="157" t="s">
        <v>22</v>
      </c>
      <c r="AG40" s="159" t="s">
        <v>22</v>
      </c>
      <c r="AH40" s="157" t="s">
        <v>22</v>
      </c>
      <c r="AI40" s="159" t="s">
        <v>22</v>
      </c>
      <c r="AJ40" s="157" t="s">
        <v>121</v>
      </c>
      <c r="AK40" s="159" t="s">
        <v>22</v>
      </c>
      <c r="AL40" s="157" t="s">
        <v>22</v>
      </c>
      <c r="AM40" s="159" t="s">
        <v>22</v>
      </c>
      <c r="AN40" s="157" t="s">
        <v>22</v>
      </c>
      <c r="AO40" s="159" t="s">
        <v>22</v>
      </c>
      <c r="AP40" s="157" t="s">
        <v>22</v>
      </c>
      <c r="AQ40" s="159" t="s">
        <v>22</v>
      </c>
      <c r="AR40" s="157" t="s">
        <v>22</v>
      </c>
      <c r="AS40" s="159" t="s">
        <v>22</v>
      </c>
      <c r="AT40" s="157" t="s">
        <v>22</v>
      </c>
      <c r="AU40" s="158" t="s">
        <v>22</v>
      </c>
      <c r="AV40" s="158" t="s">
        <v>22</v>
      </c>
      <c r="AW40" s="156" t="s">
        <v>22</v>
      </c>
      <c r="AX40" s="157" t="s">
        <v>22</v>
      </c>
      <c r="AY40" s="156" t="s">
        <v>22</v>
      </c>
      <c r="AZ40" s="157" t="s">
        <v>22</v>
      </c>
      <c r="BA40" s="156" t="s">
        <v>22</v>
      </c>
      <c r="BB40" s="155" t="s">
        <v>22</v>
      </c>
    </row>
    <row r="41" spans="1:54" ht="15" customHeight="1" thickBot="1">
      <c r="A41" s="154"/>
      <c r="B41" s="160" t="s">
        <v>48</v>
      </c>
      <c r="C41" s="152" t="s">
        <v>123</v>
      </c>
      <c r="D41" s="152" t="s">
        <v>121</v>
      </c>
      <c r="E41" s="159" t="s">
        <v>121</v>
      </c>
      <c r="F41" s="157" t="s">
        <v>22</v>
      </c>
      <c r="G41" s="159" t="s">
        <v>22</v>
      </c>
      <c r="H41" s="157" t="s">
        <v>121</v>
      </c>
      <c r="I41" s="159" t="s">
        <v>121</v>
      </c>
      <c r="J41" s="157" t="s">
        <v>22</v>
      </c>
      <c r="K41" s="159" t="s">
        <v>22</v>
      </c>
      <c r="L41" s="157" t="s">
        <v>22</v>
      </c>
      <c r="M41" s="159" t="s">
        <v>22</v>
      </c>
      <c r="N41" s="157" t="s">
        <v>22</v>
      </c>
      <c r="O41" s="159" t="s">
        <v>121</v>
      </c>
      <c r="P41" s="157" t="s">
        <v>22</v>
      </c>
      <c r="Q41" s="159" t="s">
        <v>121</v>
      </c>
      <c r="R41" s="157" t="s">
        <v>22</v>
      </c>
      <c r="S41" s="159" t="s">
        <v>22</v>
      </c>
      <c r="T41" s="157" t="s">
        <v>22</v>
      </c>
      <c r="U41" s="159" t="s">
        <v>22</v>
      </c>
      <c r="V41" s="157" t="s">
        <v>22</v>
      </c>
      <c r="W41" s="159" t="s">
        <v>22</v>
      </c>
      <c r="X41" s="157" t="s">
        <v>22</v>
      </c>
      <c r="Y41" s="159" t="s">
        <v>22</v>
      </c>
      <c r="Z41" s="157" t="s">
        <v>22</v>
      </c>
      <c r="AA41" s="159" t="s">
        <v>22</v>
      </c>
      <c r="AB41" s="157" t="s">
        <v>22</v>
      </c>
      <c r="AC41" s="159" t="s">
        <v>22</v>
      </c>
      <c r="AD41" s="157" t="s">
        <v>22</v>
      </c>
      <c r="AE41" s="159" t="s">
        <v>22</v>
      </c>
      <c r="AF41" s="157" t="s">
        <v>22</v>
      </c>
      <c r="AG41" s="159" t="s">
        <v>22</v>
      </c>
      <c r="AH41" s="157" t="s">
        <v>22</v>
      </c>
      <c r="AI41" s="159" t="s">
        <v>22</v>
      </c>
      <c r="AJ41" s="157" t="s">
        <v>22</v>
      </c>
      <c r="AK41" s="159" t="s">
        <v>22</v>
      </c>
      <c r="AL41" s="157" t="s">
        <v>22</v>
      </c>
      <c r="AM41" s="159" t="s">
        <v>22</v>
      </c>
      <c r="AN41" s="157" t="s">
        <v>22</v>
      </c>
      <c r="AO41" s="159" t="s">
        <v>22</v>
      </c>
      <c r="AP41" s="157" t="s">
        <v>22</v>
      </c>
      <c r="AQ41" s="159" t="s">
        <v>22</v>
      </c>
      <c r="AR41" s="157" t="s">
        <v>22</v>
      </c>
      <c r="AS41" s="159" t="s">
        <v>22</v>
      </c>
      <c r="AT41" s="157" t="s">
        <v>22</v>
      </c>
      <c r="AU41" s="158" t="s">
        <v>22</v>
      </c>
      <c r="AV41" s="158" t="s">
        <v>22</v>
      </c>
      <c r="AW41" s="156" t="s">
        <v>22</v>
      </c>
      <c r="AX41" s="157" t="s">
        <v>22</v>
      </c>
      <c r="AY41" s="156" t="s">
        <v>22</v>
      </c>
      <c r="AZ41" s="157" t="s">
        <v>22</v>
      </c>
      <c r="BA41" s="156" t="s">
        <v>22</v>
      </c>
      <c r="BB41" s="155" t="s">
        <v>22</v>
      </c>
    </row>
    <row r="42" spans="1:54" ht="15" customHeight="1">
      <c r="A42" s="170" t="s">
        <v>102</v>
      </c>
      <c r="B42" s="169"/>
      <c r="C42" s="168" t="s">
        <v>154</v>
      </c>
      <c r="D42" s="168" t="s">
        <v>132</v>
      </c>
      <c r="E42" s="167" t="s">
        <v>144</v>
      </c>
      <c r="F42" s="165" t="s">
        <v>22</v>
      </c>
      <c r="G42" s="167" t="s">
        <v>140</v>
      </c>
      <c r="H42" s="165" t="s">
        <v>136</v>
      </c>
      <c r="I42" s="167" t="s">
        <v>142</v>
      </c>
      <c r="J42" s="165" t="s">
        <v>22</v>
      </c>
      <c r="K42" s="167" t="s">
        <v>143</v>
      </c>
      <c r="L42" s="165" t="s">
        <v>22</v>
      </c>
      <c r="M42" s="167" t="s">
        <v>22</v>
      </c>
      <c r="N42" s="165" t="s">
        <v>138</v>
      </c>
      <c r="O42" s="167" t="s">
        <v>146</v>
      </c>
      <c r="P42" s="165" t="s">
        <v>22</v>
      </c>
      <c r="Q42" s="167" t="s">
        <v>132</v>
      </c>
      <c r="R42" s="165" t="s">
        <v>22</v>
      </c>
      <c r="S42" s="167" t="s">
        <v>22</v>
      </c>
      <c r="T42" s="165" t="s">
        <v>22</v>
      </c>
      <c r="U42" s="167" t="s">
        <v>22</v>
      </c>
      <c r="V42" s="165" t="s">
        <v>22</v>
      </c>
      <c r="W42" s="167" t="s">
        <v>22</v>
      </c>
      <c r="X42" s="165" t="s">
        <v>121</v>
      </c>
      <c r="Y42" s="167" t="s">
        <v>22</v>
      </c>
      <c r="Z42" s="165" t="s">
        <v>22</v>
      </c>
      <c r="AA42" s="167" t="s">
        <v>121</v>
      </c>
      <c r="AB42" s="165" t="s">
        <v>22</v>
      </c>
      <c r="AC42" s="167" t="s">
        <v>22</v>
      </c>
      <c r="AD42" s="165" t="s">
        <v>22</v>
      </c>
      <c r="AE42" s="167" t="s">
        <v>121</v>
      </c>
      <c r="AF42" s="165" t="s">
        <v>121</v>
      </c>
      <c r="AG42" s="167" t="s">
        <v>22</v>
      </c>
      <c r="AH42" s="165" t="s">
        <v>129</v>
      </c>
      <c r="AI42" s="167" t="s">
        <v>22</v>
      </c>
      <c r="AJ42" s="165" t="s">
        <v>129</v>
      </c>
      <c r="AK42" s="167" t="s">
        <v>22</v>
      </c>
      <c r="AL42" s="165" t="s">
        <v>22</v>
      </c>
      <c r="AM42" s="167" t="s">
        <v>22</v>
      </c>
      <c r="AN42" s="165" t="s">
        <v>123</v>
      </c>
      <c r="AO42" s="167" t="s">
        <v>121</v>
      </c>
      <c r="AP42" s="165" t="s">
        <v>22</v>
      </c>
      <c r="AQ42" s="167" t="s">
        <v>22</v>
      </c>
      <c r="AR42" s="165" t="s">
        <v>22</v>
      </c>
      <c r="AS42" s="167" t="s">
        <v>22</v>
      </c>
      <c r="AT42" s="165" t="s">
        <v>121</v>
      </c>
      <c r="AU42" s="166" t="s">
        <v>22</v>
      </c>
      <c r="AV42" s="166" t="s">
        <v>22</v>
      </c>
      <c r="AW42" s="164" t="s">
        <v>22</v>
      </c>
      <c r="AX42" s="165" t="s">
        <v>22</v>
      </c>
      <c r="AY42" s="164" t="s">
        <v>22</v>
      </c>
      <c r="AZ42" s="165" t="s">
        <v>22</v>
      </c>
      <c r="BA42" s="164" t="s">
        <v>22</v>
      </c>
      <c r="BB42" s="163" t="s">
        <v>22</v>
      </c>
    </row>
    <row r="43" spans="1:54" ht="15" customHeight="1">
      <c r="A43" s="161"/>
      <c r="B43" s="160" t="s">
        <v>49</v>
      </c>
      <c r="C43" s="152" t="s">
        <v>123</v>
      </c>
      <c r="D43" s="152" t="s">
        <v>22</v>
      </c>
      <c r="E43" s="159" t="s">
        <v>121</v>
      </c>
      <c r="F43" s="157" t="s">
        <v>22</v>
      </c>
      <c r="G43" s="159" t="s">
        <v>22</v>
      </c>
      <c r="H43" s="157" t="s">
        <v>22</v>
      </c>
      <c r="I43" s="159" t="s">
        <v>121</v>
      </c>
      <c r="J43" s="157" t="s">
        <v>22</v>
      </c>
      <c r="K43" s="159" t="s">
        <v>22</v>
      </c>
      <c r="L43" s="157" t="s">
        <v>22</v>
      </c>
      <c r="M43" s="159" t="s">
        <v>22</v>
      </c>
      <c r="N43" s="157" t="s">
        <v>22</v>
      </c>
      <c r="O43" s="159" t="s">
        <v>121</v>
      </c>
      <c r="P43" s="157" t="s">
        <v>22</v>
      </c>
      <c r="Q43" s="159" t="s">
        <v>121</v>
      </c>
      <c r="R43" s="157" t="s">
        <v>22</v>
      </c>
      <c r="S43" s="159" t="s">
        <v>22</v>
      </c>
      <c r="T43" s="157" t="s">
        <v>22</v>
      </c>
      <c r="U43" s="159" t="s">
        <v>22</v>
      </c>
      <c r="V43" s="157" t="s">
        <v>22</v>
      </c>
      <c r="W43" s="159" t="s">
        <v>22</v>
      </c>
      <c r="X43" s="157" t="s">
        <v>22</v>
      </c>
      <c r="Y43" s="159" t="s">
        <v>22</v>
      </c>
      <c r="Z43" s="157" t="s">
        <v>22</v>
      </c>
      <c r="AA43" s="159" t="s">
        <v>22</v>
      </c>
      <c r="AB43" s="157" t="s">
        <v>22</v>
      </c>
      <c r="AC43" s="159" t="s">
        <v>22</v>
      </c>
      <c r="AD43" s="157" t="s">
        <v>22</v>
      </c>
      <c r="AE43" s="159" t="s">
        <v>22</v>
      </c>
      <c r="AF43" s="157" t="s">
        <v>22</v>
      </c>
      <c r="AG43" s="159" t="s">
        <v>22</v>
      </c>
      <c r="AH43" s="157" t="s">
        <v>22</v>
      </c>
      <c r="AI43" s="159" t="s">
        <v>22</v>
      </c>
      <c r="AJ43" s="157" t="s">
        <v>22</v>
      </c>
      <c r="AK43" s="159" t="s">
        <v>22</v>
      </c>
      <c r="AL43" s="157" t="s">
        <v>22</v>
      </c>
      <c r="AM43" s="159" t="s">
        <v>22</v>
      </c>
      <c r="AN43" s="157" t="s">
        <v>22</v>
      </c>
      <c r="AO43" s="159" t="s">
        <v>22</v>
      </c>
      <c r="AP43" s="157" t="s">
        <v>22</v>
      </c>
      <c r="AQ43" s="159" t="s">
        <v>22</v>
      </c>
      <c r="AR43" s="157" t="s">
        <v>22</v>
      </c>
      <c r="AS43" s="159" t="s">
        <v>22</v>
      </c>
      <c r="AT43" s="157" t="s">
        <v>22</v>
      </c>
      <c r="AU43" s="158" t="s">
        <v>22</v>
      </c>
      <c r="AV43" s="158" t="s">
        <v>22</v>
      </c>
      <c r="AW43" s="156" t="s">
        <v>22</v>
      </c>
      <c r="AX43" s="157" t="s">
        <v>22</v>
      </c>
      <c r="AY43" s="156" t="s">
        <v>22</v>
      </c>
      <c r="AZ43" s="157" t="s">
        <v>22</v>
      </c>
      <c r="BA43" s="156" t="s">
        <v>22</v>
      </c>
      <c r="BB43" s="155" t="s">
        <v>22</v>
      </c>
    </row>
    <row r="44" spans="1:54" ht="15" customHeight="1">
      <c r="A44" s="161"/>
      <c r="B44" s="160" t="s">
        <v>50</v>
      </c>
      <c r="C44" s="152" t="s">
        <v>124</v>
      </c>
      <c r="D44" s="152" t="s">
        <v>129</v>
      </c>
      <c r="E44" s="159" t="s">
        <v>121</v>
      </c>
      <c r="F44" s="157" t="s">
        <v>22</v>
      </c>
      <c r="G44" s="159" t="s">
        <v>121</v>
      </c>
      <c r="H44" s="157" t="s">
        <v>121</v>
      </c>
      <c r="I44" s="159" t="s">
        <v>121</v>
      </c>
      <c r="J44" s="157" t="s">
        <v>22</v>
      </c>
      <c r="K44" s="159" t="s">
        <v>22</v>
      </c>
      <c r="L44" s="157" t="s">
        <v>22</v>
      </c>
      <c r="M44" s="159" t="s">
        <v>22</v>
      </c>
      <c r="N44" s="157" t="s">
        <v>121</v>
      </c>
      <c r="O44" s="159" t="s">
        <v>129</v>
      </c>
      <c r="P44" s="157" t="s">
        <v>22</v>
      </c>
      <c r="Q44" s="159" t="s">
        <v>123</v>
      </c>
      <c r="R44" s="157" t="s">
        <v>22</v>
      </c>
      <c r="S44" s="159" t="s">
        <v>22</v>
      </c>
      <c r="T44" s="157" t="s">
        <v>22</v>
      </c>
      <c r="U44" s="159" t="s">
        <v>22</v>
      </c>
      <c r="V44" s="157" t="s">
        <v>22</v>
      </c>
      <c r="W44" s="159" t="s">
        <v>22</v>
      </c>
      <c r="X44" s="157" t="s">
        <v>22</v>
      </c>
      <c r="Y44" s="159" t="s">
        <v>22</v>
      </c>
      <c r="Z44" s="157" t="s">
        <v>22</v>
      </c>
      <c r="AA44" s="159" t="s">
        <v>22</v>
      </c>
      <c r="AB44" s="157" t="s">
        <v>22</v>
      </c>
      <c r="AC44" s="159" t="s">
        <v>22</v>
      </c>
      <c r="AD44" s="157" t="s">
        <v>22</v>
      </c>
      <c r="AE44" s="159" t="s">
        <v>22</v>
      </c>
      <c r="AF44" s="157" t="s">
        <v>22</v>
      </c>
      <c r="AG44" s="159" t="s">
        <v>22</v>
      </c>
      <c r="AH44" s="157" t="s">
        <v>22</v>
      </c>
      <c r="AI44" s="159" t="s">
        <v>22</v>
      </c>
      <c r="AJ44" s="157" t="s">
        <v>22</v>
      </c>
      <c r="AK44" s="159" t="s">
        <v>22</v>
      </c>
      <c r="AL44" s="157" t="s">
        <v>22</v>
      </c>
      <c r="AM44" s="159" t="s">
        <v>22</v>
      </c>
      <c r="AN44" s="157" t="s">
        <v>22</v>
      </c>
      <c r="AO44" s="159" t="s">
        <v>22</v>
      </c>
      <c r="AP44" s="157" t="s">
        <v>22</v>
      </c>
      <c r="AQ44" s="159" t="s">
        <v>22</v>
      </c>
      <c r="AR44" s="157" t="s">
        <v>22</v>
      </c>
      <c r="AS44" s="159" t="s">
        <v>22</v>
      </c>
      <c r="AT44" s="157" t="s">
        <v>22</v>
      </c>
      <c r="AU44" s="158" t="s">
        <v>22</v>
      </c>
      <c r="AV44" s="158" t="s">
        <v>22</v>
      </c>
      <c r="AW44" s="156" t="s">
        <v>22</v>
      </c>
      <c r="AX44" s="157" t="s">
        <v>22</v>
      </c>
      <c r="AY44" s="156" t="s">
        <v>22</v>
      </c>
      <c r="AZ44" s="157" t="s">
        <v>22</v>
      </c>
      <c r="BA44" s="156" t="s">
        <v>22</v>
      </c>
      <c r="BB44" s="155" t="s">
        <v>22</v>
      </c>
    </row>
    <row r="45" spans="1:54" ht="15" customHeight="1">
      <c r="A45" s="161"/>
      <c r="B45" s="160" t="s">
        <v>51</v>
      </c>
      <c r="C45" s="152" t="s">
        <v>143</v>
      </c>
      <c r="D45" s="152" t="s">
        <v>22</v>
      </c>
      <c r="E45" s="159" t="s">
        <v>121</v>
      </c>
      <c r="F45" s="157" t="s">
        <v>22</v>
      </c>
      <c r="G45" s="159" t="s">
        <v>22</v>
      </c>
      <c r="H45" s="157" t="s">
        <v>22</v>
      </c>
      <c r="I45" s="159" t="s">
        <v>121</v>
      </c>
      <c r="J45" s="157" t="s">
        <v>22</v>
      </c>
      <c r="K45" s="159" t="s">
        <v>22</v>
      </c>
      <c r="L45" s="157" t="s">
        <v>22</v>
      </c>
      <c r="M45" s="159" t="s">
        <v>22</v>
      </c>
      <c r="N45" s="157" t="s">
        <v>22</v>
      </c>
      <c r="O45" s="159" t="s">
        <v>129</v>
      </c>
      <c r="P45" s="157" t="s">
        <v>22</v>
      </c>
      <c r="Q45" s="159" t="s">
        <v>121</v>
      </c>
      <c r="R45" s="157" t="s">
        <v>22</v>
      </c>
      <c r="S45" s="159" t="s">
        <v>22</v>
      </c>
      <c r="T45" s="157" t="s">
        <v>22</v>
      </c>
      <c r="U45" s="159" t="s">
        <v>22</v>
      </c>
      <c r="V45" s="157" t="s">
        <v>22</v>
      </c>
      <c r="W45" s="159" t="s">
        <v>22</v>
      </c>
      <c r="X45" s="157" t="s">
        <v>22</v>
      </c>
      <c r="Y45" s="159" t="s">
        <v>22</v>
      </c>
      <c r="Z45" s="157" t="s">
        <v>22</v>
      </c>
      <c r="AA45" s="159" t="s">
        <v>22</v>
      </c>
      <c r="AB45" s="157" t="s">
        <v>22</v>
      </c>
      <c r="AC45" s="159" t="s">
        <v>22</v>
      </c>
      <c r="AD45" s="157" t="s">
        <v>22</v>
      </c>
      <c r="AE45" s="159" t="s">
        <v>22</v>
      </c>
      <c r="AF45" s="157" t="s">
        <v>22</v>
      </c>
      <c r="AG45" s="159" t="s">
        <v>22</v>
      </c>
      <c r="AH45" s="157" t="s">
        <v>22</v>
      </c>
      <c r="AI45" s="159" t="s">
        <v>22</v>
      </c>
      <c r="AJ45" s="157" t="s">
        <v>22</v>
      </c>
      <c r="AK45" s="159" t="s">
        <v>22</v>
      </c>
      <c r="AL45" s="157" t="s">
        <v>22</v>
      </c>
      <c r="AM45" s="159" t="s">
        <v>22</v>
      </c>
      <c r="AN45" s="157" t="s">
        <v>22</v>
      </c>
      <c r="AO45" s="159" t="s">
        <v>22</v>
      </c>
      <c r="AP45" s="157" t="s">
        <v>22</v>
      </c>
      <c r="AQ45" s="159" t="s">
        <v>22</v>
      </c>
      <c r="AR45" s="157" t="s">
        <v>22</v>
      </c>
      <c r="AS45" s="159" t="s">
        <v>22</v>
      </c>
      <c r="AT45" s="157" t="s">
        <v>22</v>
      </c>
      <c r="AU45" s="158" t="s">
        <v>22</v>
      </c>
      <c r="AV45" s="158" t="s">
        <v>22</v>
      </c>
      <c r="AW45" s="156" t="s">
        <v>22</v>
      </c>
      <c r="AX45" s="157" t="s">
        <v>22</v>
      </c>
      <c r="AY45" s="156" t="s">
        <v>22</v>
      </c>
      <c r="AZ45" s="157" t="s">
        <v>22</v>
      </c>
      <c r="BA45" s="156" t="s">
        <v>22</v>
      </c>
      <c r="BB45" s="155" t="s">
        <v>22</v>
      </c>
    </row>
    <row r="46" spans="1:54" ht="15" customHeight="1">
      <c r="A46" s="161"/>
      <c r="B46" s="160" t="s">
        <v>52</v>
      </c>
      <c r="C46" s="152" t="s">
        <v>125</v>
      </c>
      <c r="D46" s="152" t="s">
        <v>22</v>
      </c>
      <c r="E46" s="159" t="s">
        <v>22</v>
      </c>
      <c r="F46" s="157" t="s">
        <v>22</v>
      </c>
      <c r="G46" s="159" t="s">
        <v>22</v>
      </c>
      <c r="H46" s="157" t="s">
        <v>22</v>
      </c>
      <c r="I46" s="159" t="s">
        <v>121</v>
      </c>
      <c r="J46" s="157" t="s">
        <v>22</v>
      </c>
      <c r="K46" s="159" t="s">
        <v>22</v>
      </c>
      <c r="L46" s="157" t="s">
        <v>22</v>
      </c>
      <c r="M46" s="159" t="s">
        <v>22</v>
      </c>
      <c r="N46" s="157" t="s">
        <v>22</v>
      </c>
      <c r="O46" s="159" t="s">
        <v>121</v>
      </c>
      <c r="P46" s="157" t="s">
        <v>22</v>
      </c>
      <c r="Q46" s="159" t="s">
        <v>121</v>
      </c>
      <c r="R46" s="157" t="s">
        <v>22</v>
      </c>
      <c r="S46" s="159" t="s">
        <v>22</v>
      </c>
      <c r="T46" s="157" t="s">
        <v>22</v>
      </c>
      <c r="U46" s="159" t="s">
        <v>22</v>
      </c>
      <c r="V46" s="157" t="s">
        <v>22</v>
      </c>
      <c r="W46" s="159" t="s">
        <v>22</v>
      </c>
      <c r="X46" s="157" t="s">
        <v>22</v>
      </c>
      <c r="Y46" s="159" t="s">
        <v>22</v>
      </c>
      <c r="Z46" s="157" t="s">
        <v>22</v>
      </c>
      <c r="AA46" s="159" t="s">
        <v>22</v>
      </c>
      <c r="AB46" s="157" t="s">
        <v>22</v>
      </c>
      <c r="AC46" s="159" t="s">
        <v>22</v>
      </c>
      <c r="AD46" s="157" t="s">
        <v>22</v>
      </c>
      <c r="AE46" s="159" t="s">
        <v>22</v>
      </c>
      <c r="AF46" s="157" t="s">
        <v>22</v>
      </c>
      <c r="AG46" s="159" t="s">
        <v>22</v>
      </c>
      <c r="AH46" s="157" t="s">
        <v>22</v>
      </c>
      <c r="AI46" s="159" t="s">
        <v>22</v>
      </c>
      <c r="AJ46" s="157" t="s">
        <v>22</v>
      </c>
      <c r="AK46" s="159" t="s">
        <v>22</v>
      </c>
      <c r="AL46" s="157" t="s">
        <v>22</v>
      </c>
      <c r="AM46" s="159" t="s">
        <v>22</v>
      </c>
      <c r="AN46" s="157" t="s">
        <v>22</v>
      </c>
      <c r="AO46" s="159" t="s">
        <v>22</v>
      </c>
      <c r="AP46" s="157" t="s">
        <v>22</v>
      </c>
      <c r="AQ46" s="159" t="s">
        <v>22</v>
      </c>
      <c r="AR46" s="157" t="s">
        <v>22</v>
      </c>
      <c r="AS46" s="159" t="s">
        <v>22</v>
      </c>
      <c r="AT46" s="157" t="s">
        <v>22</v>
      </c>
      <c r="AU46" s="158" t="s">
        <v>22</v>
      </c>
      <c r="AV46" s="158" t="s">
        <v>22</v>
      </c>
      <c r="AW46" s="156" t="s">
        <v>22</v>
      </c>
      <c r="AX46" s="157" t="s">
        <v>22</v>
      </c>
      <c r="AY46" s="156" t="s">
        <v>22</v>
      </c>
      <c r="AZ46" s="157" t="s">
        <v>22</v>
      </c>
      <c r="BA46" s="156" t="s">
        <v>22</v>
      </c>
      <c r="BB46" s="155" t="s">
        <v>22</v>
      </c>
    </row>
    <row r="47" spans="1:54" ht="15" customHeight="1">
      <c r="A47" s="161"/>
      <c r="B47" s="160" t="s">
        <v>53</v>
      </c>
      <c r="C47" s="152" t="s">
        <v>126</v>
      </c>
      <c r="D47" s="152" t="s">
        <v>123</v>
      </c>
      <c r="E47" s="159" t="s">
        <v>121</v>
      </c>
      <c r="F47" s="157" t="s">
        <v>22</v>
      </c>
      <c r="G47" s="159" t="s">
        <v>121</v>
      </c>
      <c r="H47" s="157" t="s">
        <v>121</v>
      </c>
      <c r="I47" s="159" t="s">
        <v>129</v>
      </c>
      <c r="J47" s="157" t="s">
        <v>22</v>
      </c>
      <c r="K47" s="159" t="s">
        <v>121</v>
      </c>
      <c r="L47" s="157" t="s">
        <v>22</v>
      </c>
      <c r="M47" s="159" t="s">
        <v>22</v>
      </c>
      <c r="N47" s="157" t="s">
        <v>121</v>
      </c>
      <c r="O47" s="159" t="s">
        <v>129</v>
      </c>
      <c r="P47" s="157" t="s">
        <v>22</v>
      </c>
      <c r="Q47" s="159" t="s">
        <v>125</v>
      </c>
      <c r="R47" s="157" t="s">
        <v>22</v>
      </c>
      <c r="S47" s="159" t="s">
        <v>22</v>
      </c>
      <c r="T47" s="157" t="s">
        <v>22</v>
      </c>
      <c r="U47" s="159" t="s">
        <v>22</v>
      </c>
      <c r="V47" s="157" t="s">
        <v>22</v>
      </c>
      <c r="W47" s="159" t="s">
        <v>22</v>
      </c>
      <c r="X47" s="157" t="s">
        <v>22</v>
      </c>
      <c r="Y47" s="159" t="s">
        <v>22</v>
      </c>
      <c r="Z47" s="157" t="s">
        <v>22</v>
      </c>
      <c r="AA47" s="159" t="s">
        <v>22</v>
      </c>
      <c r="AB47" s="157" t="s">
        <v>22</v>
      </c>
      <c r="AC47" s="159" t="s">
        <v>22</v>
      </c>
      <c r="AD47" s="157" t="s">
        <v>22</v>
      </c>
      <c r="AE47" s="159" t="s">
        <v>22</v>
      </c>
      <c r="AF47" s="157" t="s">
        <v>22</v>
      </c>
      <c r="AG47" s="159" t="s">
        <v>22</v>
      </c>
      <c r="AH47" s="157" t="s">
        <v>121</v>
      </c>
      <c r="AI47" s="159" t="s">
        <v>22</v>
      </c>
      <c r="AJ47" s="157" t="s">
        <v>22</v>
      </c>
      <c r="AK47" s="159" t="s">
        <v>22</v>
      </c>
      <c r="AL47" s="157" t="s">
        <v>22</v>
      </c>
      <c r="AM47" s="159" t="s">
        <v>22</v>
      </c>
      <c r="AN47" s="157" t="s">
        <v>121</v>
      </c>
      <c r="AO47" s="159" t="s">
        <v>22</v>
      </c>
      <c r="AP47" s="157" t="s">
        <v>22</v>
      </c>
      <c r="AQ47" s="159" t="s">
        <v>22</v>
      </c>
      <c r="AR47" s="157" t="s">
        <v>22</v>
      </c>
      <c r="AS47" s="159" t="s">
        <v>22</v>
      </c>
      <c r="AT47" s="157" t="s">
        <v>22</v>
      </c>
      <c r="AU47" s="158" t="s">
        <v>22</v>
      </c>
      <c r="AV47" s="158" t="s">
        <v>22</v>
      </c>
      <c r="AW47" s="156" t="s">
        <v>22</v>
      </c>
      <c r="AX47" s="157" t="s">
        <v>22</v>
      </c>
      <c r="AY47" s="156" t="s">
        <v>22</v>
      </c>
      <c r="AZ47" s="157" t="s">
        <v>22</v>
      </c>
      <c r="BA47" s="156" t="s">
        <v>22</v>
      </c>
      <c r="BB47" s="155" t="s">
        <v>22</v>
      </c>
    </row>
    <row r="48" spans="1:54" ht="15" customHeight="1">
      <c r="A48" s="161"/>
      <c r="B48" s="160" t="s">
        <v>54</v>
      </c>
      <c r="C48" s="152" t="s">
        <v>149</v>
      </c>
      <c r="D48" s="152" t="s">
        <v>123</v>
      </c>
      <c r="E48" s="159" t="s">
        <v>121</v>
      </c>
      <c r="F48" s="157" t="s">
        <v>22</v>
      </c>
      <c r="G48" s="159" t="s">
        <v>121</v>
      </c>
      <c r="H48" s="157" t="s">
        <v>121</v>
      </c>
      <c r="I48" s="159" t="s">
        <v>129</v>
      </c>
      <c r="J48" s="157" t="s">
        <v>22</v>
      </c>
      <c r="K48" s="159" t="s">
        <v>121</v>
      </c>
      <c r="L48" s="157" t="s">
        <v>22</v>
      </c>
      <c r="M48" s="159" t="s">
        <v>22</v>
      </c>
      <c r="N48" s="157" t="s">
        <v>121</v>
      </c>
      <c r="O48" s="159" t="s">
        <v>125</v>
      </c>
      <c r="P48" s="157" t="s">
        <v>22</v>
      </c>
      <c r="Q48" s="159" t="s">
        <v>125</v>
      </c>
      <c r="R48" s="157" t="s">
        <v>22</v>
      </c>
      <c r="S48" s="159" t="s">
        <v>22</v>
      </c>
      <c r="T48" s="157" t="s">
        <v>22</v>
      </c>
      <c r="U48" s="159" t="s">
        <v>22</v>
      </c>
      <c r="V48" s="157" t="s">
        <v>22</v>
      </c>
      <c r="W48" s="159" t="s">
        <v>22</v>
      </c>
      <c r="X48" s="157" t="s">
        <v>22</v>
      </c>
      <c r="Y48" s="159" t="s">
        <v>22</v>
      </c>
      <c r="Z48" s="157" t="s">
        <v>22</v>
      </c>
      <c r="AA48" s="159" t="s">
        <v>22</v>
      </c>
      <c r="AB48" s="157" t="s">
        <v>22</v>
      </c>
      <c r="AC48" s="159" t="s">
        <v>22</v>
      </c>
      <c r="AD48" s="157" t="s">
        <v>22</v>
      </c>
      <c r="AE48" s="159" t="s">
        <v>22</v>
      </c>
      <c r="AF48" s="157" t="s">
        <v>22</v>
      </c>
      <c r="AG48" s="159" t="s">
        <v>22</v>
      </c>
      <c r="AH48" s="157" t="s">
        <v>22</v>
      </c>
      <c r="AI48" s="159" t="s">
        <v>22</v>
      </c>
      <c r="AJ48" s="157" t="s">
        <v>121</v>
      </c>
      <c r="AK48" s="159" t="s">
        <v>22</v>
      </c>
      <c r="AL48" s="157" t="s">
        <v>22</v>
      </c>
      <c r="AM48" s="159" t="s">
        <v>22</v>
      </c>
      <c r="AN48" s="157" t="s">
        <v>121</v>
      </c>
      <c r="AO48" s="159" t="s">
        <v>22</v>
      </c>
      <c r="AP48" s="157" t="s">
        <v>22</v>
      </c>
      <c r="AQ48" s="159" t="s">
        <v>22</v>
      </c>
      <c r="AR48" s="157" t="s">
        <v>22</v>
      </c>
      <c r="AS48" s="159" t="s">
        <v>22</v>
      </c>
      <c r="AT48" s="157" t="s">
        <v>22</v>
      </c>
      <c r="AU48" s="158" t="s">
        <v>22</v>
      </c>
      <c r="AV48" s="158" t="s">
        <v>22</v>
      </c>
      <c r="AW48" s="156" t="s">
        <v>22</v>
      </c>
      <c r="AX48" s="157" t="s">
        <v>22</v>
      </c>
      <c r="AY48" s="156" t="s">
        <v>22</v>
      </c>
      <c r="AZ48" s="157" t="s">
        <v>22</v>
      </c>
      <c r="BA48" s="156" t="s">
        <v>22</v>
      </c>
      <c r="BB48" s="155" t="s">
        <v>22</v>
      </c>
    </row>
    <row r="49" spans="1:54" ht="15" customHeight="1">
      <c r="A49" s="161"/>
      <c r="B49" s="160" t="s">
        <v>55</v>
      </c>
      <c r="C49" s="152" t="s">
        <v>143</v>
      </c>
      <c r="D49" s="152" t="s">
        <v>121</v>
      </c>
      <c r="E49" s="159" t="s">
        <v>121</v>
      </c>
      <c r="F49" s="157" t="s">
        <v>22</v>
      </c>
      <c r="G49" s="159" t="s">
        <v>121</v>
      </c>
      <c r="H49" s="157" t="s">
        <v>121</v>
      </c>
      <c r="I49" s="159" t="s">
        <v>121</v>
      </c>
      <c r="J49" s="157" t="s">
        <v>22</v>
      </c>
      <c r="K49" s="159" t="s">
        <v>22</v>
      </c>
      <c r="L49" s="157" t="s">
        <v>22</v>
      </c>
      <c r="M49" s="159" t="s">
        <v>22</v>
      </c>
      <c r="N49" s="157" t="s">
        <v>22</v>
      </c>
      <c r="O49" s="159" t="s">
        <v>121</v>
      </c>
      <c r="P49" s="157" t="s">
        <v>22</v>
      </c>
      <c r="Q49" s="159" t="s">
        <v>121</v>
      </c>
      <c r="R49" s="157" t="s">
        <v>22</v>
      </c>
      <c r="S49" s="159" t="s">
        <v>22</v>
      </c>
      <c r="T49" s="157" t="s">
        <v>22</v>
      </c>
      <c r="U49" s="159" t="s">
        <v>22</v>
      </c>
      <c r="V49" s="157" t="s">
        <v>22</v>
      </c>
      <c r="W49" s="159" t="s">
        <v>22</v>
      </c>
      <c r="X49" s="157" t="s">
        <v>22</v>
      </c>
      <c r="Y49" s="159" t="s">
        <v>22</v>
      </c>
      <c r="Z49" s="157" t="s">
        <v>22</v>
      </c>
      <c r="AA49" s="159" t="s">
        <v>22</v>
      </c>
      <c r="AB49" s="157" t="s">
        <v>22</v>
      </c>
      <c r="AC49" s="159" t="s">
        <v>22</v>
      </c>
      <c r="AD49" s="157" t="s">
        <v>22</v>
      </c>
      <c r="AE49" s="159" t="s">
        <v>22</v>
      </c>
      <c r="AF49" s="157" t="s">
        <v>22</v>
      </c>
      <c r="AG49" s="159" t="s">
        <v>22</v>
      </c>
      <c r="AH49" s="157" t="s">
        <v>22</v>
      </c>
      <c r="AI49" s="159" t="s">
        <v>22</v>
      </c>
      <c r="AJ49" s="157" t="s">
        <v>22</v>
      </c>
      <c r="AK49" s="159" t="s">
        <v>22</v>
      </c>
      <c r="AL49" s="157" t="s">
        <v>22</v>
      </c>
      <c r="AM49" s="159" t="s">
        <v>22</v>
      </c>
      <c r="AN49" s="157" t="s">
        <v>22</v>
      </c>
      <c r="AO49" s="159" t="s">
        <v>22</v>
      </c>
      <c r="AP49" s="157" t="s">
        <v>22</v>
      </c>
      <c r="AQ49" s="159" t="s">
        <v>22</v>
      </c>
      <c r="AR49" s="157" t="s">
        <v>22</v>
      </c>
      <c r="AS49" s="159" t="s">
        <v>22</v>
      </c>
      <c r="AT49" s="157" t="s">
        <v>22</v>
      </c>
      <c r="AU49" s="158" t="s">
        <v>22</v>
      </c>
      <c r="AV49" s="158" t="s">
        <v>22</v>
      </c>
      <c r="AW49" s="156" t="s">
        <v>22</v>
      </c>
      <c r="AX49" s="157" t="s">
        <v>22</v>
      </c>
      <c r="AY49" s="156" t="s">
        <v>22</v>
      </c>
      <c r="AZ49" s="157" t="s">
        <v>22</v>
      </c>
      <c r="BA49" s="156" t="s">
        <v>22</v>
      </c>
      <c r="BB49" s="155" t="s">
        <v>22</v>
      </c>
    </row>
    <row r="50" spans="1:54" ht="15" customHeight="1">
      <c r="A50" s="161"/>
      <c r="B50" s="160" t="s">
        <v>56</v>
      </c>
      <c r="C50" s="152" t="s">
        <v>136</v>
      </c>
      <c r="D50" s="152" t="s">
        <v>125</v>
      </c>
      <c r="E50" s="159" t="s">
        <v>121</v>
      </c>
      <c r="F50" s="157" t="s">
        <v>22</v>
      </c>
      <c r="G50" s="159" t="s">
        <v>121</v>
      </c>
      <c r="H50" s="157" t="s">
        <v>121</v>
      </c>
      <c r="I50" s="159" t="s">
        <v>121</v>
      </c>
      <c r="J50" s="157" t="s">
        <v>22</v>
      </c>
      <c r="K50" s="159" t="s">
        <v>121</v>
      </c>
      <c r="L50" s="157" t="s">
        <v>22</v>
      </c>
      <c r="M50" s="159" t="s">
        <v>22</v>
      </c>
      <c r="N50" s="157" t="s">
        <v>121</v>
      </c>
      <c r="O50" s="159" t="s">
        <v>121</v>
      </c>
      <c r="P50" s="157" t="s">
        <v>22</v>
      </c>
      <c r="Q50" s="159" t="s">
        <v>129</v>
      </c>
      <c r="R50" s="157" t="s">
        <v>22</v>
      </c>
      <c r="S50" s="159" t="s">
        <v>22</v>
      </c>
      <c r="T50" s="157" t="s">
        <v>22</v>
      </c>
      <c r="U50" s="159" t="s">
        <v>22</v>
      </c>
      <c r="V50" s="157" t="s">
        <v>22</v>
      </c>
      <c r="W50" s="159" t="s">
        <v>22</v>
      </c>
      <c r="X50" s="157" t="s">
        <v>22</v>
      </c>
      <c r="Y50" s="159" t="s">
        <v>22</v>
      </c>
      <c r="Z50" s="157" t="s">
        <v>22</v>
      </c>
      <c r="AA50" s="159" t="s">
        <v>22</v>
      </c>
      <c r="AB50" s="157" t="s">
        <v>22</v>
      </c>
      <c r="AC50" s="159" t="s">
        <v>22</v>
      </c>
      <c r="AD50" s="157" t="s">
        <v>22</v>
      </c>
      <c r="AE50" s="159" t="s">
        <v>22</v>
      </c>
      <c r="AF50" s="157" t="s">
        <v>22</v>
      </c>
      <c r="AG50" s="159" t="s">
        <v>22</v>
      </c>
      <c r="AH50" s="157" t="s">
        <v>22</v>
      </c>
      <c r="AI50" s="159" t="s">
        <v>22</v>
      </c>
      <c r="AJ50" s="157" t="s">
        <v>22</v>
      </c>
      <c r="AK50" s="159" t="s">
        <v>22</v>
      </c>
      <c r="AL50" s="157" t="s">
        <v>22</v>
      </c>
      <c r="AM50" s="159" t="s">
        <v>22</v>
      </c>
      <c r="AN50" s="157" t="s">
        <v>121</v>
      </c>
      <c r="AO50" s="159" t="s">
        <v>22</v>
      </c>
      <c r="AP50" s="157" t="s">
        <v>22</v>
      </c>
      <c r="AQ50" s="159" t="s">
        <v>22</v>
      </c>
      <c r="AR50" s="157" t="s">
        <v>22</v>
      </c>
      <c r="AS50" s="159" t="s">
        <v>22</v>
      </c>
      <c r="AT50" s="157" t="s">
        <v>22</v>
      </c>
      <c r="AU50" s="158" t="s">
        <v>22</v>
      </c>
      <c r="AV50" s="158" t="s">
        <v>22</v>
      </c>
      <c r="AW50" s="156" t="s">
        <v>22</v>
      </c>
      <c r="AX50" s="157" t="s">
        <v>22</v>
      </c>
      <c r="AY50" s="156" t="s">
        <v>22</v>
      </c>
      <c r="AZ50" s="157" t="s">
        <v>22</v>
      </c>
      <c r="BA50" s="156" t="s">
        <v>22</v>
      </c>
      <c r="BB50" s="155" t="s">
        <v>22</v>
      </c>
    </row>
    <row r="51" spans="1:54" ht="15" customHeight="1">
      <c r="A51" s="161"/>
      <c r="B51" s="160" t="s">
        <v>57</v>
      </c>
      <c r="C51" s="152" t="s">
        <v>125</v>
      </c>
      <c r="D51" s="152" t="s">
        <v>22</v>
      </c>
      <c r="E51" s="159" t="s">
        <v>22</v>
      </c>
      <c r="F51" s="157" t="s">
        <v>22</v>
      </c>
      <c r="G51" s="159" t="s">
        <v>22</v>
      </c>
      <c r="H51" s="157" t="s">
        <v>22</v>
      </c>
      <c r="I51" s="159" t="s">
        <v>121</v>
      </c>
      <c r="J51" s="157" t="s">
        <v>22</v>
      </c>
      <c r="K51" s="159" t="s">
        <v>22</v>
      </c>
      <c r="L51" s="157" t="s">
        <v>22</v>
      </c>
      <c r="M51" s="159" t="s">
        <v>22</v>
      </c>
      <c r="N51" s="157" t="s">
        <v>22</v>
      </c>
      <c r="O51" s="159" t="s">
        <v>121</v>
      </c>
      <c r="P51" s="157" t="s">
        <v>22</v>
      </c>
      <c r="Q51" s="159" t="s">
        <v>121</v>
      </c>
      <c r="R51" s="157" t="s">
        <v>22</v>
      </c>
      <c r="S51" s="159" t="s">
        <v>22</v>
      </c>
      <c r="T51" s="157" t="s">
        <v>22</v>
      </c>
      <c r="U51" s="159" t="s">
        <v>22</v>
      </c>
      <c r="V51" s="157" t="s">
        <v>22</v>
      </c>
      <c r="W51" s="159" t="s">
        <v>22</v>
      </c>
      <c r="X51" s="157" t="s">
        <v>22</v>
      </c>
      <c r="Y51" s="159" t="s">
        <v>22</v>
      </c>
      <c r="Z51" s="157" t="s">
        <v>22</v>
      </c>
      <c r="AA51" s="159" t="s">
        <v>22</v>
      </c>
      <c r="AB51" s="157" t="s">
        <v>22</v>
      </c>
      <c r="AC51" s="159" t="s">
        <v>22</v>
      </c>
      <c r="AD51" s="157" t="s">
        <v>22</v>
      </c>
      <c r="AE51" s="159" t="s">
        <v>22</v>
      </c>
      <c r="AF51" s="157" t="s">
        <v>22</v>
      </c>
      <c r="AG51" s="159" t="s">
        <v>22</v>
      </c>
      <c r="AH51" s="157" t="s">
        <v>22</v>
      </c>
      <c r="AI51" s="159" t="s">
        <v>22</v>
      </c>
      <c r="AJ51" s="157" t="s">
        <v>22</v>
      </c>
      <c r="AK51" s="159" t="s">
        <v>22</v>
      </c>
      <c r="AL51" s="157" t="s">
        <v>22</v>
      </c>
      <c r="AM51" s="159" t="s">
        <v>22</v>
      </c>
      <c r="AN51" s="157" t="s">
        <v>22</v>
      </c>
      <c r="AO51" s="159" t="s">
        <v>22</v>
      </c>
      <c r="AP51" s="157" t="s">
        <v>22</v>
      </c>
      <c r="AQ51" s="159" t="s">
        <v>22</v>
      </c>
      <c r="AR51" s="157" t="s">
        <v>22</v>
      </c>
      <c r="AS51" s="159" t="s">
        <v>22</v>
      </c>
      <c r="AT51" s="157" t="s">
        <v>22</v>
      </c>
      <c r="AU51" s="158" t="s">
        <v>22</v>
      </c>
      <c r="AV51" s="158" t="s">
        <v>22</v>
      </c>
      <c r="AW51" s="156" t="s">
        <v>22</v>
      </c>
      <c r="AX51" s="157" t="s">
        <v>22</v>
      </c>
      <c r="AY51" s="156" t="s">
        <v>22</v>
      </c>
      <c r="AZ51" s="157" t="s">
        <v>22</v>
      </c>
      <c r="BA51" s="156" t="s">
        <v>22</v>
      </c>
      <c r="BB51" s="155" t="s">
        <v>22</v>
      </c>
    </row>
    <row r="52" spans="1:54" ht="15" customHeight="1">
      <c r="A52" s="161"/>
      <c r="B52" s="160" t="s">
        <v>58</v>
      </c>
      <c r="C52" s="152" t="s">
        <v>143</v>
      </c>
      <c r="D52" s="152" t="s">
        <v>22</v>
      </c>
      <c r="E52" s="159" t="s">
        <v>22</v>
      </c>
      <c r="F52" s="157" t="s">
        <v>22</v>
      </c>
      <c r="G52" s="159" t="s">
        <v>22</v>
      </c>
      <c r="H52" s="157" t="s">
        <v>22</v>
      </c>
      <c r="I52" s="159" t="s">
        <v>121</v>
      </c>
      <c r="J52" s="157" t="s">
        <v>22</v>
      </c>
      <c r="K52" s="159" t="s">
        <v>22</v>
      </c>
      <c r="L52" s="157" t="s">
        <v>22</v>
      </c>
      <c r="M52" s="159" t="s">
        <v>22</v>
      </c>
      <c r="N52" s="157" t="s">
        <v>22</v>
      </c>
      <c r="O52" s="159" t="s">
        <v>129</v>
      </c>
      <c r="P52" s="157" t="s">
        <v>22</v>
      </c>
      <c r="Q52" s="159" t="s">
        <v>129</v>
      </c>
      <c r="R52" s="157" t="s">
        <v>22</v>
      </c>
      <c r="S52" s="159" t="s">
        <v>22</v>
      </c>
      <c r="T52" s="157" t="s">
        <v>22</v>
      </c>
      <c r="U52" s="159" t="s">
        <v>22</v>
      </c>
      <c r="V52" s="157" t="s">
        <v>22</v>
      </c>
      <c r="W52" s="159" t="s">
        <v>22</v>
      </c>
      <c r="X52" s="157" t="s">
        <v>22</v>
      </c>
      <c r="Y52" s="159" t="s">
        <v>22</v>
      </c>
      <c r="Z52" s="157" t="s">
        <v>22</v>
      </c>
      <c r="AA52" s="159" t="s">
        <v>22</v>
      </c>
      <c r="AB52" s="157" t="s">
        <v>22</v>
      </c>
      <c r="AC52" s="159" t="s">
        <v>22</v>
      </c>
      <c r="AD52" s="157" t="s">
        <v>22</v>
      </c>
      <c r="AE52" s="159" t="s">
        <v>22</v>
      </c>
      <c r="AF52" s="157" t="s">
        <v>22</v>
      </c>
      <c r="AG52" s="159" t="s">
        <v>22</v>
      </c>
      <c r="AH52" s="157" t="s">
        <v>22</v>
      </c>
      <c r="AI52" s="159" t="s">
        <v>22</v>
      </c>
      <c r="AJ52" s="157" t="s">
        <v>22</v>
      </c>
      <c r="AK52" s="159" t="s">
        <v>22</v>
      </c>
      <c r="AL52" s="157" t="s">
        <v>22</v>
      </c>
      <c r="AM52" s="159" t="s">
        <v>22</v>
      </c>
      <c r="AN52" s="157" t="s">
        <v>22</v>
      </c>
      <c r="AO52" s="159" t="s">
        <v>22</v>
      </c>
      <c r="AP52" s="157" t="s">
        <v>22</v>
      </c>
      <c r="AQ52" s="159" t="s">
        <v>22</v>
      </c>
      <c r="AR52" s="157" t="s">
        <v>22</v>
      </c>
      <c r="AS52" s="159" t="s">
        <v>22</v>
      </c>
      <c r="AT52" s="157" t="s">
        <v>22</v>
      </c>
      <c r="AU52" s="158" t="s">
        <v>22</v>
      </c>
      <c r="AV52" s="158" t="s">
        <v>22</v>
      </c>
      <c r="AW52" s="156" t="s">
        <v>22</v>
      </c>
      <c r="AX52" s="157" t="s">
        <v>22</v>
      </c>
      <c r="AY52" s="156" t="s">
        <v>22</v>
      </c>
      <c r="AZ52" s="157" t="s">
        <v>22</v>
      </c>
      <c r="BA52" s="156" t="s">
        <v>22</v>
      </c>
      <c r="BB52" s="155" t="s">
        <v>22</v>
      </c>
    </row>
    <row r="53" spans="1:54" ht="15" customHeight="1" thickBot="1">
      <c r="A53" s="171"/>
      <c r="B53" s="160" t="s">
        <v>59</v>
      </c>
      <c r="C53" s="152" t="s">
        <v>131</v>
      </c>
      <c r="D53" s="152" t="s">
        <v>126</v>
      </c>
      <c r="E53" s="159" t="s">
        <v>138</v>
      </c>
      <c r="F53" s="157" t="s">
        <v>22</v>
      </c>
      <c r="G53" s="159" t="s">
        <v>125</v>
      </c>
      <c r="H53" s="157" t="s">
        <v>129</v>
      </c>
      <c r="I53" s="159" t="s">
        <v>123</v>
      </c>
      <c r="J53" s="157" t="s">
        <v>22</v>
      </c>
      <c r="K53" s="159" t="s">
        <v>129</v>
      </c>
      <c r="L53" s="157" t="s">
        <v>22</v>
      </c>
      <c r="M53" s="159" t="s">
        <v>22</v>
      </c>
      <c r="N53" s="157" t="s">
        <v>129</v>
      </c>
      <c r="O53" s="159" t="s">
        <v>138</v>
      </c>
      <c r="P53" s="157" t="s">
        <v>22</v>
      </c>
      <c r="Q53" s="159" t="s">
        <v>143</v>
      </c>
      <c r="R53" s="157" t="s">
        <v>22</v>
      </c>
      <c r="S53" s="159" t="s">
        <v>22</v>
      </c>
      <c r="T53" s="157" t="s">
        <v>22</v>
      </c>
      <c r="U53" s="159" t="s">
        <v>22</v>
      </c>
      <c r="V53" s="157" t="s">
        <v>22</v>
      </c>
      <c r="W53" s="159" t="s">
        <v>22</v>
      </c>
      <c r="X53" s="157" t="s">
        <v>121</v>
      </c>
      <c r="Y53" s="159" t="s">
        <v>22</v>
      </c>
      <c r="Z53" s="157" t="s">
        <v>22</v>
      </c>
      <c r="AA53" s="159" t="s">
        <v>121</v>
      </c>
      <c r="AB53" s="157" t="s">
        <v>22</v>
      </c>
      <c r="AC53" s="159" t="s">
        <v>22</v>
      </c>
      <c r="AD53" s="157" t="s">
        <v>22</v>
      </c>
      <c r="AE53" s="159" t="s">
        <v>121</v>
      </c>
      <c r="AF53" s="157" t="s">
        <v>121</v>
      </c>
      <c r="AG53" s="159" t="s">
        <v>22</v>
      </c>
      <c r="AH53" s="157" t="s">
        <v>121</v>
      </c>
      <c r="AI53" s="159" t="s">
        <v>22</v>
      </c>
      <c r="AJ53" s="157" t="s">
        <v>121</v>
      </c>
      <c r="AK53" s="159" t="s">
        <v>22</v>
      </c>
      <c r="AL53" s="157" t="s">
        <v>22</v>
      </c>
      <c r="AM53" s="159" t="s">
        <v>22</v>
      </c>
      <c r="AN53" s="157" t="s">
        <v>121</v>
      </c>
      <c r="AO53" s="159" t="s">
        <v>121</v>
      </c>
      <c r="AP53" s="157" t="s">
        <v>22</v>
      </c>
      <c r="AQ53" s="159" t="s">
        <v>22</v>
      </c>
      <c r="AR53" s="157" t="s">
        <v>22</v>
      </c>
      <c r="AS53" s="159" t="s">
        <v>22</v>
      </c>
      <c r="AT53" s="157" t="s">
        <v>121</v>
      </c>
      <c r="AU53" s="158" t="s">
        <v>22</v>
      </c>
      <c r="AV53" s="158" t="s">
        <v>22</v>
      </c>
      <c r="AW53" s="156" t="s">
        <v>22</v>
      </c>
      <c r="AX53" s="157" t="s">
        <v>22</v>
      </c>
      <c r="AY53" s="156" t="s">
        <v>22</v>
      </c>
      <c r="AZ53" s="157" t="s">
        <v>22</v>
      </c>
      <c r="BA53" s="156" t="s">
        <v>22</v>
      </c>
      <c r="BB53" s="155" t="s">
        <v>22</v>
      </c>
    </row>
    <row r="54" spans="1:54" ht="15" customHeight="1">
      <c r="A54" s="170" t="s">
        <v>103</v>
      </c>
      <c r="B54" s="169"/>
      <c r="C54" s="168" t="s">
        <v>192</v>
      </c>
      <c r="D54" s="168" t="s">
        <v>141</v>
      </c>
      <c r="E54" s="167" t="s">
        <v>144</v>
      </c>
      <c r="F54" s="165" t="s">
        <v>22</v>
      </c>
      <c r="G54" s="167" t="s">
        <v>143</v>
      </c>
      <c r="H54" s="165" t="s">
        <v>136</v>
      </c>
      <c r="I54" s="167" t="s">
        <v>134</v>
      </c>
      <c r="J54" s="165" t="s">
        <v>22</v>
      </c>
      <c r="K54" s="167" t="s">
        <v>138</v>
      </c>
      <c r="L54" s="165" t="s">
        <v>22</v>
      </c>
      <c r="M54" s="167" t="s">
        <v>22</v>
      </c>
      <c r="N54" s="165" t="s">
        <v>129</v>
      </c>
      <c r="O54" s="167" t="s">
        <v>146</v>
      </c>
      <c r="P54" s="165" t="s">
        <v>22</v>
      </c>
      <c r="Q54" s="167" t="s">
        <v>132</v>
      </c>
      <c r="R54" s="165" t="s">
        <v>22</v>
      </c>
      <c r="S54" s="167" t="s">
        <v>22</v>
      </c>
      <c r="T54" s="165" t="s">
        <v>22</v>
      </c>
      <c r="U54" s="167" t="s">
        <v>22</v>
      </c>
      <c r="V54" s="165" t="s">
        <v>22</v>
      </c>
      <c r="W54" s="167" t="s">
        <v>121</v>
      </c>
      <c r="X54" s="165" t="s">
        <v>121</v>
      </c>
      <c r="Y54" s="167" t="s">
        <v>22</v>
      </c>
      <c r="Z54" s="165" t="s">
        <v>22</v>
      </c>
      <c r="AA54" s="167" t="s">
        <v>121</v>
      </c>
      <c r="AB54" s="165" t="s">
        <v>22</v>
      </c>
      <c r="AC54" s="167" t="s">
        <v>22</v>
      </c>
      <c r="AD54" s="165" t="s">
        <v>22</v>
      </c>
      <c r="AE54" s="167" t="s">
        <v>22</v>
      </c>
      <c r="AF54" s="165" t="s">
        <v>22</v>
      </c>
      <c r="AG54" s="167" t="s">
        <v>22</v>
      </c>
      <c r="AH54" s="165" t="s">
        <v>121</v>
      </c>
      <c r="AI54" s="167" t="s">
        <v>22</v>
      </c>
      <c r="AJ54" s="165" t="s">
        <v>125</v>
      </c>
      <c r="AK54" s="167" t="s">
        <v>22</v>
      </c>
      <c r="AL54" s="165" t="s">
        <v>22</v>
      </c>
      <c r="AM54" s="167" t="s">
        <v>22</v>
      </c>
      <c r="AN54" s="165" t="s">
        <v>129</v>
      </c>
      <c r="AO54" s="167" t="s">
        <v>22</v>
      </c>
      <c r="AP54" s="165" t="s">
        <v>22</v>
      </c>
      <c r="AQ54" s="167" t="s">
        <v>22</v>
      </c>
      <c r="AR54" s="165" t="s">
        <v>22</v>
      </c>
      <c r="AS54" s="167" t="s">
        <v>22</v>
      </c>
      <c r="AT54" s="165" t="s">
        <v>129</v>
      </c>
      <c r="AU54" s="166" t="s">
        <v>22</v>
      </c>
      <c r="AV54" s="166" t="s">
        <v>22</v>
      </c>
      <c r="AW54" s="164" t="s">
        <v>22</v>
      </c>
      <c r="AX54" s="165" t="s">
        <v>22</v>
      </c>
      <c r="AY54" s="164" t="s">
        <v>22</v>
      </c>
      <c r="AZ54" s="165" t="s">
        <v>22</v>
      </c>
      <c r="BA54" s="164" t="s">
        <v>22</v>
      </c>
      <c r="BB54" s="163" t="s">
        <v>22</v>
      </c>
    </row>
    <row r="55" spans="1:54" ht="15" customHeight="1">
      <c r="A55" s="161"/>
      <c r="B55" s="160" t="s">
        <v>60</v>
      </c>
      <c r="C55" s="152" t="s">
        <v>146</v>
      </c>
      <c r="D55" s="152" t="s">
        <v>140</v>
      </c>
      <c r="E55" s="159" t="s">
        <v>143</v>
      </c>
      <c r="F55" s="157" t="s">
        <v>22</v>
      </c>
      <c r="G55" s="159" t="s">
        <v>129</v>
      </c>
      <c r="H55" s="157" t="s">
        <v>129</v>
      </c>
      <c r="I55" s="159" t="s">
        <v>125</v>
      </c>
      <c r="J55" s="157" t="s">
        <v>22</v>
      </c>
      <c r="K55" s="159" t="s">
        <v>129</v>
      </c>
      <c r="L55" s="157" t="s">
        <v>22</v>
      </c>
      <c r="M55" s="159" t="s">
        <v>22</v>
      </c>
      <c r="N55" s="157" t="s">
        <v>121</v>
      </c>
      <c r="O55" s="159" t="s">
        <v>143</v>
      </c>
      <c r="P55" s="157" t="s">
        <v>22</v>
      </c>
      <c r="Q55" s="159" t="s">
        <v>125</v>
      </c>
      <c r="R55" s="157" t="s">
        <v>22</v>
      </c>
      <c r="S55" s="159" t="s">
        <v>22</v>
      </c>
      <c r="T55" s="157" t="s">
        <v>22</v>
      </c>
      <c r="U55" s="159" t="s">
        <v>22</v>
      </c>
      <c r="V55" s="157" t="s">
        <v>22</v>
      </c>
      <c r="W55" s="159" t="s">
        <v>121</v>
      </c>
      <c r="X55" s="157" t="s">
        <v>22</v>
      </c>
      <c r="Y55" s="159" t="s">
        <v>22</v>
      </c>
      <c r="Z55" s="157" t="s">
        <v>22</v>
      </c>
      <c r="AA55" s="159" t="s">
        <v>121</v>
      </c>
      <c r="AB55" s="157" t="s">
        <v>22</v>
      </c>
      <c r="AC55" s="159" t="s">
        <v>22</v>
      </c>
      <c r="AD55" s="157" t="s">
        <v>22</v>
      </c>
      <c r="AE55" s="159" t="s">
        <v>22</v>
      </c>
      <c r="AF55" s="157" t="s">
        <v>22</v>
      </c>
      <c r="AG55" s="159" t="s">
        <v>22</v>
      </c>
      <c r="AH55" s="157" t="s">
        <v>121</v>
      </c>
      <c r="AI55" s="159" t="s">
        <v>22</v>
      </c>
      <c r="AJ55" s="157" t="s">
        <v>121</v>
      </c>
      <c r="AK55" s="159" t="s">
        <v>22</v>
      </c>
      <c r="AL55" s="157" t="s">
        <v>22</v>
      </c>
      <c r="AM55" s="159" t="s">
        <v>22</v>
      </c>
      <c r="AN55" s="157" t="s">
        <v>121</v>
      </c>
      <c r="AO55" s="159" t="s">
        <v>22</v>
      </c>
      <c r="AP55" s="157" t="s">
        <v>22</v>
      </c>
      <c r="AQ55" s="159" t="s">
        <v>22</v>
      </c>
      <c r="AR55" s="157" t="s">
        <v>22</v>
      </c>
      <c r="AS55" s="159" t="s">
        <v>22</v>
      </c>
      <c r="AT55" s="157" t="s">
        <v>129</v>
      </c>
      <c r="AU55" s="158" t="s">
        <v>22</v>
      </c>
      <c r="AV55" s="158" t="s">
        <v>22</v>
      </c>
      <c r="AW55" s="156" t="s">
        <v>22</v>
      </c>
      <c r="AX55" s="157" t="s">
        <v>22</v>
      </c>
      <c r="AY55" s="156" t="s">
        <v>22</v>
      </c>
      <c r="AZ55" s="157" t="s">
        <v>22</v>
      </c>
      <c r="BA55" s="156" t="s">
        <v>22</v>
      </c>
      <c r="BB55" s="155" t="s">
        <v>22</v>
      </c>
    </row>
    <row r="56" spans="1:54" ht="15" customHeight="1">
      <c r="A56" s="161"/>
      <c r="B56" s="160" t="s">
        <v>61</v>
      </c>
      <c r="C56" s="152" t="s">
        <v>125</v>
      </c>
      <c r="D56" s="152" t="s">
        <v>22</v>
      </c>
      <c r="E56" s="159" t="s">
        <v>22</v>
      </c>
      <c r="F56" s="157" t="s">
        <v>22</v>
      </c>
      <c r="G56" s="159" t="s">
        <v>22</v>
      </c>
      <c r="H56" s="157" t="s">
        <v>22</v>
      </c>
      <c r="I56" s="159" t="s">
        <v>121</v>
      </c>
      <c r="J56" s="157" t="s">
        <v>22</v>
      </c>
      <c r="K56" s="159" t="s">
        <v>22</v>
      </c>
      <c r="L56" s="157" t="s">
        <v>22</v>
      </c>
      <c r="M56" s="159" t="s">
        <v>22</v>
      </c>
      <c r="N56" s="157" t="s">
        <v>22</v>
      </c>
      <c r="O56" s="159" t="s">
        <v>121</v>
      </c>
      <c r="P56" s="157" t="s">
        <v>22</v>
      </c>
      <c r="Q56" s="159" t="s">
        <v>121</v>
      </c>
      <c r="R56" s="157" t="s">
        <v>22</v>
      </c>
      <c r="S56" s="159" t="s">
        <v>22</v>
      </c>
      <c r="T56" s="157" t="s">
        <v>22</v>
      </c>
      <c r="U56" s="159" t="s">
        <v>22</v>
      </c>
      <c r="V56" s="157" t="s">
        <v>22</v>
      </c>
      <c r="W56" s="159" t="s">
        <v>22</v>
      </c>
      <c r="X56" s="157" t="s">
        <v>22</v>
      </c>
      <c r="Y56" s="159" t="s">
        <v>22</v>
      </c>
      <c r="Z56" s="157" t="s">
        <v>22</v>
      </c>
      <c r="AA56" s="159" t="s">
        <v>22</v>
      </c>
      <c r="AB56" s="157" t="s">
        <v>22</v>
      </c>
      <c r="AC56" s="159" t="s">
        <v>22</v>
      </c>
      <c r="AD56" s="157" t="s">
        <v>22</v>
      </c>
      <c r="AE56" s="159" t="s">
        <v>22</v>
      </c>
      <c r="AF56" s="157" t="s">
        <v>22</v>
      </c>
      <c r="AG56" s="159" t="s">
        <v>22</v>
      </c>
      <c r="AH56" s="157" t="s">
        <v>22</v>
      </c>
      <c r="AI56" s="159" t="s">
        <v>22</v>
      </c>
      <c r="AJ56" s="157" t="s">
        <v>22</v>
      </c>
      <c r="AK56" s="159" t="s">
        <v>22</v>
      </c>
      <c r="AL56" s="157" t="s">
        <v>22</v>
      </c>
      <c r="AM56" s="159" t="s">
        <v>22</v>
      </c>
      <c r="AN56" s="157" t="s">
        <v>22</v>
      </c>
      <c r="AO56" s="159" t="s">
        <v>22</v>
      </c>
      <c r="AP56" s="157" t="s">
        <v>22</v>
      </c>
      <c r="AQ56" s="159" t="s">
        <v>22</v>
      </c>
      <c r="AR56" s="157" t="s">
        <v>22</v>
      </c>
      <c r="AS56" s="159" t="s">
        <v>22</v>
      </c>
      <c r="AT56" s="157" t="s">
        <v>22</v>
      </c>
      <c r="AU56" s="158" t="s">
        <v>22</v>
      </c>
      <c r="AV56" s="158" t="s">
        <v>22</v>
      </c>
      <c r="AW56" s="156" t="s">
        <v>22</v>
      </c>
      <c r="AX56" s="157" t="s">
        <v>22</v>
      </c>
      <c r="AY56" s="156" t="s">
        <v>22</v>
      </c>
      <c r="AZ56" s="157" t="s">
        <v>22</v>
      </c>
      <c r="BA56" s="156" t="s">
        <v>22</v>
      </c>
      <c r="BB56" s="155" t="s">
        <v>22</v>
      </c>
    </row>
    <row r="57" spans="1:54" ht="15" customHeight="1">
      <c r="A57" s="161"/>
      <c r="B57" s="160" t="s">
        <v>62</v>
      </c>
      <c r="C57" s="152" t="s">
        <v>143</v>
      </c>
      <c r="D57" s="152" t="s">
        <v>129</v>
      </c>
      <c r="E57" s="159" t="s">
        <v>121</v>
      </c>
      <c r="F57" s="157" t="s">
        <v>22</v>
      </c>
      <c r="G57" s="159" t="s">
        <v>22</v>
      </c>
      <c r="H57" s="157" t="s">
        <v>121</v>
      </c>
      <c r="I57" s="159" t="s">
        <v>121</v>
      </c>
      <c r="J57" s="157" t="s">
        <v>22</v>
      </c>
      <c r="K57" s="159" t="s">
        <v>121</v>
      </c>
      <c r="L57" s="157" t="s">
        <v>22</v>
      </c>
      <c r="M57" s="159" t="s">
        <v>22</v>
      </c>
      <c r="N57" s="157" t="s">
        <v>22</v>
      </c>
      <c r="O57" s="159" t="s">
        <v>121</v>
      </c>
      <c r="P57" s="157" t="s">
        <v>22</v>
      </c>
      <c r="Q57" s="159" t="s">
        <v>121</v>
      </c>
      <c r="R57" s="157" t="s">
        <v>22</v>
      </c>
      <c r="S57" s="159" t="s">
        <v>22</v>
      </c>
      <c r="T57" s="157" t="s">
        <v>22</v>
      </c>
      <c r="U57" s="159" t="s">
        <v>22</v>
      </c>
      <c r="V57" s="157" t="s">
        <v>22</v>
      </c>
      <c r="W57" s="159" t="s">
        <v>22</v>
      </c>
      <c r="X57" s="157" t="s">
        <v>121</v>
      </c>
      <c r="Y57" s="159" t="s">
        <v>22</v>
      </c>
      <c r="Z57" s="157" t="s">
        <v>22</v>
      </c>
      <c r="AA57" s="159" t="s">
        <v>22</v>
      </c>
      <c r="AB57" s="157" t="s">
        <v>22</v>
      </c>
      <c r="AC57" s="159" t="s">
        <v>22</v>
      </c>
      <c r="AD57" s="157" t="s">
        <v>22</v>
      </c>
      <c r="AE57" s="159" t="s">
        <v>22</v>
      </c>
      <c r="AF57" s="157" t="s">
        <v>22</v>
      </c>
      <c r="AG57" s="159" t="s">
        <v>22</v>
      </c>
      <c r="AH57" s="157" t="s">
        <v>22</v>
      </c>
      <c r="AI57" s="159" t="s">
        <v>22</v>
      </c>
      <c r="AJ57" s="157" t="s">
        <v>22</v>
      </c>
      <c r="AK57" s="159" t="s">
        <v>22</v>
      </c>
      <c r="AL57" s="157" t="s">
        <v>22</v>
      </c>
      <c r="AM57" s="159" t="s">
        <v>22</v>
      </c>
      <c r="AN57" s="157" t="s">
        <v>22</v>
      </c>
      <c r="AO57" s="159" t="s">
        <v>22</v>
      </c>
      <c r="AP57" s="157" t="s">
        <v>22</v>
      </c>
      <c r="AQ57" s="159" t="s">
        <v>22</v>
      </c>
      <c r="AR57" s="157" t="s">
        <v>22</v>
      </c>
      <c r="AS57" s="159" t="s">
        <v>22</v>
      </c>
      <c r="AT57" s="157" t="s">
        <v>22</v>
      </c>
      <c r="AU57" s="158" t="s">
        <v>22</v>
      </c>
      <c r="AV57" s="158" t="s">
        <v>22</v>
      </c>
      <c r="AW57" s="156" t="s">
        <v>22</v>
      </c>
      <c r="AX57" s="157" t="s">
        <v>22</v>
      </c>
      <c r="AY57" s="156" t="s">
        <v>22</v>
      </c>
      <c r="AZ57" s="157" t="s">
        <v>22</v>
      </c>
      <c r="BA57" s="156" t="s">
        <v>22</v>
      </c>
      <c r="BB57" s="155" t="s">
        <v>22</v>
      </c>
    </row>
    <row r="58" spans="1:54" ht="15" customHeight="1">
      <c r="A58" s="161"/>
      <c r="B58" s="160" t="s">
        <v>63</v>
      </c>
      <c r="C58" s="152" t="s">
        <v>123</v>
      </c>
      <c r="D58" s="152" t="s">
        <v>22</v>
      </c>
      <c r="E58" s="159" t="s">
        <v>22</v>
      </c>
      <c r="F58" s="157" t="s">
        <v>22</v>
      </c>
      <c r="G58" s="159" t="s">
        <v>22</v>
      </c>
      <c r="H58" s="157" t="s">
        <v>22</v>
      </c>
      <c r="I58" s="159" t="s">
        <v>121</v>
      </c>
      <c r="J58" s="157" t="s">
        <v>22</v>
      </c>
      <c r="K58" s="159" t="s">
        <v>22</v>
      </c>
      <c r="L58" s="157" t="s">
        <v>22</v>
      </c>
      <c r="M58" s="159" t="s">
        <v>22</v>
      </c>
      <c r="N58" s="157" t="s">
        <v>22</v>
      </c>
      <c r="O58" s="159" t="s">
        <v>121</v>
      </c>
      <c r="P58" s="157" t="s">
        <v>22</v>
      </c>
      <c r="Q58" s="159" t="s">
        <v>129</v>
      </c>
      <c r="R58" s="157" t="s">
        <v>22</v>
      </c>
      <c r="S58" s="159" t="s">
        <v>22</v>
      </c>
      <c r="T58" s="157" t="s">
        <v>22</v>
      </c>
      <c r="U58" s="159" t="s">
        <v>22</v>
      </c>
      <c r="V58" s="157" t="s">
        <v>22</v>
      </c>
      <c r="W58" s="159" t="s">
        <v>22</v>
      </c>
      <c r="X58" s="157" t="s">
        <v>22</v>
      </c>
      <c r="Y58" s="159" t="s">
        <v>22</v>
      </c>
      <c r="Z58" s="157" t="s">
        <v>22</v>
      </c>
      <c r="AA58" s="159" t="s">
        <v>22</v>
      </c>
      <c r="AB58" s="157" t="s">
        <v>22</v>
      </c>
      <c r="AC58" s="159" t="s">
        <v>22</v>
      </c>
      <c r="AD58" s="157" t="s">
        <v>22</v>
      </c>
      <c r="AE58" s="159" t="s">
        <v>22</v>
      </c>
      <c r="AF58" s="157" t="s">
        <v>22</v>
      </c>
      <c r="AG58" s="159" t="s">
        <v>22</v>
      </c>
      <c r="AH58" s="157" t="s">
        <v>22</v>
      </c>
      <c r="AI58" s="159" t="s">
        <v>22</v>
      </c>
      <c r="AJ58" s="157" t="s">
        <v>22</v>
      </c>
      <c r="AK58" s="159" t="s">
        <v>22</v>
      </c>
      <c r="AL58" s="157" t="s">
        <v>22</v>
      </c>
      <c r="AM58" s="159" t="s">
        <v>22</v>
      </c>
      <c r="AN58" s="157" t="s">
        <v>22</v>
      </c>
      <c r="AO58" s="159" t="s">
        <v>22</v>
      </c>
      <c r="AP58" s="157" t="s">
        <v>22</v>
      </c>
      <c r="AQ58" s="159" t="s">
        <v>22</v>
      </c>
      <c r="AR58" s="157" t="s">
        <v>22</v>
      </c>
      <c r="AS58" s="159" t="s">
        <v>22</v>
      </c>
      <c r="AT58" s="157" t="s">
        <v>22</v>
      </c>
      <c r="AU58" s="158" t="s">
        <v>22</v>
      </c>
      <c r="AV58" s="158" t="s">
        <v>22</v>
      </c>
      <c r="AW58" s="156" t="s">
        <v>22</v>
      </c>
      <c r="AX58" s="157" t="s">
        <v>22</v>
      </c>
      <c r="AY58" s="156" t="s">
        <v>22</v>
      </c>
      <c r="AZ58" s="157" t="s">
        <v>22</v>
      </c>
      <c r="BA58" s="156" t="s">
        <v>22</v>
      </c>
      <c r="BB58" s="155" t="s">
        <v>22</v>
      </c>
    </row>
    <row r="59" spans="1:54" ht="15" customHeight="1">
      <c r="A59" s="161"/>
      <c r="B59" s="160" t="s">
        <v>64</v>
      </c>
      <c r="C59" s="152" t="s">
        <v>125</v>
      </c>
      <c r="D59" s="152" t="s">
        <v>121</v>
      </c>
      <c r="E59" s="159" t="s">
        <v>22</v>
      </c>
      <c r="F59" s="157" t="s">
        <v>22</v>
      </c>
      <c r="G59" s="159" t="s">
        <v>22</v>
      </c>
      <c r="H59" s="157" t="s">
        <v>121</v>
      </c>
      <c r="I59" s="159" t="s">
        <v>121</v>
      </c>
      <c r="J59" s="157" t="s">
        <v>22</v>
      </c>
      <c r="K59" s="159" t="s">
        <v>22</v>
      </c>
      <c r="L59" s="157" t="s">
        <v>22</v>
      </c>
      <c r="M59" s="159" t="s">
        <v>22</v>
      </c>
      <c r="N59" s="157" t="s">
        <v>22</v>
      </c>
      <c r="O59" s="159" t="s">
        <v>121</v>
      </c>
      <c r="P59" s="157" t="s">
        <v>22</v>
      </c>
      <c r="Q59" s="159" t="s">
        <v>121</v>
      </c>
      <c r="R59" s="157" t="s">
        <v>22</v>
      </c>
      <c r="S59" s="159" t="s">
        <v>22</v>
      </c>
      <c r="T59" s="157" t="s">
        <v>22</v>
      </c>
      <c r="U59" s="159" t="s">
        <v>22</v>
      </c>
      <c r="V59" s="157" t="s">
        <v>22</v>
      </c>
      <c r="W59" s="159" t="s">
        <v>22</v>
      </c>
      <c r="X59" s="157" t="s">
        <v>22</v>
      </c>
      <c r="Y59" s="159" t="s">
        <v>22</v>
      </c>
      <c r="Z59" s="157" t="s">
        <v>22</v>
      </c>
      <c r="AA59" s="159" t="s">
        <v>22</v>
      </c>
      <c r="AB59" s="157" t="s">
        <v>22</v>
      </c>
      <c r="AC59" s="159" t="s">
        <v>22</v>
      </c>
      <c r="AD59" s="157" t="s">
        <v>22</v>
      </c>
      <c r="AE59" s="159" t="s">
        <v>22</v>
      </c>
      <c r="AF59" s="157" t="s">
        <v>22</v>
      </c>
      <c r="AG59" s="159" t="s">
        <v>22</v>
      </c>
      <c r="AH59" s="157" t="s">
        <v>22</v>
      </c>
      <c r="AI59" s="159" t="s">
        <v>22</v>
      </c>
      <c r="AJ59" s="157" t="s">
        <v>22</v>
      </c>
      <c r="AK59" s="159" t="s">
        <v>22</v>
      </c>
      <c r="AL59" s="157" t="s">
        <v>22</v>
      </c>
      <c r="AM59" s="159" t="s">
        <v>22</v>
      </c>
      <c r="AN59" s="157" t="s">
        <v>22</v>
      </c>
      <c r="AO59" s="159" t="s">
        <v>22</v>
      </c>
      <c r="AP59" s="157" t="s">
        <v>22</v>
      </c>
      <c r="AQ59" s="159" t="s">
        <v>22</v>
      </c>
      <c r="AR59" s="157" t="s">
        <v>22</v>
      </c>
      <c r="AS59" s="159" t="s">
        <v>22</v>
      </c>
      <c r="AT59" s="157" t="s">
        <v>22</v>
      </c>
      <c r="AU59" s="158" t="s">
        <v>22</v>
      </c>
      <c r="AV59" s="158" t="s">
        <v>22</v>
      </c>
      <c r="AW59" s="156" t="s">
        <v>22</v>
      </c>
      <c r="AX59" s="157" t="s">
        <v>22</v>
      </c>
      <c r="AY59" s="156" t="s">
        <v>22</v>
      </c>
      <c r="AZ59" s="157" t="s">
        <v>22</v>
      </c>
      <c r="BA59" s="156" t="s">
        <v>22</v>
      </c>
      <c r="BB59" s="155" t="s">
        <v>22</v>
      </c>
    </row>
    <row r="60" spans="1:54" ht="15" customHeight="1">
      <c r="A60" s="161"/>
      <c r="B60" s="160" t="s">
        <v>65</v>
      </c>
      <c r="C60" s="152" t="s">
        <v>126</v>
      </c>
      <c r="D60" s="152" t="s">
        <v>125</v>
      </c>
      <c r="E60" s="159" t="s">
        <v>121</v>
      </c>
      <c r="F60" s="157" t="s">
        <v>22</v>
      </c>
      <c r="G60" s="159" t="s">
        <v>121</v>
      </c>
      <c r="H60" s="157" t="s">
        <v>121</v>
      </c>
      <c r="I60" s="159" t="s">
        <v>121</v>
      </c>
      <c r="J60" s="157" t="s">
        <v>22</v>
      </c>
      <c r="K60" s="159" t="s">
        <v>121</v>
      </c>
      <c r="L60" s="157" t="s">
        <v>22</v>
      </c>
      <c r="M60" s="159" t="s">
        <v>22</v>
      </c>
      <c r="N60" s="157" t="s">
        <v>22</v>
      </c>
      <c r="O60" s="159" t="s">
        <v>125</v>
      </c>
      <c r="P60" s="157" t="s">
        <v>22</v>
      </c>
      <c r="Q60" s="159" t="s">
        <v>125</v>
      </c>
      <c r="R60" s="157" t="s">
        <v>22</v>
      </c>
      <c r="S60" s="159" t="s">
        <v>22</v>
      </c>
      <c r="T60" s="157" t="s">
        <v>22</v>
      </c>
      <c r="U60" s="159" t="s">
        <v>22</v>
      </c>
      <c r="V60" s="157" t="s">
        <v>22</v>
      </c>
      <c r="W60" s="159" t="s">
        <v>22</v>
      </c>
      <c r="X60" s="157" t="s">
        <v>22</v>
      </c>
      <c r="Y60" s="159" t="s">
        <v>22</v>
      </c>
      <c r="Z60" s="157" t="s">
        <v>22</v>
      </c>
      <c r="AA60" s="159" t="s">
        <v>22</v>
      </c>
      <c r="AB60" s="157" t="s">
        <v>22</v>
      </c>
      <c r="AC60" s="159" t="s">
        <v>22</v>
      </c>
      <c r="AD60" s="157" t="s">
        <v>22</v>
      </c>
      <c r="AE60" s="159" t="s">
        <v>22</v>
      </c>
      <c r="AF60" s="157" t="s">
        <v>22</v>
      </c>
      <c r="AG60" s="159" t="s">
        <v>22</v>
      </c>
      <c r="AH60" s="157" t="s">
        <v>22</v>
      </c>
      <c r="AI60" s="159" t="s">
        <v>22</v>
      </c>
      <c r="AJ60" s="157" t="s">
        <v>121</v>
      </c>
      <c r="AK60" s="159" t="s">
        <v>22</v>
      </c>
      <c r="AL60" s="157" t="s">
        <v>22</v>
      </c>
      <c r="AM60" s="159" t="s">
        <v>22</v>
      </c>
      <c r="AN60" s="157" t="s">
        <v>121</v>
      </c>
      <c r="AO60" s="159" t="s">
        <v>22</v>
      </c>
      <c r="AP60" s="157" t="s">
        <v>22</v>
      </c>
      <c r="AQ60" s="159" t="s">
        <v>22</v>
      </c>
      <c r="AR60" s="157" t="s">
        <v>22</v>
      </c>
      <c r="AS60" s="159" t="s">
        <v>22</v>
      </c>
      <c r="AT60" s="157" t="s">
        <v>22</v>
      </c>
      <c r="AU60" s="158" t="s">
        <v>22</v>
      </c>
      <c r="AV60" s="158" t="s">
        <v>22</v>
      </c>
      <c r="AW60" s="156" t="s">
        <v>22</v>
      </c>
      <c r="AX60" s="157" t="s">
        <v>22</v>
      </c>
      <c r="AY60" s="156" t="s">
        <v>22</v>
      </c>
      <c r="AZ60" s="157" t="s">
        <v>22</v>
      </c>
      <c r="BA60" s="156" t="s">
        <v>22</v>
      </c>
      <c r="BB60" s="155" t="s">
        <v>22</v>
      </c>
    </row>
    <row r="61" spans="1:54" ht="15" customHeight="1">
      <c r="A61" s="161"/>
      <c r="B61" s="160" t="s">
        <v>66</v>
      </c>
      <c r="C61" s="152" t="s">
        <v>129</v>
      </c>
      <c r="D61" s="152" t="s">
        <v>22</v>
      </c>
      <c r="E61" s="159" t="s">
        <v>22</v>
      </c>
      <c r="F61" s="157" t="s">
        <v>22</v>
      </c>
      <c r="G61" s="159" t="s">
        <v>22</v>
      </c>
      <c r="H61" s="157" t="s">
        <v>22</v>
      </c>
      <c r="I61" s="159" t="s">
        <v>121</v>
      </c>
      <c r="J61" s="157" t="s">
        <v>22</v>
      </c>
      <c r="K61" s="159" t="s">
        <v>22</v>
      </c>
      <c r="L61" s="157" t="s">
        <v>22</v>
      </c>
      <c r="M61" s="159" t="s">
        <v>22</v>
      </c>
      <c r="N61" s="157" t="s">
        <v>22</v>
      </c>
      <c r="O61" s="159" t="s">
        <v>22</v>
      </c>
      <c r="P61" s="157" t="s">
        <v>22</v>
      </c>
      <c r="Q61" s="159" t="s">
        <v>121</v>
      </c>
      <c r="R61" s="157" t="s">
        <v>22</v>
      </c>
      <c r="S61" s="159" t="s">
        <v>22</v>
      </c>
      <c r="T61" s="157" t="s">
        <v>22</v>
      </c>
      <c r="U61" s="159" t="s">
        <v>22</v>
      </c>
      <c r="V61" s="157" t="s">
        <v>22</v>
      </c>
      <c r="W61" s="159" t="s">
        <v>22</v>
      </c>
      <c r="X61" s="157" t="s">
        <v>22</v>
      </c>
      <c r="Y61" s="159" t="s">
        <v>22</v>
      </c>
      <c r="Z61" s="157" t="s">
        <v>22</v>
      </c>
      <c r="AA61" s="159" t="s">
        <v>22</v>
      </c>
      <c r="AB61" s="157" t="s">
        <v>22</v>
      </c>
      <c r="AC61" s="159" t="s">
        <v>22</v>
      </c>
      <c r="AD61" s="157" t="s">
        <v>22</v>
      </c>
      <c r="AE61" s="159" t="s">
        <v>22</v>
      </c>
      <c r="AF61" s="157" t="s">
        <v>22</v>
      </c>
      <c r="AG61" s="159" t="s">
        <v>22</v>
      </c>
      <c r="AH61" s="157" t="s">
        <v>22</v>
      </c>
      <c r="AI61" s="159" t="s">
        <v>22</v>
      </c>
      <c r="AJ61" s="157" t="s">
        <v>22</v>
      </c>
      <c r="AK61" s="159" t="s">
        <v>22</v>
      </c>
      <c r="AL61" s="157" t="s">
        <v>22</v>
      </c>
      <c r="AM61" s="159" t="s">
        <v>22</v>
      </c>
      <c r="AN61" s="157" t="s">
        <v>22</v>
      </c>
      <c r="AO61" s="159" t="s">
        <v>22</v>
      </c>
      <c r="AP61" s="157" t="s">
        <v>22</v>
      </c>
      <c r="AQ61" s="159" t="s">
        <v>22</v>
      </c>
      <c r="AR61" s="157" t="s">
        <v>22</v>
      </c>
      <c r="AS61" s="159" t="s">
        <v>22</v>
      </c>
      <c r="AT61" s="157" t="s">
        <v>22</v>
      </c>
      <c r="AU61" s="158" t="s">
        <v>22</v>
      </c>
      <c r="AV61" s="158" t="s">
        <v>22</v>
      </c>
      <c r="AW61" s="156" t="s">
        <v>22</v>
      </c>
      <c r="AX61" s="157" t="s">
        <v>22</v>
      </c>
      <c r="AY61" s="156" t="s">
        <v>22</v>
      </c>
      <c r="AZ61" s="157" t="s">
        <v>22</v>
      </c>
      <c r="BA61" s="156" t="s">
        <v>22</v>
      </c>
      <c r="BB61" s="155" t="s">
        <v>22</v>
      </c>
    </row>
    <row r="62" spans="1:54" ht="15" customHeight="1">
      <c r="A62" s="161"/>
      <c r="B62" s="160" t="s">
        <v>67</v>
      </c>
      <c r="C62" s="152" t="s">
        <v>123</v>
      </c>
      <c r="D62" s="152" t="s">
        <v>22</v>
      </c>
      <c r="E62" s="159" t="s">
        <v>22</v>
      </c>
      <c r="F62" s="157" t="s">
        <v>22</v>
      </c>
      <c r="G62" s="159" t="s">
        <v>22</v>
      </c>
      <c r="H62" s="157" t="s">
        <v>22</v>
      </c>
      <c r="I62" s="159" t="s">
        <v>121</v>
      </c>
      <c r="J62" s="157" t="s">
        <v>22</v>
      </c>
      <c r="K62" s="159" t="s">
        <v>22</v>
      </c>
      <c r="L62" s="157" t="s">
        <v>22</v>
      </c>
      <c r="M62" s="159" t="s">
        <v>22</v>
      </c>
      <c r="N62" s="157" t="s">
        <v>22</v>
      </c>
      <c r="O62" s="159" t="s">
        <v>121</v>
      </c>
      <c r="P62" s="157" t="s">
        <v>22</v>
      </c>
      <c r="Q62" s="159" t="s">
        <v>129</v>
      </c>
      <c r="R62" s="157" t="s">
        <v>22</v>
      </c>
      <c r="S62" s="159" t="s">
        <v>22</v>
      </c>
      <c r="T62" s="157" t="s">
        <v>22</v>
      </c>
      <c r="U62" s="159" t="s">
        <v>22</v>
      </c>
      <c r="V62" s="157" t="s">
        <v>22</v>
      </c>
      <c r="W62" s="159" t="s">
        <v>22</v>
      </c>
      <c r="X62" s="157" t="s">
        <v>22</v>
      </c>
      <c r="Y62" s="159" t="s">
        <v>22</v>
      </c>
      <c r="Z62" s="157" t="s">
        <v>22</v>
      </c>
      <c r="AA62" s="159" t="s">
        <v>22</v>
      </c>
      <c r="AB62" s="157" t="s">
        <v>22</v>
      </c>
      <c r="AC62" s="159" t="s">
        <v>22</v>
      </c>
      <c r="AD62" s="157" t="s">
        <v>22</v>
      </c>
      <c r="AE62" s="159" t="s">
        <v>22</v>
      </c>
      <c r="AF62" s="157" t="s">
        <v>22</v>
      </c>
      <c r="AG62" s="159" t="s">
        <v>22</v>
      </c>
      <c r="AH62" s="157" t="s">
        <v>22</v>
      </c>
      <c r="AI62" s="159" t="s">
        <v>22</v>
      </c>
      <c r="AJ62" s="157" t="s">
        <v>22</v>
      </c>
      <c r="AK62" s="159" t="s">
        <v>22</v>
      </c>
      <c r="AL62" s="157" t="s">
        <v>22</v>
      </c>
      <c r="AM62" s="159" t="s">
        <v>22</v>
      </c>
      <c r="AN62" s="157" t="s">
        <v>22</v>
      </c>
      <c r="AO62" s="159" t="s">
        <v>22</v>
      </c>
      <c r="AP62" s="157" t="s">
        <v>22</v>
      </c>
      <c r="AQ62" s="159" t="s">
        <v>22</v>
      </c>
      <c r="AR62" s="157" t="s">
        <v>22</v>
      </c>
      <c r="AS62" s="159" t="s">
        <v>22</v>
      </c>
      <c r="AT62" s="157" t="s">
        <v>22</v>
      </c>
      <c r="AU62" s="158" t="s">
        <v>22</v>
      </c>
      <c r="AV62" s="158" t="s">
        <v>22</v>
      </c>
      <c r="AW62" s="156" t="s">
        <v>22</v>
      </c>
      <c r="AX62" s="157" t="s">
        <v>22</v>
      </c>
      <c r="AY62" s="156" t="s">
        <v>22</v>
      </c>
      <c r="AZ62" s="157" t="s">
        <v>22</v>
      </c>
      <c r="BA62" s="156" t="s">
        <v>22</v>
      </c>
      <c r="BB62" s="155" t="s">
        <v>22</v>
      </c>
    </row>
    <row r="63" spans="1:54" ht="15" customHeight="1">
      <c r="A63" s="161"/>
      <c r="B63" s="160" t="s">
        <v>68</v>
      </c>
      <c r="C63" s="152" t="s">
        <v>124</v>
      </c>
      <c r="D63" s="152" t="s">
        <v>22</v>
      </c>
      <c r="E63" s="159" t="s">
        <v>129</v>
      </c>
      <c r="F63" s="157" t="s">
        <v>22</v>
      </c>
      <c r="G63" s="159" t="s">
        <v>22</v>
      </c>
      <c r="H63" s="157" t="s">
        <v>22</v>
      </c>
      <c r="I63" s="159" t="s">
        <v>121</v>
      </c>
      <c r="J63" s="157" t="s">
        <v>22</v>
      </c>
      <c r="K63" s="159" t="s">
        <v>22</v>
      </c>
      <c r="L63" s="157" t="s">
        <v>22</v>
      </c>
      <c r="M63" s="159" t="s">
        <v>22</v>
      </c>
      <c r="N63" s="157" t="s">
        <v>22</v>
      </c>
      <c r="O63" s="159" t="s">
        <v>125</v>
      </c>
      <c r="P63" s="157" t="s">
        <v>22</v>
      </c>
      <c r="Q63" s="159" t="s">
        <v>125</v>
      </c>
      <c r="R63" s="157" t="s">
        <v>22</v>
      </c>
      <c r="S63" s="159" t="s">
        <v>22</v>
      </c>
      <c r="T63" s="157" t="s">
        <v>22</v>
      </c>
      <c r="U63" s="159" t="s">
        <v>22</v>
      </c>
      <c r="V63" s="157" t="s">
        <v>22</v>
      </c>
      <c r="W63" s="159" t="s">
        <v>22</v>
      </c>
      <c r="X63" s="157" t="s">
        <v>22</v>
      </c>
      <c r="Y63" s="159" t="s">
        <v>22</v>
      </c>
      <c r="Z63" s="157" t="s">
        <v>22</v>
      </c>
      <c r="AA63" s="159" t="s">
        <v>22</v>
      </c>
      <c r="AB63" s="157" t="s">
        <v>22</v>
      </c>
      <c r="AC63" s="159" t="s">
        <v>22</v>
      </c>
      <c r="AD63" s="157" t="s">
        <v>22</v>
      </c>
      <c r="AE63" s="159" t="s">
        <v>22</v>
      </c>
      <c r="AF63" s="157" t="s">
        <v>22</v>
      </c>
      <c r="AG63" s="159" t="s">
        <v>22</v>
      </c>
      <c r="AH63" s="157" t="s">
        <v>22</v>
      </c>
      <c r="AI63" s="159" t="s">
        <v>22</v>
      </c>
      <c r="AJ63" s="157" t="s">
        <v>22</v>
      </c>
      <c r="AK63" s="159" t="s">
        <v>22</v>
      </c>
      <c r="AL63" s="157" t="s">
        <v>22</v>
      </c>
      <c r="AM63" s="159" t="s">
        <v>22</v>
      </c>
      <c r="AN63" s="157" t="s">
        <v>22</v>
      </c>
      <c r="AO63" s="159" t="s">
        <v>22</v>
      </c>
      <c r="AP63" s="157" t="s">
        <v>22</v>
      </c>
      <c r="AQ63" s="159" t="s">
        <v>22</v>
      </c>
      <c r="AR63" s="157" t="s">
        <v>22</v>
      </c>
      <c r="AS63" s="159" t="s">
        <v>22</v>
      </c>
      <c r="AT63" s="157" t="s">
        <v>22</v>
      </c>
      <c r="AU63" s="158" t="s">
        <v>22</v>
      </c>
      <c r="AV63" s="158" t="s">
        <v>22</v>
      </c>
      <c r="AW63" s="156" t="s">
        <v>22</v>
      </c>
      <c r="AX63" s="157" t="s">
        <v>22</v>
      </c>
      <c r="AY63" s="156" t="s">
        <v>22</v>
      </c>
      <c r="AZ63" s="157" t="s">
        <v>22</v>
      </c>
      <c r="BA63" s="156" t="s">
        <v>22</v>
      </c>
      <c r="BB63" s="155" t="s">
        <v>22</v>
      </c>
    </row>
    <row r="64" spans="1:54" ht="15" customHeight="1">
      <c r="A64" s="161"/>
      <c r="B64" s="160" t="s">
        <v>69</v>
      </c>
      <c r="C64" s="152" t="s">
        <v>123</v>
      </c>
      <c r="D64" s="152" t="s">
        <v>22</v>
      </c>
      <c r="E64" s="159" t="s">
        <v>121</v>
      </c>
      <c r="F64" s="157" t="s">
        <v>22</v>
      </c>
      <c r="G64" s="159" t="s">
        <v>22</v>
      </c>
      <c r="H64" s="157" t="s">
        <v>22</v>
      </c>
      <c r="I64" s="159" t="s">
        <v>121</v>
      </c>
      <c r="J64" s="157" t="s">
        <v>22</v>
      </c>
      <c r="K64" s="159" t="s">
        <v>22</v>
      </c>
      <c r="L64" s="157" t="s">
        <v>22</v>
      </c>
      <c r="M64" s="159" t="s">
        <v>22</v>
      </c>
      <c r="N64" s="157" t="s">
        <v>22</v>
      </c>
      <c r="O64" s="159" t="s">
        <v>121</v>
      </c>
      <c r="P64" s="157" t="s">
        <v>22</v>
      </c>
      <c r="Q64" s="159" t="s">
        <v>121</v>
      </c>
      <c r="R64" s="157" t="s">
        <v>22</v>
      </c>
      <c r="S64" s="159" t="s">
        <v>22</v>
      </c>
      <c r="T64" s="157" t="s">
        <v>22</v>
      </c>
      <c r="U64" s="159" t="s">
        <v>22</v>
      </c>
      <c r="V64" s="157" t="s">
        <v>22</v>
      </c>
      <c r="W64" s="159" t="s">
        <v>22</v>
      </c>
      <c r="X64" s="157" t="s">
        <v>22</v>
      </c>
      <c r="Y64" s="159" t="s">
        <v>22</v>
      </c>
      <c r="Z64" s="157" t="s">
        <v>22</v>
      </c>
      <c r="AA64" s="159" t="s">
        <v>22</v>
      </c>
      <c r="AB64" s="157" t="s">
        <v>22</v>
      </c>
      <c r="AC64" s="159" t="s">
        <v>22</v>
      </c>
      <c r="AD64" s="157" t="s">
        <v>22</v>
      </c>
      <c r="AE64" s="159" t="s">
        <v>22</v>
      </c>
      <c r="AF64" s="157" t="s">
        <v>22</v>
      </c>
      <c r="AG64" s="159" t="s">
        <v>22</v>
      </c>
      <c r="AH64" s="157" t="s">
        <v>22</v>
      </c>
      <c r="AI64" s="159" t="s">
        <v>22</v>
      </c>
      <c r="AJ64" s="157" t="s">
        <v>22</v>
      </c>
      <c r="AK64" s="159" t="s">
        <v>22</v>
      </c>
      <c r="AL64" s="157" t="s">
        <v>22</v>
      </c>
      <c r="AM64" s="159" t="s">
        <v>22</v>
      </c>
      <c r="AN64" s="157" t="s">
        <v>22</v>
      </c>
      <c r="AO64" s="159" t="s">
        <v>22</v>
      </c>
      <c r="AP64" s="157" t="s">
        <v>22</v>
      </c>
      <c r="AQ64" s="159" t="s">
        <v>22</v>
      </c>
      <c r="AR64" s="157" t="s">
        <v>22</v>
      </c>
      <c r="AS64" s="159" t="s">
        <v>22</v>
      </c>
      <c r="AT64" s="157" t="s">
        <v>22</v>
      </c>
      <c r="AU64" s="158" t="s">
        <v>22</v>
      </c>
      <c r="AV64" s="158" t="s">
        <v>22</v>
      </c>
      <c r="AW64" s="156" t="s">
        <v>22</v>
      </c>
      <c r="AX64" s="157" t="s">
        <v>22</v>
      </c>
      <c r="AY64" s="156" t="s">
        <v>22</v>
      </c>
      <c r="AZ64" s="157" t="s">
        <v>22</v>
      </c>
      <c r="BA64" s="156" t="s">
        <v>22</v>
      </c>
      <c r="BB64" s="155" t="s">
        <v>22</v>
      </c>
    </row>
    <row r="65" spans="1:54" ht="15" customHeight="1">
      <c r="A65" s="161"/>
      <c r="B65" s="160" t="s">
        <v>70</v>
      </c>
      <c r="C65" s="152" t="s">
        <v>124</v>
      </c>
      <c r="D65" s="152" t="s">
        <v>125</v>
      </c>
      <c r="E65" s="159" t="s">
        <v>129</v>
      </c>
      <c r="F65" s="157" t="s">
        <v>22</v>
      </c>
      <c r="G65" s="159" t="s">
        <v>121</v>
      </c>
      <c r="H65" s="157" t="s">
        <v>121</v>
      </c>
      <c r="I65" s="159" t="s">
        <v>121</v>
      </c>
      <c r="J65" s="157" t="s">
        <v>22</v>
      </c>
      <c r="K65" s="159" t="s">
        <v>121</v>
      </c>
      <c r="L65" s="157" t="s">
        <v>22</v>
      </c>
      <c r="M65" s="159" t="s">
        <v>22</v>
      </c>
      <c r="N65" s="157" t="s">
        <v>121</v>
      </c>
      <c r="O65" s="159" t="s">
        <v>129</v>
      </c>
      <c r="P65" s="157" t="s">
        <v>22</v>
      </c>
      <c r="Q65" s="159" t="s">
        <v>129</v>
      </c>
      <c r="R65" s="157" t="s">
        <v>22</v>
      </c>
      <c r="S65" s="159" t="s">
        <v>22</v>
      </c>
      <c r="T65" s="157" t="s">
        <v>22</v>
      </c>
      <c r="U65" s="159" t="s">
        <v>22</v>
      </c>
      <c r="V65" s="157" t="s">
        <v>22</v>
      </c>
      <c r="W65" s="159" t="s">
        <v>22</v>
      </c>
      <c r="X65" s="157" t="s">
        <v>22</v>
      </c>
      <c r="Y65" s="159" t="s">
        <v>22</v>
      </c>
      <c r="Z65" s="157" t="s">
        <v>22</v>
      </c>
      <c r="AA65" s="159" t="s">
        <v>22</v>
      </c>
      <c r="AB65" s="157" t="s">
        <v>22</v>
      </c>
      <c r="AC65" s="159" t="s">
        <v>22</v>
      </c>
      <c r="AD65" s="157" t="s">
        <v>22</v>
      </c>
      <c r="AE65" s="159" t="s">
        <v>22</v>
      </c>
      <c r="AF65" s="157" t="s">
        <v>22</v>
      </c>
      <c r="AG65" s="159" t="s">
        <v>22</v>
      </c>
      <c r="AH65" s="157" t="s">
        <v>22</v>
      </c>
      <c r="AI65" s="159" t="s">
        <v>22</v>
      </c>
      <c r="AJ65" s="157" t="s">
        <v>121</v>
      </c>
      <c r="AK65" s="159" t="s">
        <v>22</v>
      </c>
      <c r="AL65" s="157" t="s">
        <v>22</v>
      </c>
      <c r="AM65" s="159" t="s">
        <v>22</v>
      </c>
      <c r="AN65" s="157" t="s">
        <v>22</v>
      </c>
      <c r="AO65" s="159" t="s">
        <v>22</v>
      </c>
      <c r="AP65" s="157" t="s">
        <v>22</v>
      </c>
      <c r="AQ65" s="159" t="s">
        <v>22</v>
      </c>
      <c r="AR65" s="157" t="s">
        <v>22</v>
      </c>
      <c r="AS65" s="159" t="s">
        <v>22</v>
      </c>
      <c r="AT65" s="157" t="s">
        <v>22</v>
      </c>
      <c r="AU65" s="158" t="s">
        <v>22</v>
      </c>
      <c r="AV65" s="158" t="s">
        <v>22</v>
      </c>
      <c r="AW65" s="156" t="s">
        <v>22</v>
      </c>
      <c r="AX65" s="157" t="s">
        <v>22</v>
      </c>
      <c r="AY65" s="156" t="s">
        <v>22</v>
      </c>
      <c r="AZ65" s="157" t="s">
        <v>22</v>
      </c>
      <c r="BA65" s="156" t="s">
        <v>22</v>
      </c>
      <c r="BB65" s="155" t="s">
        <v>22</v>
      </c>
    </row>
    <row r="66" spans="1:54" ht="15" customHeight="1">
      <c r="A66" s="161"/>
      <c r="B66" s="160" t="s">
        <v>71</v>
      </c>
      <c r="C66" s="152" t="s">
        <v>123</v>
      </c>
      <c r="D66" s="152" t="s">
        <v>22</v>
      </c>
      <c r="E66" s="159" t="s">
        <v>22</v>
      </c>
      <c r="F66" s="157" t="s">
        <v>22</v>
      </c>
      <c r="G66" s="159" t="s">
        <v>22</v>
      </c>
      <c r="H66" s="157" t="s">
        <v>22</v>
      </c>
      <c r="I66" s="159" t="s">
        <v>121</v>
      </c>
      <c r="J66" s="157" t="s">
        <v>22</v>
      </c>
      <c r="K66" s="159" t="s">
        <v>22</v>
      </c>
      <c r="L66" s="157" t="s">
        <v>22</v>
      </c>
      <c r="M66" s="159" t="s">
        <v>22</v>
      </c>
      <c r="N66" s="157" t="s">
        <v>22</v>
      </c>
      <c r="O66" s="159" t="s">
        <v>121</v>
      </c>
      <c r="P66" s="157" t="s">
        <v>22</v>
      </c>
      <c r="Q66" s="159" t="s">
        <v>129</v>
      </c>
      <c r="R66" s="157" t="s">
        <v>22</v>
      </c>
      <c r="S66" s="159" t="s">
        <v>22</v>
      </c>
      <c r="T66" s="157" t="s">
        <v>22</v>
      </c>
      <c r="U66" s="159" t="s">
        <v>22</v>
      </c>
      <c r="V66" s="157" t="s">
        <v>22</v>
      </c>
      <c r="W66" s="159" t="s">
        <v>22</v>
      </c>
      <c r="X66" s="157" t="s">
        <v>22</v>
      </c>
      <c r="Y66" s="159" t="s">
        <v>22</v>
      </c>
      <c r="Z66" s="157" t="s">
        <v>22</v>
      </c>
      <c r="AA66" s="159" t="s">
        <v>22</v>
      </c>
      <c r="AB66" s="157" t="s">
        <v>22</v>
      </c>
      <c r="AC66" s="159" t="s">
        <v>22</v>
      </c>
      <c r="AD66" s="157" t="s">
        <v>22</v>
      </c>
      <c r="AE66" s="159" t="s">
        <v>22</v>
      </c>
      <c r="AF66" s="157" t="s">
        <v>22</v>
      </c>
      <c r="AG66" s="159" t="s">
        <v>22</v>
      </c>
      <c r="AH66" s="157" t="s">
        <v>22</v>
      </c>
      <c r="AI66" s="159" t="s">
        <v>22</v>
      </c>
      <c r="AJ66" s="157" t="s">
        <v>22</v>
      </c>
      <c r="AK66" s="159" t="s">
        <v>22</v>
      </c>
      <c r="AL66" s="157" t="s">
        <v>22</v>
      </c>
      <c r="AM66" s="159" t="s">
        <v>22</v>
      </c>
      <c r="AN66" s="157" t="s">
        <v>22</v>
      </c>
      <c r="AO66" s="159" t="s">
        <v>22</v>
      </c>
      <c r="AP66" s="157" t="s">
        <v>22</v>
      </c>
      <c r="AQ66" s="159" t="s">
        <v>22</v>
      </c>
      <c r="AR66" s="157" t="s">
        <v>22</v>
      </c>
      <c r="AS66" s="159" t="s">
        <v>22</v>
      </c>
      <c r="AT66" s="157" t="s">
        <v>22</v>
      </c>
      <c r="AU66" s="158" t="s">
        <v>22</v>
      </c>
      <c r="AV66" s="158" t="s">
        <v>22</v>
      </c>
      <c r="AW66" s="156" t="s">
        <v>22</v>
      </c>
      <c r="AX66" s="157" t="s">
        <v>22</v>
      </c>
      <c r="AY66" s="156" t="s">
        <v>22</v>
      </c>
      <c r="AZ66" s="157" t="s">
        <v>22</v>
      </c>
      <c r="BA66" s="156" t="s">
        <v>22</v>
      </c>
      <c r="BB66" s="155" t="s">
        <v>22</v>
      </c>
    </row>
    <row r="67" spans="1:54" ht="15" customHeight="1" thickBot="1">
      <c r="A67" s="154"/>
      <c r="B67" s="160" t="s">
        <v>72</v>
      </c>
      <c r="C67" s="152" t="s">
        <v>140</v>
      </c>
      <c r="D67" s="152" t="s">
        <v>121</v>
      </c>
      <c r="E67" s="159" t="s">
        <v>121</v>
      </c>
      <c r="F67" s="157" t="s">
        <v>22</v>
      </c>
      <c r="G67" s="159" t="s">
        <v>121</v>
      </c>
      <c r="H67" s="157" t="s">
        <v>121</v>
      </c>
      <c r="I67" s="159" t="s">
        <v>121</v>
      </c>
      <c r="J67" s="157" t="s">
        <v>22</v>
      </c>
      <c r="K67" s="159" t="s">
        <v>121</v>
      </c>
      <c r="L67" s="157" t="s">
        <v>22</v>
      </c>
      <c r="M67" s="159" t="s">
        <v>22</v>
      </c>
      <c r="N67" s="157" t="s">
        <v>22</v>
      </c>
      <c r="O67" s="159" t="s">
        <v>129</v>
      </c>
      <c r="P67" s="157" t="s">
        <v>22</v>
      </c>
      <c r="Q67" s="159" t="s">
        <v>129</v>
      </c>
      <c r="R67" s="157" t="s">
        <v>22</v>
      </c>
      <c r="S67" s="159" t="s">
        <v>22</v>
      </c>
      <c r="T67" s="157" t="s">
        <v>22</v>
      </c>
      <c r="U67" s="159" t="s">
        <v>22</v>
      </c>
      <c r="V67" s="157" t="s">
        <v>22</v>
      </c>
      <c r="W67" s="159" t="s">
        <v>22</v>
      </c>
      <c r="X67" s="157" t="s">
        <v>22</v>
      </c>
      <c r="Y67" s="159" t="s">
        <v>22</v>
      </c>
      <c r="Z67" s="157" t="s">
        <v>22</v>
      </c>
      <c r="AA67" s="159" t="s">
        <v>22</v>
      </c>
      <c r="AB67" s="157" t="s">
        <v>22</v>
      </c>
      <c r="AC67" s="159" t="s">
        <v>22</v>
      </c>
      <c r="AD67" s="157" t="s">
        <v>22</v>
      </c>
      <c r="AE67" s="159" t="s">
        <v>22</v>
      </c>
      <c r="AF67" s="157" t="s">
        <v>22</v>
      </c>
      <c r="AG67" s="159" t="s">
        <v>22</v>
      </c>
      <c r="AH67" s="157" t="s">
        <v>22</v>
      </c>
      <c r="AI67" s="159" t="s">
        <v>22</v>
      </c>
      <c r="AJ67" s="157" t="s">
        <v>22</v>
      </c>
      <c r="AK67" s="159" t="s">
        <v>22</v>
      </c>
      <c r="AL67" s="157" t="s">
        <v>22</v>
      </c>
      <c r="AM67" s="159" t="s">
        <v>22</v>
      </c>
      <c r="AN67" s="157" t="s">
        <v>22</v>
      </c>
      <c r="AO67" s="159" t="s">
        <v>22</v>
      </c>
      <c r="AP67" s="157" t="s">
        <v>22</v>
      </c>
      <c r="AQ67" s="159" t="s">
        <v>22</v>
      </c>
      <c r="AR67" s="157" t="s">
        <v>22</v>
      </c>
      <c r="AS67" s="159" t="s">
        <v>22</v>
      </c>
      <c r="AT67" s="157" t="s">
        <v>22</v>
      </c>
      <c r="AU67" s="158" t="s">
        <v>22</v>
      </c>
      <c r="AV67" s="158" t="s">
        <v>22</v>
      </c>
      <c r="AW67" s="156" t="s">
        <v>22</v>
      </c>
      <c r="AX67" s="157" t="s">
        <v>22</v>
      </c>
      <c r="AY67" s="156" t="s">
        <v>22</v>
      </c>
      <c r="AZ67" s="157" t="s">
        <v>22</v>
      </c>
      <c r="BA67" s="156" t="s">
        <v>22</v>
      </c>
      <c r="BB67" s="155" t="s">
        <v>22</v>
      </c>
    </row>
    <row r="68" spans="1:54" ht="15" customHeight="1">
      <c r="A68" s="170" t="s">
        <v>104</v>
      </c>
      <c r="B68" s="169"/>
      <c r="C68" s="168" t="s">
        <v>191</v>
      </c>
      <c r="D68" s="168" t="s">
        <v>133</v>
      </c>
      <c r="E68" s="167" t="s">
        <v>144</v>
      </c>
      <c r="F68" s="165" t="s">
        <v>22</v>
      </c>
      <c r="G68" s="167" t="s">
        <v>136</v>
      </c>
      <c r="H68" s="165" t="s">
        <v>136</v>
      </c>
      <c r="I68" s="167" t="s">
        <v>142</v>
      </c>
      <c r="J68" s="165" t="s">
        <v>22</v>
      </c>
      <c r="K68" s="167" t="s">
        <v>124</v>
      </c>
      <c r="L68" s="165" t="s">
        <v>22</v>
      </c>
      <c r="M68" s="167" t="s">
        <v>22</v>
      </c>
      <c r="N68" s="165" t="s">
        <v>129</v>
      </c>
      <c r="O68" s="167" t="s">
        <v>132</v>
      </c>
      <c r="P68" s="165" t="s">
        <v>22</v>
      </c>
      <c r="Q68" s="167" t="s">
        <v>148</v>
      </c>
      <c r="R68" s="165" t="s">
        <v>22</v>
      </c>
      <c r="S68" s="167" t="s">
        <v>22</v>
      </c>
      <c r="T68" s="165" t="s">
        <v>22</v>
      </c>
      <c r="U68" s="167" t="s">
        <v>22</v>
      </c>
      <c r="V68" s="165" t="s">
        <v>22</v>
      </c>
      <c r="W68" s="167" t="s">
        <v>22</v>
      </c>
      <c r="X68" s="165" t="s">
        <v>121</v>
      </c>
      <c r="Y68" s="167" t="s">
        <v>22</v>
      </c>
      <c r="Z68" s="165" t="s">
        <v>22</v>
      </c>
      <c r="AA68" s="167" t="s">
        <v>22</v>
      </c>
      <c r="AB68" s="165" t="s">
        <v>22</v>
      </c>
      <c r="AC68" s="167" t="s">
        <v>22</v>
      </c>
      <c r="AD68" s="165" t="s">
        <v>22</v>
      </c>
      <c r="AE68" s="167" t="s">
        <v>22</v>
      </c>
      <c r="AF68" s="165" t="s">
        <v>22</v>
      </c>
      <c r="AG68" s="167" t="s">
        <v>22</v>
      </c>
      <c r="AH68" s="165" t="s">
        <v>121</v>
      </c>
      <c r="AI68" s="167" t="s">
        <v>22</v>
      </c>
      <c r="AJ68" s="165" t="s">
        <v>123</v>
      </c>
      <c r="AK68" s="167" t="s">
        <v>22</v>
      </c>
      <c r="AL68" s="165" t="s">
        <v>22</v>
      </c>
      <c r="AM68" s="167" t="s">
        <v>22</v>
      </c>
      <c r="AN68" s="165" t="s">
        <v>123</v>
      </c>
      <c r="AO68" s="167" t="s">
        <v>22</v>
      </c>
      <c r="AP68" s="165" t="s">
        <v>22</v>
      </c>
      <c r="AQ68" s="167" t="s">
        <v>22</v>
      </c>
      <c r="AR68" s="165" t="s">
        <v>121</v>
      </c>
      <c r="AS68" s="167" t="s">
        <v>22</v>
      </c>
      <c r="AT68" s="165" t="s">
        <v>125</v>
      </c>
      <c r="AU68" s="166" t="s">
        <v>22</v>
      </c>
      <c r="AV68" s="166" t="s">
        <v>22</v>
      </c>
      <c r="AW68" s="164" t="s">
        <v>22</v>
      </c>
      <c r="AX68" s="165" t="s">
        <v>22</v>
      </c>
      <c r="AY68" s="164" t="s">
        <v>22</v>
      </c>
      <c r="AZ68" s="165" t="s">
        <v>22</v>
      </c>
      <c r="BA68" s="164" t="s">
        <v>22</v>
      </c>
      <c r="BB68" s="163" t="s">
        <v>22</v>
      </c>
    </row>
    <row r="69" spans="1:54" ht="15" customHeight="1">
      <c r="A69" s="161"/>
      <c r="B69" s="160" t="s">
        <v>73</v>
      </c>
      <c r="C69" s="152" t="s">
        <v>140</v>
      </c>
      <c r="D69" s="152" t="s">
        <v>125</v>
      </c>
      <c r="E69" s="159" t="s">
        <v>121</v>
      </c>
      <c r="F69" s="157" t="s">
        <v>22</v>
      </c>
      <c r="G69" s="159" t="s">
        <v>121</v>
      </c>
      <c r="H69" s="157" t="s">
        <v>121</v>
      </c>
      <c r="I69" s="159" t="s">
        <v>121</v>
      </c>
      <c r="J69" s="157" t="s">
        <v>22</v>
      </c>
      <c r="K69" s="159" t="s">
        <v>121</v>
      </c>
      <c r="L69" s="157" t="s">
        <v>22</v>
      </c>
      <c r="M69" s="159" t="s">
        <v>22</v>
      </c>
      <c r="N69" s="157" t="s">
        <v>22</v>
      </c>
      <c r="O69" s="159" t="s">
        <v>129</v>
      </c>
      <c r="P69" s="157" t="s">
        <v>22</v>
      </c>
      <c r="Q69" s="159" t="s">
        <v>129</v>
      </c>
      <c r="R69" s="157" t="s">
        <v>22</v>
      </c>
      <c r="S69" s="159" t="s">
        <v>22</v>
      </c>
      <c r="T69" s="157" t="s">
        <v>22</v>
      </c>
      <c r="U69" s="159" t="s">
        <v>22</v>
      </c>
      <c r="V69" s="157" t="s">
        <v>22</v>
      </c>
      <c r="W69" s="159" t="s">
        <v>22</v>
      </c>
      <c r="X69" s="157" t="s">
        <v>22</v>
      </c>
      <c r="Y69" s="159" t="s">
        <v>22</v>
      </c>
      <c r="Z69" s="157" t="s">
        <v>22</v>
      </c>
      <c r="AA69" s="159" t="s">
        <v>22</v>
      </c>
      <c r="AB69" s="157" t="s">
        <v>22</v>
      </c>
      <c r="AC69" s="159" t="s">
        <v>22</v>
      </c>
      <c r="AD69" s="157" t="s">
        <v>22</v>
      </c>
      <c r="AE69" s="159" t="s">
        <v>22</v>
      </c>
      <c r="AF69" s="157" t="s">
        <v>22</v>
      </c>
      <c r="AG69" s="159" t="s">
        <v>22</v>
      </c>
      <c r="AH69" s="157" t="s">
        <v>22</v>
      </c>
      <c r="AI69" s="159" t="s">
        <v>22</v>
      </c>
      <c r="AJ69" s="157" t="s">
        <v>121</v>
      </c>
      <c r="AK69" s="159" t="s">
        <v>22</v>
      </c>
      <c r="AL69" s="157" t="s">
        <v>22</v>
      </c>
      <c r="AM69" s="159" t="s">
        <v>22</v>
      </c>
      <c r="AN69" s="157" t="s">
        <v>121</v>
      </c>
      <c r="AO69" s="159" t="s">
        <v>22</v>
      </c>
      <c r="AP69" s="157" t="s">
        <v>22</v>
      </c>
      <c r="AQ69" s="159" t="s">
        <v>22</v>
      </c>
      <c r="AR69" s="157" t="s">
        <v>22</v>
      </c>
      <c r="AS69" s="159" t="s">
        <v>22</v>
      </c>
      <c r="AT69" s="157" t="s">
        <v>22</v>
      </c>
      <c r="AU69" s="158" t="s">
        <v>22</v>
      </c>
      <c r="AV69" s="158" t="s">
        <v>22</v>
      </c>
      <c r="AW69" s="156" t="s">
        <v>22</v>
      </c>
      <c r="AX69" s="157" t="s">
        <v>22</v>
      </c>
      <c r="AY69" s="156" t="s">
        <v>22</v>
      </c>
      <c r="AZ69" s="157" t="s">
        <v>22</v>
      </c>
      <c r="BA69" s="156" t="s">
        <v>22</v>
      </c>
      <c r="BB69" s="155" t="s">
        <v>22</v>
      </c>
    </row>
    <row r="70" spans="1:54" ht="15" customHeight="1">
      <c r="A70" s="161"/>
      <c r="B70" s="160" t="s">
        <v>74</v>
      </c>
      <c r="C70" s="152" t="s">
        <v>140</v>
      </c>
      <c r="D70" s="152" t="s">
        <v>129</v>
      </c>
      <c r="E70" s="159" t="s">
        <v>121</v>
      </c>
      <c r="F70" s="157" t="s">
        <v>22</v>
      </c>
      <c r="G70" s="159" t="s">
        <v>121</v>
      </c>
      <c r="H70" s="157" t="s">
        <v>121</v>
      </c>
      <c r="I70" s="159" t="s">
        <v>121</v>
      </c>
      <c r="J70" s="157" t="s">
        <v>22</v>
      </c>
      <c r="K70" s="159" t="s">
        <v>121</v>
      </c>
      <c r="L70" s="157" t="s">
        <v>22</v>
      </c>
      <c r="M70" s="159" t="s">
        <v>22</v>
      </c>
      <c r="N70" s="157" t="s">
        <v>22</v>
      </c>
      <c r="O70" s="159" t="s">
        <v>129</v>
      </c>
      <c r="P70" s="157" t="s">
        <v>22</v>
      </c>
      <c r="Q70" s="159" t="s">
        <v>129</v>
      </c>
      <c r="R70" s="157" t="s">
        <v>22</v>
      </c>
      <c r="S70" s="159" t="s">
        <v>22</v>
      </c>
      <c r="T70" s="157" t="s">
        <v>22</v>
      </c>
      <c r="U70" s="159" t="s">
        <v>22</v>
      </c>
      <c r="V70" s="157" t="s">
        <v>22</v>
      </c>
      <c r="W70" s="159" t="s">
        <v>22</v>
      </c>
      <c r="X70" s="157" t="s">
        <v>22</v>
      </c>
      <c r="Y70" s="159" t="s">
        <v>22</v>
      </c>
      <c r="Z70" s="157" t="s">
        <v>22</v>
      </c>
      <c r="AA70" s="159" t="s">
        <v>22</v>
      </c>
      <c r="AB70" s="157" t="s">
        <v>22</v>
      </c>
      <c r="AC70" s="159" t="s">
        <v>22</v>
      </c>
      <c r="AD70" s="157" t="s">
        <v>22</v>
      </c>
      <c r="AE70" s="159" t="s">
        <v>22</v>
      </c>
      <c r="AF70" s="157" t="s">
        <v>22</v>
      </c>
      <c r="AG70" s="159" t="s">
        <v>22</v>
      </c>
      <c r="AH70" s="157" t="s">
        <v>22</v>
      </c>
      <c r="AI70" s="159" t="s">
        <v>22</v>
      </c>
      <c r="AJ70" s="157" t="s">
        <v>22</v>
      </c>
      <c r="AK70" s="159" t="s">
        <v>22</v>
      </c>
      <c r="AL70" s="157" t="s">
        <v>22</v>
      </c>
      <c r="AM70" s="159" t="s">
        <v>22</v>
      </c>
      <c r="AN70" s="157" t="s">
        <v>121</v>
      </c>
      <c r="AO70" s="159" t="s">
        <v>22</v>
      </c>
      <c r="AP70" s="157" t="s">
        <v>22</v>
      </c>
      <c r="AQ70" s="159" t="s">
        <v>22</v>
      </c>
      <c r="AR70" s="157" t="s">
        <v>22</v>
      </c>
      <c r="AS70" s="159" t="s">
        <v>22</v>
      </c>
      <c r="AT70" s="157" t="s">
        <v>22</v>
      </c>
      <c r="AU70" s="158" t="s">
        <v>22</v>
      </c>
      <c r="AV70" s="158" t="s">
        <v>22</v>
      </c>
      <c r="AW70" s="156" t="s">
        <v>22</v>
      </c>
      <c r="AX70" s="157" t="s">
        <v>22</v>
      </c>
      <c r="AY70" s="156" t="s">
        <v>22</v>
      </c>
      <c r="AZ70" s="157" t="s">
        <v>22</v>
      </c>
      <c r="BA70" s="156" t="s">
        <v>22</v>
      </c>
      <c r="BB70" s="155" t="s">
        <v>22</v>
      </c>
    </row>
    <row r="71" spans="1:54" ht="15" customHeight="1">
      <c r="A71" s="161"/>
      <c r="B71" s="160" t="s">
        <v>75</v>
      </c>
      <c r="C71" s="152" t="s">
        <v>136</v>
      </c>
      <c r="D71" s="152" t="s">
        <v>121</v>
      </c>
      <c r="E71" s="159" t="s">
        <v>121</v>
      </c>
      <c r="F71" s="157" t="s">
        <v>22</v>
      </c>
      <c r="G71" s="159" t="s">
        <v>121</v>
      </c>
      <c r="H71" s="157" t="s">
        <v>121</v>
      </c>
      <c r="I71" s="159" t="s">
        <v>121</v>
      </c>
      <c r="J71" s="157" t="s">
        <v>22</v>
      </c>
      <c r="K71" s="159" t="s">
        <v>121</v>
      </c>
      <c r="L71" s="157" t="s">
        <v>22</v>
      </c>
      <c r="M71" s="159" t="s">
        <v>22</v>
      </c>
      <c r="N71" s="157" t="s">
        <v>22</v>
      </c>
      <c r="O71" s="159" t="s">
        <v>121</v>
      </c>
      <c r="P71" s="157" t="s">
        <v>22</v>
      </c>
      <c r="Q71" s="159" t="s">
        <v>129</v>
      </c>
      <c r="R71" s="157" t="s">
        <v>22</v>
      </c>
      <c r="S71" s="159" t="s">
        <v>22</v>
      </c>
      <c r="T71" s="157" t="s">
        <v>22</v>
      </c>
      <c r="U71" s="159" t="s">
        <v>22</v>
      </c>
      <c r="V71" s="157" t="s">
        <v>22</v>
      </c>
      <c r="W71" s="159" t="s">
        <v>22</v>
      </c>
      <c r="X71" s="157" t="s">
        <v>22</v>
      </c>
      <c r="Y71" s="159" t="s">
        <v>22</v>
      </c>
      <c r="Z71" s="157" t="s">
        <v>22</v>
      </c>
      <c r="AA71" s="159" t="s">
        <v>22</v>
      </c>
      <c r="AB71" s="157" t="s">
        <v>22</v>
      </c>
      <c r="AC71" s="159" t="s">
        <v>22</v>
      </c>
      <c r="AD71" s="157" t="s">
        <v>22</v>
      </c>
      <c r="AE71" s="159" t="s">
        <v>22</v>
      </c>
      <c r="AF71" s="157" t="s">
        <v>22</v>
      </c>
      <c r="AG71" s="159" t="s">
        <v>22</v>
      </c>
      <c r="AH71" s="157" t="s">
        <v>22</v>
      </c>
      <c r="AI71" s="159" t="s">
        <v>22</v>
      </c>
      <c r="AJ71" s="157" t="s">
        <v>22</v>
      </c>
      <c r="AK71" s="159" t="s">
        <v>22</v>
      </c>
      <c r="AL71" s="157" t="s">
        <v>22</v>
      </c>
      <c r="AM71" s="159" t="s">
        <v>22</v>
      </c>
      <c r="AN71" s="157" t="s">
        <v>22</v>
      </c>
      <c r="AO71" s="159" t="s">
        <v>22</v>
      </c>
      <c r="AP71" s="157" t="s">
        <v>22</v>
      </c>
      <c r="AQ71" s="159" t="s">
        <v>22</v>
      </c>
      <c r="AR71" s="157" t="s">
        <v>22</v>
      </c>
      <c r="AS71" s="159" t="s">
        <v>22</v>
      </c>
      <c r="AT71" s="157" t="s">
        <v>22</v>
      </c>
      <c r="AU71" s="158" t="s">
        <v>22</v>
      </c>
      <c r="AV71" s="158" t="s">
        <v>22</v>
      </c>
      <c r="AW71" s="156" t="s">
        <v>22</v>
      </c>
      <c r="AX71" s="157" t="s">
        <v>22</v>
      </c>
      <c r="AY71" s="156" t="s">
        <v>22</v>
      </c>
      <c r="AZ71" s="157" t="s">
        <v>22</v>
      </c>
      <c r="BA71" s="156" t="s">
        <v>22</v>
      </c>
      <c r="BB71" s="155" t="s">
        <v>22</v>
      </c>
    </row>
    <row r="72" spans="1:54" ht="15" customHeight="1">
      <c r="A72" s="161"/>
      <c r="B72" s="160" t="s">
        <v>76</v>
      </c>
      <c r="C72" s="152" t="s">
        <v>125</v>
      </c>
      <c r="D72" s="152" t="s">
        <v>22</v>
      </c>
      <c r="E72" s="159" t="s">
        <v>22</v>
      </c>
      <c r="F72" s="157" t="s">
        <v>22</v>
      </c>
      <c r="G72" s="159" t="s">
        <v>22</v>
      </c>
      <c r="H72" s="157" t="s">
        <v>22</v>
      </c>
      <c r="I72" s="159" t="s">
        <v>121</v>
      </c>
      <c r="J72" s="157" t="s">
        <v>22</v>
      </c>
      <c r="K72" s="159" t="s">
        <v>22</v>
      </c>
      <c r="L72" s="157" t="s">
        <v>22</v>
      </c>
      <c r="M72" s="159" t="s">
        <v>22</v>
      </c>
      <c r="N72" s="157" t="s">
        <v>22</v>
      </c>
      <c r="O72" s="159" t="s">
        <v>121</v>
      </c>
      <c r="P72" s="157" t="s">
        <v>22</v>
      </c>
      <c r="Q72" s="159" t="s">
        <v>121</v>
      </c>
      <c r="R72" s="157" t="s">
        <v>22</v>
      </c>
      <c r="S72" s="159" t="s">
        <v>22</v>
      </c>
      <c r="T72" s="157" t="s">
        <v>22</v>
      </c>
      <c r="U72" s="159" t="s">
        <v>22</v>
      </c>
      <c r="V72" s="157" t="s">
        <v>22</v>
      </c>
      <c r="W72" s="159" t="s">
        <v>22</v>
      </c>
      <c r="X72" s="157" t="s">
        <v>22</v>
      </c>
      <c r="Y72" s="159" t="s">
        <v>22</v>
      </c>
      <c r="Z72" s="157" t="s">
        <v>22</v>
      </c>
      <c r="AA72" s="159" t="s">
        <v>22</v>
      </c>
      <c r="AB72" s="157" t="s">
        <v>22</v>
      </c>
      <c r="AC72" s="159" t="s">
        <v>22</v>
      </c>
      <c r="AD72" s="157" t="s">
        <v>22</v>
      </c>
      <c r="AE72" s="159" t="s">
        <v>22</v>
      </c>
      <c r="AF72" s="157" t="s">
        <v>22</v>
      </c>
      <c r="AG72" s="159" t="s">
        <v>22</v>
      </c>
      <c r="AH72" s="157" t="s">
        <v>22</v>
      </c>
      <c r="AI72" s="159" t="s">
        <v>22</v>
      </c>
      <c r="AJ72" s="157" t="s">
        <v>22</v>
      </c>
      <c r="AK72" s="159" t="s">
        <v>22</v>
      </c>
      <c r="AL72" s="157" t="s">
        <v>22</v>
      </c>
      <c r="AM72" s="159" t="s">
        <v>22</v>
      </c>
      <c r="AN72" s="157" t="s">
        <v>22</v>
      </c>
      <c r="AO72" s="159" t="s">
        <v>22</v>
      </c>
      <c r="AP72" s="157" t="s">
        <v>22</v>
      </c>
      <c r="AQ72" s="159" t="s">
        <v>22</v>
      </c>
      <c r="AR72" s="157" t="s">
        <v>22</v>
      </c>
      <c r="AS72" s="159" t="s">
        <v>22</v>
      </c>
      <c r="AT72" s="157" t="s">
        <v>22</v>
      </c>
      <c r="AU72" s="158" t="s">
        <v>22</v>
      </c>
      <c r="AV72" s="158" t="s">
        <v>22</v>
      </c>
      <c r="AW72" s="156" t="s">
        <v>22</v>
      </c>
      <c r="AX72" s="157" t="s">
        <v>22</v>
      </c>
      <c r="AY72" s="156" t="s">
        <v>22</v>
      </c>
      <c r="AZ72" s="157" t="s">
        <v>22</v>
      </c>
      <c r="BA72" s="156" t="s">
        <v>22</v>
      </c>
      <c r="BB72" s="155" t="s">
        <v>22</v>
      </c>
    </row>
    <row r="73" spans="1:54" ht="15" customHeight="1">
      <c r="A73" s="161"/>
      <c r="B73" s="160" t="s">
        <v>77</v>
      </c>
      <c r="C73" s="152" t="s">
        <v>129</v>
      </c>
      <c r="D73" s="152" t="s">
        <v>22</v>
      </c>
      <c r="E73" s="159" t="s">
        <v>22</v>
      </c>
      <c r="F73" s="157" t="s">
        <v>22</v>
      </c>
      <c r="G73" s="159" t="s">
        <v>22</v>
      </c>
      <c r="H73" s="157" t="s">
        <v>22</v>
      </c>
      <c r="I73" s="159" t="s">
        <v>121</v>
      </c>
      <c r="J73" s="157" t="s">
        <v>22</v>
      </c>
      <c r="K73" s="159" t="s">
        <v>22</v>
      </c>
      <c r="L73" s="157" t="s">
        <v>22</v>
      </c>
      <c r="M73" s="159" t="s">
        <v>22</v>
      </c>
      <c r="N73" s="157" t="s">
        <v>22</v>
      </c>
      <c r="O73" s="159" t="s">
        <v>121</v>
      </c>
      <c r="P73" s="157" t="s">
        <v>22</v>
      </c>
      <c r="Q73" s="159" t="s">
        <v>22</v>
      </c>
      <c r="R73" s="157" t="s">
        <v>22</v>
      </c>
      <c r="S73" s="159" t="s">
        <v>22</v>
      </c>
      <c r="T73" s="157" t="s">
        <v>22</v>
      </c>
      <c r="U73" s="159" t="s">
        <v>22</v>
      </c>
      <c r="V73" s="157" t="s">
        <v>22</v>
      </c>
      <c r="W73" s="159" t="s">
        <v>22</v>
      </c>
      <c r="X73" s="157" t="s">
        <v>22</v>
      </c>
      <c r="Y73" s="159" t="s">
        <v>22</v>
      </c>
      <c r="Z73" s="157" t="s">
        <v>22</v>
      </c>
      <c r="AA73" s="159" t="s">
        <v>22</v>
      </c>
      <c r="AB73" s="157" t="s">
        <v>22</v>
      </c>
      <c r="AC73" s="159" t="s">
        <v>22</v>
      </c>
      <c r="AD73" s="157" t="s">
        <v>22</v>
      </c>
      <c r="AE73" s="159" t="s">
        <v>22</v>
      </c>
      <c r="AF73" s="157" t="s">
        <v>22</v>
      </c>
      <c r="AG73" s="159" t="s">
        <v>22</v>
      </c>
      <c r="AH73" s="157" t="s">
        <v>22</v>
      </c>
      <c r="AI73" s="159" t="s">
        <v>22</v>
      </c>
      <c r="AJ73" s="157" t="s">
        <v>22</v>
      </c>
      <c r="AK73" s="159" t="s">
        <v>22</v>
      </c>
      <c r="AL73" s="157" t="s">
        <v>22</v>
      </c>
      <c r="AM73" s="159" t="s">
        <v>22</v>
      </c>
      <c r="AN73" s="157" t="s">
        <v>22</v>
      </c>
      <c r="AO73" s="159" t="s">
        <v>22</v>
      </c>
      <c r="AP73" s="157" t="s">
        <v>22</v>
      </c>
      <c r="AQ73" s="159" t="s">
        <v>22</v>
      </c>
      <c r="AR73" s="157" t="s">
        <v>22</v>
      </c>
      <c r="AS73" s="159" t="s">
        <v>22</v>
      </c>
      <c r="AT73" s="157" t="s">
        <v>22</v>
      </c>
      <c r="AU73" s="158" t="s">
        <v>22</v>
      </c>
      <c r="AV73" s="158" t="s">
        <v>22</v>
      </c>
      <c r="AW73" s="156" t="s">
        <v>22</v>
      </c>
      <c r="AX73" s="157" t="s">
        <v>22</v>
      </c>
      <c r="AY73" s="156" t="s">
        <v>22</v>
      </c>
      <c r="AZ73" s="157" t="s">
        <v>22</v>
      </c>
      <c r="BA73" s="156" t="s">
        <v>22</v>
      </c>
      <c r="BB73" s="155" t="s">
        <v>22</v>
      </c>
    </row>
    <row r="74" spans="1:54" ht="15" customHeight="1">
      <c r="A74" s="161"/>
      <c r="B74" s="160" t="s">
        <v>78</v>
      </c>
      <c r="C74" s="152" t="s">
        <v>134</v>
      </c>
      <c r="D74" s="152" t="s">
        <v>143</v>
      </c>
      <c r="E74" s="159" t="s">
        <v>125</v>
      </c>
      <c r="F74" s="157" t="s">
        <v>22</v>
      </c>
      <c r="G74" s="159" t="s">
        <v>121</v>
      </c>
      <c r="H74" s="157" t="s">
        <v>121</v>
      </c>
      <c r="I74" s="159" t="s">
        <v>129</v>
      </c>
      <c r="J74" s="157" t="s">
        <v>22</v>
      </c>
      <c r="K74" s="159" t="s">
        <v>121</v>
      </c>
      <c r="L74" s="157" t="s">
        <v>22</v>
      </c>
      <c r="M74" s="159" t="s">
        <v>22</v>
      </c>
      <c r="N74" s="157" t="s">
        <v>121</v>
      </c>
      <c r="O74" s="159" t="s">
        <v>123</v>
      </c>
      <c r="P74" s="157" t="s">
        <v>22</v>
      </c>
      <c r="Q74" s="159" t="s">
        <v>123</v>
      </c>
      <c r="R74" s="157" t="s">
        <v>22</v>
      </c>
      <c r="S74" s="159" t="s">
        <v>22</v>
      </c>
      <c r="T74" s="157" t="s">
        <v>22</v>
      </c>
      <c r="U74" s="159" t="s">
        <v>22</v>
      </c>
      <c r="V74" s="157" t="s">
        <v>22</v>
      </c>
      <c r="W74" s="159" t="s">
        <v>22</v>
      </c>
      <c r="X74" s="157" t="s">
        <v>22</v>
      </c>
      <c r="Y74" s="159" t="s">
        <v>22</v>
      </c>
      <c r="Z74" s="157" t="s">
        <v>22</v>
      </c>
      <c r="AA74" s="159" t="s">
        <v>22</v>
      </c>
      <c r="AB74" s="157" t="s">
        <v>22</v>
      </c>
      <c r="AC74" s="159" t="s">
        <v>22</v>
      </c>
      <c r="AD74" s="157" t="s">
        <v>22</v>
      </c>
      <c r="AE74" s="159" t="s">
        <v>22</v>
      </c>
      <c r="AF74" s="157" t="s">
        <v>22</v>
      </c>
      <c r="AG74" s="159" t="s">
        <v>22</v>
      </c>
      <c r="AH74" s="157" t="s">
        <v>22</v>
      </c>
      <c r="AI74" s="159" t="s">
        <v>22</v>
      </c>
      <c r="AJ74" s="157" t="s">
        <v>121</v>
      </c>
      <c r="AK74" s="159" t="s">
        <v>22</v>
      </c>
      <c r="AL74" s="157" t="s">
        <v>22</v>
      </c>
      <c r="AM74" s="159" t="s">
        <v>22</v>
      </c>
      <c r="AN74" s="157" t="s">
        <v>121</v>
      </c>
      <c r="AO74" s="159" t="s">
        <v>22</v>
      </c>
      <c r="AP74" s="157" t="s">
        <v>22</v>
      </c>
      <c r="AQ74" s="159" t="s">
        <v>22</v>
      </c>
      <c r="AR74" s="157" t="s">
        <v>121</v>
      </c>
      <c r="AS74" s="159" t="s">
        <v>22</v>
      </c>
      <c r="AT74" s="157" t="s">
        <v>22</v>
      </c>
      <c r="AU74" s="158" t="s">
        <v>22</v>
      </c>
      <c r="AV74" s="158" t="s">
        <v>22</v>
      </c>
      <c r="AW74" s="156" t="s">
        <v>22</v>
      </c>
      <c r="AX74" s="157" t="s">
        <v>22</v>
      </c>
      <c r="AY74" s="156" t="s">
        <v>22</v>
      </c>
      <c r="AZ74" s="157" t="s">
        <v>22</v>
      </c>
      <c r="BA74" s="156" t="s">
        <v>22</v>
      </c>
      <c r="BB74" s="155" t="s">
        <v>22</v>
      </c>
    </row>
    <row r="75" spans="1:54" ht="15" customHeight="1">
      <c r="A75" s="161"/>
      <c r="B75" s="160" t="s">
        <v>79</v>
      </c>
      <c r="C75" s="152" t="s">
        <v>132</v>
      </c>
      <c r="D75" s="152" t="s">
        <v>149</v>
      </c>
      <c r="E75" s="159" t="s">
        <v>123</v>
      </c>
      <c r="F75" s="157" t="s">
        <v>22</v>
      </c>
      <c r="G75" s="159" t="s">
        <v>129</v>
      </c>
      <c r="H75" s="157" t="s">
        <v>129</v>
      </c>
      <c r="I75" s="159" t="s">
        <v>125</v>
      </c>
      <c r="J75" s="157" t="s">
        <v>22</v>
      </c>
      <c r="K75" s="159" t="s">
        <v>129</v>
      </c>
      <c r="L75" s="157" t="s">
        <v>22</v>
      </c>
      <c r="M75" s="159" t="s">
        <v>22</v>
      </c>
      <c r="N75" s="157" t="s">
        <v>121</v>
      </c>
      <c r="O75" s="159" t="s">
        <v>138</v>
      </c>
      <c r="P75" s="157" t="s">
        <v>22</v>
      </c>
      <c r="Q75" s="159" t="s">
        <v>136</v>
      </c>
      <c r="R75" s="157" t="s">
        <v>22</v>
      </c>
      <c r="S75" s="159" t="s">
        <v>22</v>
      </c>
      <c r="T75" s="157" t="s">
        <v>22</v>
      </c>
      <c r="U75" s="159" t="s">
        <v>22</v>
      </c>
      <c r="V75" s="157" t="s">
        <v>22</v>
      </c>
      <c r="W75" s="159" t="s">
        <v>22</v>
      </c>
      <c r="X75" s="157" t="s">
        <v>121</v>
      </c>
      <c r="Y75" s="159" t="s">
        <v>22</v>
      </c>
      <c r="Z75" s="157" t="s">
        <v>22</v>
      </c>
      <c r="AA75" s="159" t="s">
        <v>22</v>
      </c>
      <c r="AB75" s="157" t="s">
        <v>22</v>
      </c>
      <c r="AC75" s="159" t="s">
        <v>22</v>
      </c>
      <c r="AD75" s="157" t="s">
        <v>22</v>
      </c>
      <c r="AE75" s="159" t="s">
        <v>22</v>
      </c>
      <c r="AF75" s="157" t="s">
        <v>22</v>
      </c>
      <c r="AG75" s="159" t="s">
        <v>22</v>
      </c>
      <c r="AH75" s="157" t="s">
        <v>121</v>
      </c>
      <c r="AI75" s="159" t="s">
        <v>22</v>
      </c>
      <c r="AJ75" s="157" t="s">
        <v>129</v>
      </c>
      <c r="AK75" s="159" t="s">
        <v>22</v>
      </c>
      <c r="AL75" s="157" t="s">
        <v>22</v>
      </c>
      <c r="AM75" s="159" t="s">
        <v>22</v>
      </c>
      <c r="AN75" s="157" t="s">
        <v>121</v>
      </c>
      <c r="AO75" s="159" t="s">
        <v>22</v>
      </c>
      <c r="AP75" s="157" t="s">
        <v>22</v>
      </c>
      <c r="AQ75" s="159" t="s">
        <v>22</v>
      </c>
      <c r="AR75" s="157" t="s">
        <v>22</v>
      </c>
      <c r="AS75" s="159" t="s">
        <v>22</v>
      </c>
      <c r="AT75" s="157" t="s">
        <v>125</v>
      </c>
      <c r="AU75" s="158" t="s">
        <v>22</v>
      </c>
      <c r="AV75" s="158" t="s">
        <v>22</v>
      </c>
      <c r="AW75" s="156" t="s">
        <v>22</v>
      </c>
      <c r="AX75" s="157" t="s">
        <v>22</v>
      </c>
      <c r="AY75" s="156" t="s">
        <v>22</v>
      </c>
      <c r="AZ75" s="157" t="s">
        <v>22</v>
      </c>
      <c r="BA75" s="156" t="s">
        <v>22</v>
      </c>
      <c r="BB75" s="155" t="s">
        <v>22</v>
      </c>
    </row>
    <row r="76" spans="1:54" ht="15" customHeight="1">
      <c r="A76" s="161"/>
      <c r="B76" s="160" t="s">
        <v>80</v>
      </c>
      <c r="C76" s="152" t="s">
        <v>143</v>
      </c>
      <c r="D76" s="152" t="s">
        <v>22</v>
      </c>
      <c r="E76" s="159" t="s">
        <v>22</v>
      </c>
      <c r="F76" s="157" t="s">
        <v>22</v>
      </c>
      <c r="G76" s="159" t="s">
        <v>22</v>
      </c>
      <c r="H76" s="157" t="s">
        <v>22</v>
      </c>
      <c r="I76" s="159" t="s">
        <v>121</v>
      </c>
      <c r="J76" s="157" t="s">
        <v>22</v>
      </c>
      <c r="K76" s="159" t="s">
        <v>22</v>
      </c>
      <c r="L76" s="157" t="s">
        <v>22</v>
      </c>
      <c r="M76" s="159" t="s">
        <v>22</v>
      </c>
      <c r="N76" s="157" t="s">
        <v>22</v>
      </c>
      <c r="O76" s="159" t="s">
        <v>129</v>
      </c>
      <c r="P76" s="157" t="s">
        <v>22</v>
      </c>
      <c r="Q76" s="159" t="s">
        <v>129</v>
      </c>
      <c r="R76" s="157" t="s">
        <v>22</v>
      </c>
      <c r="S76" s="159" t="s">
        <v>22</v>
      </c>
      <c r="T76" s="157" t="s">
        <v>22</v>
      </c>
      <c r="U76" s="159" t="s">
        <v>22</v>
      </c>
      <c r="V76" s="157" t="s">
        <v>22</v>
      </c>
      <c r="W76" s="159" t="s">
        <v>22</v>
      </c>
      <c r="X76" s="157" t="s">
        <v>22</v>
      </c>
      <c r="Y76" s="159" t="s">
        <v>22</v>
      </c>
      <c r="Z76" s="157" t="s">
        <v>22</v>
      </c>
      <c r="AA76" s="159" t="s">
        <v>22</v>
      </c>
      <c r="AB76" s="157" t="s">
        <v>22</v>
      </c>
      <c r="AC76" s="159" t="s">
        <v>22</v>
      </c>
      <c r="AD76" s="157" t="s">
        <v>22</v>
      </c>
      <c r="AE76" s="159" t="s">
        <v>22</v>
      </c>
      <c r="AF76" s="157" t="s">
        <v>22</v>
      </c>
      <c r="AG76" s="159" t="s">
        <v>22</v>
      </c>
      <c r="AH76" s="157" t="s">
        <v>22</v>
      </c>
      <c r="AI76" s="159" t="s">
        <v>22</v>
      </c>
      <c r="AJ76" s="157" t="s">
        <v>22</v>
      </c>
      <c r="AK76" s="159" t="s">
        <v>22</v>
      </c>
      <c r="AL76" s="157" t="s">
        <v>22</v>
      </c>
      <c r="AM76" s="159" t="s">
        <v>22</v>
      </c>
      <c r="AN76" s="157" t="s">
        <v>22</v>
      </c>
      <c r="AO76" s="159" t="s">
        <v>22</v>
      </c>
      <c r="AP76" s="157" t="s">
        <v>22</v>
      </c>
      <c r="AQ76" s="159" t="s">
        <v>22</v>
      </c>
      <c r="AR76" s="157" t="s">
        <v>22</v>
      </c>
      <c r="AS76" s="159" t="s">
        <v>22</v>
      </c>
      <c r="AT76" s="157" t="s">
        <v>22</v>
      </c>
      <c r="AU76" s="158" t="s">
        <v>22</v>
      </c>
      <c r="AV76" s="158" t="s">
        <v>22</v>
      </c>
      <c r="AW76" s="156" t="s">
        <v>22</v>
      </c>
      <c r="AX76" s="157" t="s">
        <v>22</v>
      </c>
      <c r="AY76" s="156" t="s">
        <v>22</v>
      </c>
      <c r="AZ76" s="157" t="s">
        <v>22</v>
      </c>
      <c r="BA76" s="156" t="s">
        <v>22</v>
      </c>
      <c r="BB76" s="155" t="s">
        <v>22</v>
      </c>
    </row>
    <row r="77" spans="1:54" ht="15" customHeight="1">
      <c r="A77" s="161"/>
      <c r="B77" s="160" t="s">
        <v>81</v>
      </c>
      <c r="C77" s="152" t="s">
        <v>143</v>
      </c>
      <c r="D77" s="152" t="s">
        <v>22</v>
      </c>
      <c r="E77" s="159" t="s">
        <v>121</v>
      </c>
      <c r="F77" s="157" t="s">
        <v>22</v>
      </c>
      <c r="G77" s="159" t="s">
        <v>22</v>
      </c>
      <c r="H77" s="157" t="s">
        <v>22</v>
      </c>
      <c r="I77" s="159" t="s">
        <v>121</v>
      </c>
      <c r="J77" s="157" t="s">
        <v>22</v>
      </c>
      <c r="K77" s="159" t="s">
        <v>121</v>
      </c>
      <c r="L77" s="157" t="s">
        <v>22</v>
      </c>
      <c r="M77" s="159" t="s">
        <v>22</v>
      </c>
      <c r="N77" s="157" t="s">
        <v>22</v>
      </c>
      <c r="O77" s="159" t="s">
        <v>121</v>
      </c>
      <c r="P77" s="157" t="s">
        <v>22</v>
      </c>
      <c r="Q77" s="159" t="s">
        <v>121</v>
      </c>
      <c r="R77" s="157" t="s">
        <v>22</v>
      </c>
      <c r="S77" s="159" t="s">
        <v>22</v>
      </c>
      <c r="T77" s="157" t="s">
        <v>22</v>
      </c>
      <c r="U77" s="159" t="s">
        <v>22</v>
      </c>
      <c r="V77" s="157" t="s">
        <v>22</v>
      </c>
      <c r="W77" s="159" t="s">
        <v>22</v>
      </c>
      <c r="X77" s="157" t="s">
        <v>22</v>
      </c>
      <c r="Y77" s="159" t="s">
        <v>22</v>
      </c>
      <c r="Z77" s="157" t="s">
        <v>22</v>
      </c>
      <c r="AA77" s="159" t="s">
        <v>22</v>
      </c>
      <c r="AB77" s="157" t="s">
        <v>22</v>
      </c>
      <c r="AC77" s="159" t="s">
        <v>22</v>
      </c>
      <c r="AD77" s="157" t="s">
        <v>22</v>
      </c>
      <c r="AE77" s="159" t="s">
        <v>22</v>
      </c>
      <c r="AF77" s="157" t="s">
        <v>22</v>
      </c>
      <c r="AG77" s="159" t="s">
        <v>22</v>
      </c>
      <c r="AH77" s="157" t="s">
        <v>22</v>
      </c>
      <c r="AI77" s="159" t="s">
        <v>22</v>
      </c>
      <c r="AJ77" s="157" t="s">
        <v>22</v>
      </c>
      <c r="AK77" s="159" t="s">
        <v>22</v>
      </c>
      <c r="AL77" s="157" t="s">
        <v>22</v>
      </c>
      <c r="AM77" s="159" t="s">
        <v>22</v>
      </c>
      <c r="AN77" s="157" t="s">
        <v>22</v>
      </c>
      <c r="AO77" s="159" t="s">
        <v>22</v>
      </c>
      <c r="AP77" s="157" t="s">
        <v>22</v>
      </c>
      <c r="AQ77" s="159" t="s">
        <v>22</v>
      </c>
      <c r="AR77" s="157" t="s">
        <v>22</v>
      </c>
      <c r="AS77" s="159" t="s">
        <v>22</v>
      </c>
      <c r="AT77" s="157" t="s">
        <v>22</v>
      </c>
      <c r="AU77" s="158" t="s">
        <v>22</v>
      </c>
      <c r="AV77" s="158" t="s">
        <v>22</v>
      </c>
      <c r="AW77" s="156" t="s">
        <v>22</v>
      </c>
      <c r="AX77" s="157" t="s">
        <v>22</v>
      </c>
      <c r="AY77" s="156" t="s">
        <v>22</v>
      </c>
      <c r="AZ77" s="157" t="s">
        <v>22</v>
      </c>
      <c r="BA77" s="156" t="s">
        <v>22</v>
      </c>
      <c r="BB77" s="155" t="s">
        <v>22</v>
      </c>
    </row>
    <row r="78" spans="1:54" ht="15" customHeight="1">
      <c r="A78" s="161"/>
      <c r="B78" s="160" t="s">
        <v>82</v>
      </c>
      <c r="C78" s="152" t="s">
        <v>143</v>
      </c>
      <c r="D78" s="152" t="s">
        <v>22</v>
      </c>
      <c r="E78" s="159" t="s">
        <v>121</v>
      </c>
      <c r="F78" s="157" t="s">
        <v>22</v>
      </c>
      <c r="G78" s="159" t="s">
        <v>22</v>
      </c>
      <c r="H78" s="157" t="s">
        <v>22</v>
      </c>
      <c r="I78" s="159" t="s">
        <v>121</v>
      </c>
      <c r="J78" s="157" t="s">
        <v>22</v>
      </c>
      <c r="K78" s="159" t="s">
        <v>121</v>
      </c>
      <c r="L78" s="157" t="s">
        <v>22</v>
      </c>
      <c r="M78" s="159" t="s">
        <v>22</v>
      </c>
      <c r="N78" s="157" t="s">
        <v>22</v>
      </c>
      <c r="O78" s="159" t="s">
        <v>121</v>
      </c>
      <c r="P78" s="157" t="s">
        <v>22</v>
      </c>
      <c r="Q78" s="159" t="s">
        <v>121</v>
      </c>
      <c r="R78" s="157" t="s">
        <v>22</v>
      </c>
      <c r="S78" s="159" t="s">
        <v>22</v>
      </c>
      <c r="T78" s="157" t="s">
        <v>22</v>
      </c>
      <c r="U78" s="159" t="s">
        <v>22</v>
      </c>
      <c r="V78" s="157" t="s">
        <v>22</v>
      </c>
      <c r="W78" s="159" t="s">
        <v>22</v>
      </c>
      <c r="X78" s="157" t="s">
        <v>22</v>
      </c>
      <c r="Y78" s="159" t="s">
        <v>22</v>
      </c>
      <c r="Z78" s="157" t="s">
        <v>22</v>
      </c>
      <c r="AA78" s="159" t="s">
        <v>22</v>
      </c>
      <c r="AB78" s="157" t="s">
        <v>22</v>
      </c>
      <c r="AC78" s="159" t="s">
        <v>22</v>
      </c>
      <c r="AD78" s="157" t="s">
        <v>22</v>
      </c>
      <c r="AE78" s="159" t="s">
        <v>22</v>
      </c>
      <c r="AF78" s="157" t="s">
        <v>22</v>
      </c>
      <c r="AG78" s="159" t="s">
        <v>22</v>
      </c>
      <c r="AH78" s="157" t="s">
        <v>22</v>
      </c>
      <c r="AI78" s="159" t="s">
        <v>22</v>
      </c>
      <c r="AJ78" s="157" t="s">
        <v>22</v>
      </c>
      <c r="AK78" s="159" t="s">
        <v>22</v>
      </c>
      <c r="AL78" s="157" t="s">
        <v>22</v>
      </c>
      <c r="AM78" s="159" t="s">
        <v>22</v>
      </c>
      <c r="AN78" s="157" t="s">
        <v>22</v>
      </c>
      <c r="AO78" s="159" t="s">
        <v>22</v>
      </c>
      <c r="AP78" s="157" t="s">
        <v>22</v>
      </c>
      <c r="AQ78" s="159" t="s">
        <v>22</v>
      </c>
      <c r="AR78" s="157" t="s">
        <v>22</v>
      </c>
      <c r="AS78" s="159" t="s">
        <v>22</v>
      </c>
      <c r="AT78" s="157" t="s">
        <v>22</v>
      </c>
      <c r="AU78" s="158" t="s">
        <v>22</v>
      </c>
      <c r="AV78" s="158" t="s">
        <v>22</v>
      </c>
      <c r="AW78" s="156" t="s">
        <v>22</v>
      </c>
      <c r="AX78" s="157" t="s">
        <v>22</v>
      </c>
      <c r="AY78" s="156" t="s">
        <v>22</v>
      </c>
      <c r="AZ78" s="157" t="s">
        <v>22</v>
      </c>
      <c r="BA78" s="156" t="s">
        <v>22</v>
      </c>
      <c r="BB78" s="155" t="s">
        <v>22</v>
      </c>
    </row>
    <row r="79" spans="1:54" ht="15" customHeight="1">
      <c r="A79" s="161"/>
      <c r="B79" s="160" t="s">
        <v>83</v>
      </c>
      <c r="C79" s="152" t="s">
        <v>125</v>
      </c>
      <c r="D79" s="152" t="s">
        <v>22</v>
      </c>
      <c r="E79" s="159" t="s">
        <v>22</v>
      </c>
      <c r="F79" s="157" t="s">
        <v>22</v>
      </c>
      <c r="G79" s="159" t="s">
        <v>22</v>
      </c>
      <c r="H79" s="157" t="s">
        <v>22</v>
      </c>
      <c r="I79" s="159" t="s">
        <v>121</v>
      </c>
      <c r="J79" s="157" t="s">
        <v>22</v>
      </c>
      <c r="K79" s="159" t="s">
        <v>22</v>
      </c>
      <c r="L79" s="157" t="s">
        <v>22</v>
      </c>
      <c r="M79" s="159" t="s">
        <v>22</v>
      </c>
      <c r="N79" s="157" t="s">
        <v>22</v>
      </c>
      <c r="O79" s="159" t="s">
        <v>121</v>
      </c>
      <c r="P79" s="157" t="s">
        <v>22</v>
      </c>
      <c r="Q79" s="159" t="s">
        <v>121</v>
      </c>
      <c r="R79" s="157" t="s">
        <v>22</v>
      </c>
      <c r="S79" s="159" t="s">
        <v>22</v>
      </c>
      <c r="T79" s="157" t="s">
        <v>22</v>
      </c>
      <c r="U79" s="159" t="s">
        <v>22</v>
      </c>
      <c r="V79" s="157" t="s">
        <v>22</v>
      </c>
      <c r="W79" s="159" t="s">
        <v>22</v>
      </c>
      <c r="X79" s="157" t="s">
        <v>22</v>
      </c>
      <c r="Y79" s="159" t="s">
        <v>22</v>
      </c>
      <c r="Z79" s="157" t="s">
        <v>22</v>
      </c>
      <c r="AA79" s="159" t="s">
        <v>22</v>
      </c>
      <c r="AB79" s="157" t="s">
        <v>22</v>
      </c>
      <c r="AC79" s="159" t="s">
        <v>22</v>
      </c>
      <c r="AD79" s="157" t="s">
        <v>22</v>
      </c>
      <c r="AE79" s="159" t="s">
        <v>22</v>
      </c>
      <c r="AF79" s="157" t="s">
        <v>22</v>
      </c>
      <c r="AG79" s="159" t="s">
        <v>22</v>
      </c>
      <c r="AH79" s="157" t="s">
        <v>22</v>
      </c>
      <c r="AI79" s="159" t="s">
        <v>22</v>
      </c>
      <c r="AJ79" s="157" t="s">
        <v>22</v>
      </c>
      <c r="AK79" s="159" t="s">
        <v>22</v>
      </c>
      <c r="AL79" s="157" t="s">
        <v>22</v>
      </c>
      <c r="AM79" s="159" t="s">
        <v>22</v>
      </c>
      <c r="AN79" s="157" t="s">
        <v>22</v>
      </c>
      <c r="AO79" s="159" t="s">
        <v>22</v>
      </c>
      <c r="AP79" s="157" t="s">
        <v>22</v>
      </c>
      <c r="AQ79" s="159" t="s">
        <v>22</v>
      </c>
      <c r="AR79" s="157" t="s">
        <v>22</v>
      </c>
      <c r="AS79" s="159" t="s">
        <v>22</v>
      </c>
      <c r="AT79" s="157" t="s">
        <v>22</v>
      </c>
      <c r="AU79" s="158" t="s">
        <v>22</v>
      </c>
      <c r="AV79" s="158" t="s">
        <v>22</v>
      </c>
      <c r="AW79" s="156" t="s">
        <v>22</v>
      </c>
      <c r="AX79" s="157" t="s">
        <v>22</v>
      </c>
      <c r="AY79" s="156" t="s">
        <v>22</v>
      </c>
      <c r="AZ79" s="157" t="s">
        <v>22</v>
      </c>
      <c r="BA79" s="156" t="s">
        <v>22</v>
      </c>
      <c r="BB79" s="155" t="s">
        <v>22</v>
      </c>
    </row>
    <row r="80" spans="1:54" ht="15" customHeight="1">
      <c r="A80" s="161"/>
      <c r="B80" s="160" t="s">
        <v>84</v>
      </c>
      <c r="C80" s="152" t="s">
        <v>123</v>
      </c>
      <c r="D80" s="152" t="s">
        <v>22</v>
      </c>
      <c r="E80" s="159" t="s">
        <v>22</v>
      </c>
      <c r="F80" s="157" t="s">
        <v>22</v>
      </c>
      <c r="G80" s="159" t="s">
        <v>22</v>
      </c>
      <c r="H80" s="157" t="s">
        <v>22</v>
      </c>
      <c r="I80" s="159" t="s">
        <v>121</v>
      </c>
      <c r="J80" s="157" t="s">
        <v>22</v>
      </c>
      <c r="K80" s="159" t="s">
        <v>22</v>
      </c>
      <c r="L80" s="157" t="s">
        <v>22</v>
      </c>
      <c r="M80" s="159" t="s">
        <v>22</v>
      </c>
      <c r="N80" s="157" t="s">
        <v>22</v>
      </c>
      <c r="O80" s="159" t="s">
        <v>121</v>
      </c>
      <c r="P80" s="157" t="s">
        <v>22</v>
      </c>
      <c r="Q80" s="159" t="s">
        <v>129</v>
      </c>
      <c r="R80" s="157" t="s">
        <v>22</v>
      </c>
      <c r="S80" s="159" t="s">
        <v>22</v>
      </c>
      <c r="T80" s="157" t="s">
        <v>22</v>
      </c>
      <c r="U80" s="159" t="s">
        <v>22</v>
      </c>
      <c r="V80" s="157" t="s">
        <v>22</v>
      </c>
      <c r="W80" s="159" t="s">
        <v>22</v>
      </c>
      <c r="X80" s="157" t="s">
        <v>22</v>
      </c>
      <c r="Y80" s="159" t="s">
        <v>22</v>
      </c>
      <c r="Z80" s="157" t="s">
        <v>22</v>
      </c>
      <c r="AA80" s="159" t="s">
        <v>22</v>
      </c>
      <c r="AB80" s="157" t="s">
        <v>22</v>
      </c>
      <c r="AC80" s="159" t="s">
        <v>22</v>
      </c>
      <c r="AD80" s="157" t="s">
        <v>22</v>
      </c>
      <c r="AE80" s="159" t="s">
        <v>22</v>
      </c>
      <c r="AF80" s="157" t="s">
        <v>22</v>
      </c>
      <c r="AG80" s="159" t="s">
        <v>22</v>
      </c>
      <c r="AH80" s="157" t="s">
        <v>22</v>
      </c>
      <c r="AI80" s="159" t="s">
        <v>22</v>
      </c>
      <c r="AJ80" s="157" t="s">
        <v>22</v>
      </c>
      <c r="AK80" s="159" t="s">
        <v>22</v>
      </c>
      <c r="AL80" s="157" t="s">
        <v>22</v>
      </c>
      <c r="AM80" s="159" t="s">
        <v>22</v>
      </c>
      <c r="AN80" s="157" t="s">
        <v>22</v>
      </c>
      <c r="AO80" s="159" t="s">
        <v>22</v>
      </c>
      <c r="AP80" s="157" t="s">
        <v>22</v>
      </c>
      <c r="AQ80" s="159" t="s">
        <v>22</v>
      </c>
      <c r="AR80" s="157" t="s">
        <v>22</v>
      </c>
      <c r="AS80" s="159" t="s">
        <v>22</v>
      </c>
      <c r="AT80" s="157" t="s">
        <v>22</v>
      </c>
      <c r="AU80" s="158" t="s">
        <v>22</v>
      </c>
      <c r="AV80" s="158" t="s">
        <v>22</v>
      </c>
      <c r="AW80" s="156" t="s">
        <v>22</v>
      </c>
      <c r="AX80" s="157" t="s">
        <v>22</v>
      </c>
      <c r="AY80" s="156" t="s">
        <v>22</v>
      </c>
      <c r="AZ80" s="157" t="s">
        <v>22</v>
      </c>
      <c r="BA80" s="156" t="s">
        <v>22</v>
      </c>
      <c r="BB80" s="155" t="s">
        <v>22</v>
      </c>
    </row>
    <row r="81" spans="1:54" ht="15" customHeight="1" thickBot="1">
      <c r="A81" s="154"/>
      <c r="B81" s="160" t="s">
        <v>85</v>
      </c>
      <c r="C81" s="152" t="s">
        <v>140</v>
      </c>
      <c r="D81" s="152" t="s">
        <v>121</v>
      </c>
      <c r="E81" s="159" t="s">
        <v>121</v>
      </c>
      <c r="F81" s="157" t="s">
        <v>22</v>
      </c>
      <c r="G81" s="159" t="s">
        <v>121</v>
      </c>
      <c r="H81" s="157" t="s">
        <v>121</v>
      </c>
      <c r="I81" s="159" t="s">
        <v>121</v>
      </c>
      <c r="J81" s="157" t="s">
        <v>22</v>
      </c>
      <c r="K81" s="159" t="s">
        <v>121</v>
      </c>
      <c r="L81" s="157" t="s">
        <v>22</v>
      </c>
      <c r="M81" s="159" t="s">
        <v>22</v>
      </c>
      <c r="N81" s="157" t="s">
        <v>22</v>
      </c>
      <c r="O81" s="159" t="s">
        <v>121</v>
      </c>
      <c r="P81" s="157" t="s">
        <v>22</v>
      </c>
      <c r="Q81" s="159" t="s">
        <v>125</v>
      </c>
      <c r="R81" s="157" t="s">
        <v>22</v>
      </c>
      <c r="S81" s="159" t="s">
        <v>22</v>
      </c>
      <c r="T81" s="157" t="s">
        <v>22</v>
      </c>
      <c r="U81" s="159" t="s">
        <v>22</v>
      </c>
      <c r="V81" s="157" t="s">
        <v>22</v>
      </c>
      <c r="W81" s="159" t="s">
        <v>22</v>
      </c>
      <c r="X81" s="157" t="s">
        <v>22</v>
      </c>
      <c r="Y81" s="159" t="s">
        <v>22</v>
      </c>
      <c r="Z81" s="157" t="s">
        <v>22</v>
      </c>
      <c r="AA81" s="159" t="s">
        <v>22</v>
      </c>
      <c r="AB81" s="157" t="s">
        <v>22</v>
      </c>
      <c r="AC81" s="159" t="s">
        <v>22</v>
      </c>
      <c r="AD81" s="157" t="s">
        <v>22</v>
      </c>
      <c r="AE81" s="159" t="s">
        <v>22</v>
      </c>
      <c r="AF81" s="157" t="s">
        <v>22</v>
      </c>
      <c r="AG81" s="159" t="s">
        <v>22</v>
      </c>
      <c r="AH81" s="157" t="s">
        <v>22</v>
      </c>
      <c r="AI81" s="159" t="s">
        <v>22</v>
      </c>
      <c r="AJ81" s="157" t="s">
        <v>22</v>
      </c>
      <c r="AK81" s="159" t="s">
        <v>22</v>
      </c>
      <c r="AL81" s="157" t="s">
        <v>22</v>
      </c>
      <c r="AM81" s="159" t="s">
        <v>22</v>
      </c>
      <c r="AN81" s="157" t="s">
        <v>22</v>
      </c>
      <c r="AO81" s="159" t="s">
        <v>22</v>
      </c>
      <c r="AP81" s="157" t="s">
        <v>22</v>
      </c>
      <c r="AQ81" s="159" t="s">
        <v>22</v>
      </c>
      <c r="AR81" s="157" t="s">
        <v>22</v>
      </c>
      <c r="AS81" s="159" t="s">
        <v>22</v>
      </c>
      <c r="AT81" s="157" t="s">
        <v>22</v>
      </c>
      <c r="AU81" s="158" t="s">
        <v>22</v>
      </c>
      <c r="AV81" s="158" t="s">
        <v>22</v>
      </c>
      <c r="AW81" s="156" t="s">
        <v>22</v>
      </c>
      <c r="AX81" s="157" t="s">
        <v>22</v>
      </c>
      <c r="AY81" s="156" t="s">
        <v>22</v>
      </c>
      <c r="AZ81" s="157" t="s">
        <v>22</v>
      </c>
      <c r="BA81" s="156" t="s">
        <v>22</v>
      </c>
      <c r="BB81" s="155" t="s">
        <v>22</v>
      </c>
    </row>
    <row r="82" spans="1:54" ht="15" customHeight="1">
      <c r="A82" s="170" t="s">
        <v>105</v>
      </c>
      <c r="B82" s="169"/>
      <c r="C82" s="168" t="s">
        <v>190</v>
      </c>
      <c r="D82" s="168" t="s">
        <v>141</v>
      </c>
      <c r="E82" s="167" t="s">
        <v>130</v>
      </c>
      <c r="F82" s="165" t="s">
        <v>22</v>
      </c>
      <c r="G82" s="167" t="s">
        <v>124</v>
      </c>
      <c r="H82" s="165" t="s">
        <v>143</v>
      </c>
      <c r="I82" s="167" t="s">
        <v>142</v>
      </c>
      <c r="J82" s="165" t="s">
        <v>22</v>
      </c>
      <c r="K82" s="167" t="s">
        <v>138</v>
      </c>
      <c r="L82" s="165" t="s">
        <v>22</v>
      </c>
      <c r="M82" s="167" t="s">
        <v>22</v>
      </c>
      <c r="N82" s="165" t="s">
        <v>123</v>
      </c>
      <c r="O82" s="167" t="s">
        <v>141</v>
      </c>
      <c r="P82" s="165" t="s">
        <v>22</v>
      </c>
      <c r="Q82" s="167" t="s">
        <v>148</v>
      </c>
      <c r="R82" s="165" t="s">
        <v>22</v>
      </c>
      <c r="S82" s="167" t="s">
        <v>22</v>
      </c>
      <c r="T82" s="165" t="s">
        <v>22</v>
      </c>
      <c r="U82" s="167" t="s">
        <v>22</v>
      </c>
      <c r="V82" s="165" t="s">
        <v>22</v>
      </c>
      <c r="W82" s="167" t="s">
        <v>121</v>
      </c>
      <c r="X82" s="165" t="s">
        <v>22</v>
      </c>
      <c r="Y82" s="167" t="s">
        <v>22</v>
      </c>
      <c r="Z82" s="165" t="s">
        <v>22</v>
      </c>
      <c r="AA82" s="167" t="s">
        <v>22</v>
      </c>
      <c r="AB82" s="165" t="s">
        <v>22</v>
      </c>
      <c r="AC82" s="167" t="s">
        <v>22</v>
      </c>
      <c r="AD82" s="165" t="s">
        <v>22</v>
      </c>
      <c r="AE82" s="167" t="s">
        <v>121</v>
      </c>
      <c r="AF82" s="165" t="s">
        <v>121</v>
      </c>
      <c r="AG82" s="167" t="s">
        <v>22</v>
      </c>
      <c r="AH82" s="165" t="s">
        <v>121</v>
      </c>
      <c r="AI82" s="167" t="s">
        <v>22</v>
      </c>
      <c r="AJ82" s="165" t="s">
        <v>129</v>
      </c>
      <c r="AK82" s="167" t="s">
        <v>22</v>
      </c>
      <c r="AL82" s="165" t="s">
        <v>22</v>
      </c>
      <c r="AM82" s="167" t="s">
        <v>22</v>
      </c>
      <c r="AN82" s="165" t="s">
        <v>129</v>
      </c>
      <c r="AO82" s="167" t="s">
        <v>22</v>
      </c>
      <c r="AP82" s="165" t="s">
        <v>22</v>
      </c>
      <c r="AQ82" s="167" t="s">
        <v>22</v>
      </c>
      <c r="AR82" s="165" t="s">
        <v>121</v>
      </c>
      <c r="AS82" s="167" t="s">
        <v>22</v>
      </c>
      <c r="AT82" s="165" t="s">
        <v>129</v>
      </c>
      <c r="AU82" s="166" t="s">
        <v>22</v>
      </c>
      <c r="AV82" s="166" t="s">
        <v>22</v>
      </c>
      <c r="AW82" s="164" t="s">
        <v>22</v>
      </c>
      <c r="AX82" s="165" t="s">
        <v>22</v>
      </c>
      <c r="AY82" s="164" t="s">
        <v>22</v>
      </c>
      <c r="AZ82" s="165" t="s">
        <v>22</v>
      </c>
      <c r="BA82" s="164" t="s">
        <v>22</v>
      </c>
      <c r="BB82" s="163" t="s">
        <v>22</v>
      </c>
    </row>
    <row r="83" spans="1:54" ht="15" customHeight="1">
      <c r="A83" s="161"/>
      <c r="B83" s="162" t="s">
        <v>93</v>
      </c>
      <c r="C83" s="152" t="s">
        <v>189</v>
      </c>
      <c r="D83" s="152" t="s">
        <v>149</v>
      </c>
      <c r="E83" s="159" t="s">
        <v>126</v>
      </c>
      <c r="F83" s="157" t="s">
        <v>22</v>
      </c>
      <c r="G83" s="159" t="s">
        <v>136</v>
      </c>
      <c r="H83" s="157" t="s">
        <v>129</v>
      </c>
      <c r="I83" s="159" t="s">
        <v>136</v>
      </c>
      <c r="J83" s="157" t="s">
        <v>22</v>
      </c>
      <c r="K83" s="159" t="s">
        <v>129</v>
      </c>
      <c r="L83" s="157" t="s">
        <v>22</v>
      </c>
      <c r="M83" s="159" t="s">
        <v>22</v>
      </c>
      <c r="N83" s="157" t="s">
        <v>129</v>
      </c>
      <c r="O83" s="159" t="s">
        <v>126</v>
      </c>
      <c r="P83" s="157" t="s">
        <v>22</v>
      </c>
      <c r="Q83" s="159" t="s">
        <v>135</v>
      </c>
      <c r="R83" s="157" t="s">
        <v>22</v>
      </c>
      <c r="S83" s="159" t="s">
        <v>22</v>
      </c>
      <c r="T83" s="157" t="s">
        <v>22</v>
      </c>
      <c r="U83" s="159" t="s">
        <v>22</v>
      </c>
      <c r="V83" s="157" t="s">
        <v>22</v>
      </c>
      <c r="W83" s="159" t="s">
        <v>121</v>
      </c>
      <c r="X83" s="157" t="s">
        <v>22</v>
      </c>
      <c r="Y83" s="159" t="s">
        <v>22</v>
      </c>
      <c r="Z83" s="157" t="s">
        <v>22</v>
      </c>
      <c r="AA83" s="159" t="s">
        <v>22</v>
      </c>
      <c r="AB83" s="157" t="s">
        <v>22</v>
      </c>
      <c r="AC83" s="159" t="s">
        <v>22</v>
      </c>
      <c r="AD83" s="157" t="s">
        <v>22</v>
      </c>
      <c r="AE83" s="159" t="s">
        <v>121</v>
      </c>
      <c r="AF83" s="157" t="s">
        <v>121</v>
      </c>
      <c r="AG83" s="159" t="s">
        <v>22</v>
      </c>
      <c r="AH83" s="157" t="s">
        <v>121</v>
      </c>
      <c r="AI83" s="159" t="s">
        <v>22</v>
      </c>
      <c r="AJ83" s="157" t="s">
        <v>121</v>
      </c>
      <c r="AK83" s="159" t="s">
        <v>22</v>
      </c>
      <c r="AL83" s="157" t="s">
        <v>22</v>
      </c>
      <c r="AM83" s="159" t="s">
        <v>22</v>
      </c>
      <c r="AN83" s="157" t="s">
        <v>121</v>
      </c>
      <c r="AO83" s="159" t="s">
        <v>22</v>
      </c>
      <c r="AP83" s="157" t="s">
        <v>22</v>
      </c>
      <c r="AQ83" s="159" t="s">
        <v>22</v>
      </c>
      <c r="AR83" s="157" t="s">
        <v>121</v>
      </c>
      <c r="AS83" s="159" t="s">
        <v>22</v>
      </c>
      <c r="AT83" s="157" t="s">
        <v>129</v>
      </c>
      <c r="AU83" s="158" t="s">
        <v>22</v>
      </c>
      <c r="AV83" s="158" t="s">
        <v>22</v>
      </c>
      <c r="AW83" s="156" t="s">
        <v>22</v>
      </c>
      <c r="AX83" s="157" t="s">
        <v>22</v>
      </c>
      <c r="AY83" s="156" t="s">
        <v>22</v>
      </c>
      <c r="AZ83" s="157" t="s">
        <v>22</v>
      </c>
      <c r="BA83" s="156" t="s">
        <v>22</v>
      </c>
      <c r="BB83" s="155" t="s">
        <v>22</v>
      </c>
    </row>
    <row r="84" spans="1:54" ht="15" customHeight="1">
      <c r="A84" s="161"/>
      <c r="B84" s="160" t="s">
        <v>86</v>
      </c>
      <c r="C84" s="152" t="s">
        <v>129</v>
      </c>
      <c r="D84" s="152" t="s">
        <v>22</v>
      </c>
      <c r="E84" s="159" t="s">
        <v>22</v>
      </c>
      <c r="F84" s="157" t="s">
        <v>22</v>
      </c>
      <c r="G84" s="159" t="s">
        <v>22</v>
      </c>
      <c r="H84" s="157" t="s">
        <v>22</v>
      </c>
      <c r="I84" s="159" t="s">
        <v>121</v>
      </c>
      <c r="J84" s="157" t="s">
        <v>22</v>
      </c>
      <c r="K84" s="159" t="s">
        <v>22</v>
      </c>
      <c r="L84" s="157" t="s">
        <v>22</v>
      </c>
      <c r="M84" s="159" t="s">
        <v>22</v>
      </c>
      <c r="N84" s="157" t="s">
        <v>22</v>
      </c>
      <c r="O84" s="159" t="s">
        <v>22</v>
      </c>
      <c r="P84" s="157" t="s">
        <v>22</v>
      </c>
      <c r="Q84" s="159" t="s">
        <v>121</v>
      </c>
      <c r="R84" s="157" t="s">
        <v>22</v>
      </c>
      <c r="S84" s="159" t="s">
        <v>22</v>
      </c>
      <c r="T84" s="157" t="s">
        <v>22</v>
      </c>
      <c r="U84" s="159" t="s">
        <v>22</v>
      </c>
      <c r="V84" s="157" t="s">
        <v>22</v>
      </c>
      <c r="W84" s="159" t="s">
        <v>22</v>
      </c>
      <c r="X84" s="157" t="s">
        <v>22</v>
      </c>
      <c r="Y84" s="159" t="s">
        <v>22</v>
      </c>
      <c r="Z84" s="157" t="s">
        <v>22</v>
      </c>
      <c r="AA84" s="159" t="s">
        <v>22</v>
      </c>
      <c r="AB84" s="157" t="s">
        <v>22</v>
      </c>
      <c r="AC84" s="159" t="s">
        <v>22</v>
      </c>
      <c r="AD84" s="157" t="s">
        <v>22</v>
      </c>
      <c r="AE84" s="159" t="s">
        <v>22</v>
      </c>
      <c r="AF84" s="157" t="s">
        <v>22</v>
      </c>
      <c r="AG84" s="159" t="s">
        <v>22</v>
      </c>
      <c r="AH84" s="157" t="s">
        <v>22</v>
      </c>
      <c r="AI84" s="159" t="s">
        <v>22</v>
      </c>
      <c r="AJ84" s="157" t="s">
        <v>22</v>
      </c>
      <c r="AK84" s="159" t="s">
        <v>22</v>
      </c>
      <c r="AL84" s="157" t="s">
        <v>22</v>
      </c>
      <c r="AM84" s="159" t="s">
        <v>22</v>
      </c>
      <c r="AN84" s="157" t="s">
        <v>22</v>
      </c>
      <c r="AO84" s="159" t="s">
        <v>22</v>
      </c>
      <c r="AP84" s="157" t="s">
        <v>22</v>
      </c>
      <c r="AQ84" s="159" t="s">
        <v>22</v>
      </c>
      <c r="AR84" s="157" t="s">
        <v>22</v>
      </c>
      <c r="AS84" s="159" t="s">
        <v>22</v>
      </c>
      <c r="AT84" s="157" t="s">
        <v>22</v>
      </c>
      <c r="AU84" s="158" t="s">
        <v>22</v>
      </c>
      <c r="AV84" s="158" t="s">
        <v>22</v>
      </c>
      <c r="AW84" s="156" t="s">
        <v>22</v>
      </c>
      <c r="AX84" s="157" t="s">
        <v>22</v>
      </c>
      <c r="AY84" s="156" t="s">
        <v>22</v>
      </c>
      <c r="AZ84" s="157" t="s">
        <v>22</v>
      </c>
      <c r="BA84" s="156" t="s">
        <v>22</v>
      </c>
      <c r="BB84" s="155" t="s">
        <v>22</v>
      </c>
    </row>
    <row r="85" spans="1:54" ht="15" customHeight="1">
      <c r="A85" s="161"/>
      <c r="B85" s="160" t="s">
        <v>87</v>
      </c>
      <c r="C85" s="152" t="s">
        <v>123</v>
      </c>
      <c r="D85" s="152" t="s">
        <v>22</v>
      </c>
      <c r="E85" s="159" t="s">
        <v>22</v>
      </c>
      <c r="F85" s="157" t="s">
        <v>22</v>
      </c>
      <c r="G85" s="159" t="s">
        <v>22</v>
      </c>
      <c r="H85" s="157" t="s">
        <v>22</v>
      </c>
      <c r="I85" s="159" t="s">
        <v>121</v>
      </c>
      <c r="J85" s="157" t="s">
        <v>22</v>
      </c>
      <c r="K85" s="159" t="s">
        <v>22</v>
      </c>
      <c r="L85" s="157" t="s">
        <v>22</v>
      </c>
      <c r="M85" s="159" t="s">
        <v>22</v>
      </c>
      <c r="N85" s="157" t="s">
        <v>22</v>
      </c>
      <c r="O85" s="159" t="s">
        <v>22</v>
      </c>
      <c r="P85" s="157" t="s">
        <v>22</v>
      </c>
      <c r="Q85" s="159" t="s">
        <v>125</v>
      </c>
      <c r="R85" s="157" t="s">
        <v>22</v>
      </c>
      <c r="S85" s="159" t="s">
        <v>22</v>
      </c>
      <c r="T85" s="157" t="s">
        <v>22</v>
      </c>
      <c r="U85" s="159" t="s">
        <v>22</v>
      </c>
      <c r="V85" s="157" t="s">
        <v>22</v>
      </c>
      <c r="W85" s="159" t="s">
        <v>22</v>
      </c>
      <c r="X85" s="157" t="s">
        <v>22</v>
      </c>
      <c r="Y85" s="159" t="s">
        <v>22</v>
      </c>
      <c r="Z85" s="157" t="s">
        <v>22</v>
      </c>
      <c r="AA85" s="159" t="s">
        <v>22</v>
      </c>
      <c r="AB85" s="157" t="s">
        <v>22</v>
      </c>
      <c r="AC85" s="159" t="s">
        <v>22</v>
      </c>
      <c r="AD85" s="157" t="s">
        <v>22</v>
      </c>
      <c r="AE85" s="159" t="s">
        <v>22</v>
      </c>
      <c r="AF85" s="157" t="s">
        <v>22</v>
      </c>
      <c r="AG85" s="159" t="s">
        <v>22</v>
      </c>
      <c r="AH85" s="157" t="s">
        <v>22</v>
      </c>
      <c r="AI85" s="159" t="s">
        <v>22</v>
      </c>
      <c r="AJ85" s="157" t="s">
        <v>22</v>
      </c>
      <c r="AK85" s="159" t="s">
        <v>22</v>
      </c>
      <c r="AL85" s="157" t="s">
        <v>22</v>
      </c>
      <c r="AM85" s="159" t="s">
        <v>22</v>
      </c>
      <c r="AN85" s="157" t="s">
        <v>22</v>
      </c>
      <c r="AO85" s="159" t="s">
        <v>22</v>
      </c>
      <c r="AP85" s="157" t="s">
        <v>22</v>
      </c>
      <c r="AQ85" s="159" t="s">
        <v>22</v>
      </c>
      <c r="AR85" s="157" t="s">
        <v>22</v>
      </c>
      <c r="AS85" s="159" t="s">
        <v>22</v>
      </c>
      <c r="AT85" s="157" t="s">
        <v>22</v>
      </c>
      <c r="AU85" s="158" t="s">
        <v>22</v>
      </c>
      <c r="AV85" s="158" t="s">
        <v>22</v>
      </c>
      <c r="AW85" s="156" t="s">
        <v>22</v>
      </c>
      <c r="AX85" s="157" t="s">
        <v>22</v>
      </c>
      <c r="AY85" s="156" t="s">
        <v>22</v>
      </c>
      <c r="AZ85" s="157" t="s">
        <v>22</v>
      </c>
      <c r="BA85" s="156" t="s">
        <v>22</v>
      </c>
      <c r="BB85" s="155" t="s">
        <v>22</v>
      </c>
    </row>
    <row r="86" spans="1:54" ht="15" customHeight="1">
      <c r="A86" s="161"/>
      <c r="B86" s="160" t="s">
        <v>88</v>
      </c>
      <c r="C86" s="152" t="s">
        <v>149</v>
      </c>
      <c r="D86" s="152" t="s">
        <v>123</v>
      </c>
      <c r="E86" s="159" t="s">
        <v>121</v>
      </c>
      <c r="F86" s="157" t="s">
        <v>22</v>
      </c>
      <c r="G86" s="159" t="s">
        <v>121</v>
      </c>
      <c r="H86" s="157" t="s">
        <v>121</v>
      </c>
      <c r="I86" s="159" t="s">
        <v>129</v>
      </c>
      <c r="J86" s="157" t="s">
        <v>22</v>
      </c>
      <c r="K86" s="159" t="s">
        <v>121</v>
      </c>
      <c r="L86" s="157" t="s">
        <v>22</v>
      </c>
      <c r="M86" s="159" t="s">
        <v>22</v>
      </c>
      <c r="N86" s="157" t="s">
        <v>121</v>
      </c>
      <c r="O86" s="159" t="s">
        <v>125</v>
      </c>
      <c r="P86" s="157" t="s">
        <v>22</v>
      </c>
      <c r="Q86" s="159" t="s">
        <v>125</v>
      </c>
      <c r="R86" s="157" t="s">
        <v>22</v>
      </c>
      <c r="S86" s="159" t="s">
        <v>22</v>
      </c>
      <c r="T86" s="157" t="s">
        <v>22</v>
      </c>
      <c r="U86" s="159" t="s">
        <v>22</v>
      </c>
      <c r="V86" s="157" t="s">
        <v>22</v>
      </c>
      <c r="W86" s="159" t="s">
        <v>22</v>
      </c>
      <c r="X86" s="157" t="s">
        <v>22</v>
      </c>
      <c r="Y86" s="159" t="s">
        <v>22</v>
      </c>
      <c r="Z86" s="157" t="s">
        <v>22</v>
      </c>
      <c r="AA86" s="159" t="s">
        <v>22</v>
      </c>
      <c r="AB86" s="157" t="s">
        <v>22</v>
      </c>
      <c r="AC86" s="159" t="s">
        <v>22</v>
      </c>
      <c r="AD86" s="157" t="s">
        <v>22</v>
      </c>
      <c r="AE86" s="159" t="s">
        <v>22</v>
      </c>
      <c r="AF86" s="157" t="s">
        <v>22</v>
      </c>
      <c r="AG86" s="159" t="s">
        <v>22</v>
      </c>
      <c r="AH86" s="157" t="s">
        <v>22</v>
      </c>
      <c r="AI86" s="159" t="s">
        <v>22</v>
      </c>
      <c r="AJ86" s="157" t="s">
        <v>121</v>
      </c>
      <c r="AK86" s="159" t="s">
        <v>22</v>
      </c>
      <c r="AL86" s="157" t="s">
        <v>22</v>
      </c>
      <c r="AM86" s="159" t="s">
        <v>22</v>
      </c>
      <c r="AN86" s="157" t="s">
        <v>121</v>
      </c>
      <c r="AO86" s="159" t="s">
        <v>22</v>
      </c>
      <c r="AP86" s="157" t="s">
        <v>22</v>
      </c>
      <c r="AQ86" s="159" t="s">
        <v>22</v>
      </c>
      <c r="AR86" s="157" t="s">
        <v>22</v>
      </c>
      <c r="AS86" s="159" t="s">
        <v>22</v>
      </c>
      <c r="AT86" s="157" t="s">
        <v>22</v>
      </c>
      <c r="AU86" s="158" t="s">
        <v>22</v>
      </c>
      <c r="AV86" s="158" t="s">
        <v>22</v>
      </c>
      <c r="AW86" s="156" t="s">
        <v>22</v>
      </c>
      <c r="AX86" s="157" t="s">
        <v>22</v>
      </c>
      <c r="AY86" s="156" t="s">
        <v>22</v>
      </c>
      <c r="AZ86" s="157" t="s">
        <v>22</v>
      </c>
      <c r="BA86" s="156" t="s">
        <v>22</v>
      </c>
      <c r="BB86" s="155" t="s">
        <v>22</v>
      </c>
    </row>
    <row r="87" spans="1:54" ht="15" customHeight="1">
      <c r="A87" s="161"/>
      <c r="B87" s="160" t="s">
        <v>89</v>
      </c>
      <c r="C87" s="152" t="s">
        <v>138</v>
      </c>
      <c r="D87" s="152" t="s">
        <v>22</v>
      </c>
      <c r="E87" s="159" t="s">
        <v>121</v>
      </c>
      <c r="F87" s="157" t="s">
        <v>22</v>
      </c>
      <c r="G87" s="159" t="s">
        <v>22</v>
      </c>
      <c r="H87" s="157" t="s">
        <v>22</v>
      </c>
      <c r="I87" s="159" t="s">
        <v>121</v>
      </c>
      <c r="J87" s="157" t="s">
        <v>22</v>
      </c>
      <c r="K87" s="159" t="s">
        <v>121</v>
      </c>
      <c r="L87" s="157" t="s">
        <v>22</v>
      </c>
      <c r="M87" s="159" t="s">
        <v>22</v>
      </c>
      <c r="N87" s="157" t="s">
        <v>22</v>
      </c>
      <c r="O87" s="159" t="s">
        <v>121</v>
      </c>
      <c r="P87" s="157" t="s">
        <v>22</v>
      </c>
      <c r="Q87" s="159" t="s">
        <v>129</v>
      </c>
      <c r="R87" s="157" t="s">
        <v>22</v>
      </c>
      <c r="S87" s="159" t="s">
        <v>22</v>
      </c>
      <c r="T87" s="157" t="s">
        <v>22</v>
      </c>
      <c r="U87" s="159" t="s">
        <v>22</v>
      </c>
      <c r="V87" s="157" t="s">
        <v>22</v>
      </c>
      <c r="W87" s="159" t="s">
        <v>22</v>
      </c>
      <c r="X87" s="157" t="s">
        <v>22</v>
      </c>
      <c r="Y87" s="159" t="s">
        <v>22</v>
      </c>
      <c r="Z87" s="157" t="s">
        <v>22</v>
      </c>
      <c r="AA87" s="159" t="s">
        <v>22</v>
      </c>
      <c r="AB87" s="157" t="s">
        <v>22</v>
      </c>
      <c r="AC87" s="159" t="s">
        <v>22</v>
      </c>
      <c r="AD87" s="157" t="s">
        <v>22</v>
      </c>
      <c r="AE87" s="159" t="s">
        <v>22</v>
      </c>
      <c r="AF87" s="157" t="s">
        <v>22</v>
      </c>
      <c r="AG87" s="159" t="s">
        <v>22</v>
      </c>
      <c r="AH87" s="157" t="s">
        <v>22</v>
      </c>
      <c r="AI87" s="159" t="s">
        <v>22</v>
      </c>
      <c r="AJ87" s="157" t="s">
        <v>22</v>
      </c>
      <c r="AK87" s="159" t="s">
        <v>22</v>
      </c>
      <c r="AL87" s="157" t="s">
        <v>22</v>
      </c>
      <c r="AM87" s="159" t="s">
        <v>22</v>
      </c>
      <c r="AN87" s="157" t="s">
        <v>22</v>
      </c>
      <c r="AO87" s="159" t="s">
        <v>22</v>
      </c>
      <c r="AP87" s="157" t="s">
        <v>22</v>
      </c>
      <c r="AQ87" s="159" t="s">
        <v>22</v>
      </c>
      <c r="AR87" s="157" t="s">
        <v>22</v>
      </c>
      <c r="AS87" s="159" t="s">
        <v>22</v>
      </c>
      <c r="AT87" s="157" t="s">
        <v>22</v>
      </c>
      <c r="AU87" s="158" t="s">
        <v>22</v>
      </c>
      <c r="AV87" s="158" t="s">
        <v>22</v>
      </c>
      <c r="AW87" s="156" t="s">
        <v>22</v>
      </c>
      <c r="AX87" s="157" t="s">
        <v>22</v>
      </c>
      <c r="AY87" s="156" t="s">
        <v>22</v>
      </c>
      <c r="AZ87" s="157" t="s">
        <v>22</v>
      </c>
      <c r="BA87" s="156" t="s">
        <v>22</v>
      </c>
      <c r="BB87" s="155" t="s">
        <v>22</v>
      </c>
    </row>
    <row r="88" spans="1:54" ht="15" customHeight="1">
      <c r="A88" s="161"/>
      <c r="B88" s="160" t="s">
        <v>90</v>
      </c>
      <c r="C88" s="152" t="s">
        <v>129</v>
      </c>
      <c r="D88" s="152" t="s">
        <v>22</v>
      </c>
      <c r="E88" s="159" t="s">
        <v>22</v>
      </c>
      <c r="F88" s="157" t="s">
        <v>22</v>
      </c>
      <c r="G88" s="159" t="s">
        <v>22</v>
      </c>
      <c r="H88" s="157" t="s">
        <v>22</v>
      </c>
      <c r="I88" s="159" t="s">
        <v>121</v>
      </c>
      <c r="J88" s="157" t="s">
        <v>22</v>
      </c>
      <c r="K88" s="159" t="s">
        <v>22</v>
      </c>
      <c r="L88" s="157" t="s">
        <v>22</v>
      </c>
      <c r="M88" s="159" t="s">
        <v>22</v>
      </c>
      <c r="N88" s="157" t="s">
        <v>22</v>
      </c>
      <c r="O88" s="159" t="s">
        <v>22</v>
      </c>
      <c r="P88" s="157" t="s">
        <v>22</v>
      </c>
      <c r="Q88" s="159" t="s">
        <v>121</v>
      </c>
      <c r="R88" s="157" t="s">
        <v>22</v>
      </c>
      <c r="S88" s="159" t="s">
        <v>22</v>
      </c>
      <c r="T88" s="157" t="s">
        <v>22</v>
      </c>
      <c r="U88" s="159" t="s">
        <v>22</v>
      </c>
      <c r="V88" s="157" t="s">
        <v>22</v>
      </c>
      <c r="W88" s="159" t="s">
        <v>22</v>
      </c>
      <c r="X88" s="157" t="s">
        <v>22</v>
      </c>
      <c r="Y88" s="159" t="s">
        <v>22</v>
      </c>
      <c r="Z88" s="157" t="s">
        <v>22</v>
      </c>
      <c r="AA88" s="159" t="s">
        <v>22</v>
      </c>
      <c r="AB88" s="157" t="s">
        <v>22</v>
      </c>
      <c r="AC88" s="159" t="s">
        <v>22</v>
      </c>
      <c r="AD88" s="157" t="s">
        <v>22</v>
      </c>
      <c r="AE88" s="159" t="s">
        <v>22</v>
      </c>
      <c r="AF88" s="157" t="s">
        <v>22</v>
      </c>
      <c r="AG88" s="159" t="s">
        <v>22</v>
      </c>
      <c r="AH88" s="157" t="s">
        <v>22</v>
      </c>
      <c r="AI88" s="159" t="s">
        <v>22</v>
      </c>
      <c r="AJ88" s="157" t="s">
        <v>22</v>
      </c>
      <c r="AK88" s="159" t="s">
        <v>22</v>
      </c>
      <c r="AL88" s="157" t="s">
        <v>22</v>
      </c>
      <c r="AM88" s="159" t="s">
        <v>22</v>
      </c>
      <c r="AN88" s="157" t="s">
        <v>22</v>
      </c>
      <c r="AO88" s="159" t="s">
        <v>22</v>
      </c>
      <c r="AP88" s="157" t="s">
        <v>22</v>
      </c>
      <c r="AQ88" s="159" t="s">
        <v>22</v>
      </c>
      <c r="AR88" s="157" t="s">
        <v>22</v>
      </c>
      <c r="AS88" s="159" t="s">
        <v>22</v>
      </c>
      <c r="AT88" s="157" t="s">
        <v>22</v>
      </c>
      <c r="AU88" s="158" t="s">
        <v>22</v>
      </c>
      <c r="AV88" s="158" t="s">
        <v>22</v>
      </c>
      <c r="AW88" s="156" t="s">
        <v>22</v>
      </c>
      <c r="AX88" s="157" t="s">
        <v>22</v>
      </c>
      <c r="AY88" s="156" t="s">
        <v>22</v>
      </c>
      <c r="AZ88" s="157" t="s">
        <v>22</v>
      </c>
      <c r="BA88" s="156" t="s">
        <v>22</v>
      </c>
      <c r="BB88" s="155" t="s">
        <v>22</v>
      </c>
    </row>
    <row r="89" spans="1:54" ht="15" customHeight="1">
      <c r="A89" s="161"/>
      <c r="B89" s="160" t="s">
        <v>91</v>
      </c>
      <c r="C89" s="152" t="s">
        <v>126</v>
      </c>
      <c r="D89" s="152" t="s">
        <v>129</v>
      </c>
      <c r="E89" s="159" t="s">
        <v>121</v>
      </c>
      <c r="F89" s="157" t="s">
        <v>22</v>
      </c>
      <c r="G89" s="159" t="s">
        <v>121</v>
      </c>
      <c r="H89" s="157" t="s">
        <v>121</v>
      </c>
      <c r="I89" s="159" t="s">
        <v>121</v>
      </c>
      <c r="J89" s="157" t="s">
        <v>22</v>
      </c>
      <c r="K89" s="159" t="s">
        <v>121</v>
      </c>
      <c r="L89" s="157" t="s">
        <v>22</v>
      </c>
      <c r="M89" s="159" t="s">
        <v>22</v>
      </c>
      <c r="N89" s="157" t="s">
        <v>121</v>
      </c>
      <c r="O89" s="159" t="s">
        <v>125</v>
      </c>
      <c r="P89" s="157" t="s">
        <v>22</v>
      </c>
      <c r="Q89" s="159" t="s">
        <v>125</v>
      </c>
      <c r="R89" s="157" t="s">
        <v>22</v>
      </c>
      <c r="S89" s="159" t="s">
        <v>22</v>
      </c>
      <c r="T89" s="157" t="s">
        <v>22</v>
      </c>
      <c r="U89" s="159" t="s">
        <v>22</v>
      </c>
      <c r="V89" s="157" t="s">
        <v>22</v>
      </c>
      <c r="W89" s="159" t="s">
        <v>22</v>
      </c>
      <c r="X89" s="157" t="s">
        <v>22</v>
      </c>
      <c r="Y89" s="159" t="s">
        <v>22</v>
      </c>
      <c r="Z89" s="157" t="s">
        <v>22</v>
      </c>
      <c r="AA89" s="159" t="s">
        <v>22</v>
      </c>
      <c r="AB89" s="157" t="s">
        <v>22</v>
      </c>
      <c r="AC89" s="159" t="s">
        <v>22</v>
      </c>
      <c r="AD89" s="157" t="s">
        <v>22</v>
      </c>
      <c r="AE89" s="159" t="s">
        <v>22</v>
      </c>
      <c r="AF89" s="157" t="s">
        <v>22</v>
      </c>
      <c r="AG89" s="159" t="s">
        <v>22</v>
      </c>
      <c r="AH89" s="157" t="s">
        <v>22</v>
      </c>
      <c r="AI89" s="159" t="s">
        <v>22</v>
      </c>
      <c r="AJ89" s="157" t="s">
        <v>22</v>
      </c>
      <c r="AK89" s="159" t="s">
        <v>22</v>
      </c>
      <c r="AL89" s="157" t="s">
        <v>22</v>
      </c>
      <c r="AM89" s="159" t="s">
        <v>22</v>
      </c>
      <c r="AN89" s="157" t="s">
        <v>22</v>
      </c>
      <c r="AO89" s="159" t="s">
        <v>22</v>
      </c>
      <c r="AP89" s="157" t="s">
        <v>22</v>
      </c>
      <c r="AQ89" s="159" t="s">
        <v>22</v>
      </c>
      <c r="AR89" s="157" t="s">
        <v>22</v>
      </c>
      <c r="AS89" s="159" t="s">
        <v>22</v>
      </c>
      <c r="AT89" s="157" t="s">
        <v>22</v>
      </c>
      <c r="AU89" s="158" t="s">
        <v>22</v>
      </c>
      <c r="AV89" s="158" t="s">
        <v>22</v>
      </c>
      <c r="AW89" s="156" t="s">
        <v>22</v>
      </c>
      <c r="AX89" s="157" t="s">
        <v>22</v>
      </c>
      <c r="AY89" s="156" t="s">
        <v>22</v>
      </c>
      <c r="AZ89" s="157" t="s">
        <v>22</v>
      </c>
      <c r="BA89" s="156" t="s">
        <v>22</v>
      </c>
      <c r="BB89" s="155" t="s">
        <v>22</v>
      </c>
    </row>
    <row r="90" spans="1:54" ht="15" customHeight="1" thickBot="1">
      <c r="A90" s="154"/>
      <c r="B90" s="153" t="s">
        <v>92</v>
      </c>
      <c r="C90" s="152" t="s">
        <v>140</v>
      </c>
      <c r="D90" s="152" t="s">
        <v>121</v>
      </c>
      <c r="E90" s="151" t="s">
        <v>121</v>
      </c>
      <c r="F90" s="149" t="s">
        <v>22</v>
      </c>
      <c r="G90" s="151" t="s">
        <v>22</v>
      </c>
      <c r="H90" s="149" t="s">
        <v>121</v>
      </c>
      <c r="I90" s="151" t="s">
        <v>129</v>
      </c>
      <c r="J90" s="149" t="s">
        <v>22</v>
      </c>
      <c r="K90" s="151" t="s">
        <v>121</v>
      </c>
      <c r="L90" s="149" t="s">
        <v>22</v>
      </c>
      <c r="M90" s="151" t="s">
        <v>22</v>
      </c>
      <c r="N90" s="149" t="s">
        <v>22</v>
      </c>
      <c r="O90" s="151" t="s">
        <v>121</v>
      </c>
      <c r="P90" s="149" t="s">
        <v>22</v>
      </c>
      <c r="Q90" s="151" t="s">
        <v>125</v>
      </c>
      <c r="R90" s="149" t="s">
        <v>22</v>
      </c>
      <c r="S90" s="151" t="s">
        <v>22</v>
      </c>
      <c r="T90" s="149" t="s">
        <v>22</v>
      </c>
      <c r="U90" s="151" t="s">
        <v>22</v>
      </c>
      <c r="V90" s="149" t="s">
        <v>22</v>
      </c>
      <c r="W90" s="151" t="s">
        <v>22</v>
      </c>
      <c r="X90" s="149" t="s">
        <v>22</v>
      </c>
      <c r="Y90" s="151" t="s">
        <v>22</v>
      </c>
      <c r="Z90" s="149" t="s">
        <v>22</v>
      </c>
      <c r="AA90" s="151" t="s">
        <v>22</v>
      </c>
      <c r="AB90" s="149" t="s">
        <v>22</v>
      </c>
      <c r="AC90" s="151" t="s">
        <v>22</v>
      </c>
      <c r="AD90" s="149" t="s">
        <v>22</v>
      </c>
      <c r="AE90" s="151" t="s">
        <v>22</v>
      </c>
      <c r="AF90" s="149" t="s">
        <v>22</v>
      </c>
      <c r="AG90" s="151" t="s">
        <v>22</v>
      </c>
      <c r="AH90" s="149" t="s">
        <v>22</v>
      </c>
      <c r="AI90" s="151" t="s">
        <v>22</v>
      </c>
      <c r="AJ90" s="149" t="s">
        <v>22</v>
      </c>
      <c r="AK90" s="151" t="s">
        <v>22</v>
      </c>
      <c r="AL90" s="149" t="s">
        <v>22</v>
      </c>
      <c r="AM90" s="151" t="s">
        <v>22</v>
      </c>
      <c r="AN90" s="149" t="s">
        <v>22</v>
      </c>
      <c r="AO90" s="151" t="s">
        <v>22</v>
      </c>
      <c r="AP90" s="149" t="s">
        <v>22</v>
      </c>
      <c r="AQ90" s="151" t="s">
        <v>22</v>
      </c>
      <c r="AR90" s="149" t="s">
        <v>22</v>
      </c>
      <c r="AS90" s="151" t="s">
        <v>22</v>
      </c>
      <c r="AT90" s="149" t="s">
        <v>22</v>
      </c>
      <c r="AU90" s="150" t="s">
        <v>22</v>
      </c>
      <c r="AV90" s="150" t="s">
        <v>22</v>
      </c>
      <c r="AW90" s="148" t="s">
        <v>22</v>
      </c>
      <c r="AX90" s="149" t="s">
        <v>22</v>
      </c>
      <c r="AY90" s="148" t="s">
        <v>22</v>
      </c>
      <c r="AZ90" s="149" t="s">
        <v>22</v>
      </c>
      <c r="BA90" s="148" t="s">
        <v>22</v>
      </c>
      <c r="BB90" s="147" t="s">
        <v>22</v>
      </c>
    </row>
    <row r="91" spans="1:54" ht="12.75" customHeight="1">
      <c r="D91" s="146"/>
      <c r="F91" s="146"/>
      <c r="Y91" s="143"/>
      <c r="Z91" s="143"/>
    </row>
    <row r="92" spans="1:54" ht="12.75" customHeight="1">
      <c r="Y92" s="143"/>
      <c r="Z92" s="143"/>
    </row>
    <row r="94" spans="1:54" ht="12.75" customHeight="1">
      <c r="D94" s="145"/>
    </row>
    <row r="95" spans="1:54" ht="12.75" customHeight="1">
      <c r="C95" s="145"/>
    </row>
    <row r="96" spans="1:54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5">
    <mergeCell ref="BA6:BB6"/>
    <mergeCell ref="Y6:Z6"/>
    <mergeCell ref="AW6:AX6"/>
    <mergeCell ref="AC6:AD6"/>
    <mergeCell ref="AS6:AT6"/>
    <mergeCell ref="AG6:AH6"/>
    <mergeCell ref="AE6:AF6"/>
    <mergeCell ref="AA6:AB6"/>
    <mergeCell ref="AY6:AZ6"/>
    <mergeCell ref="AQ6:AR6"/>
    <mergeCell ref="AU6:AV6"/>
    <mergeCell ref="AO6:AP6"/>
    <mergeCell ref="E6:F6"/>
    <mergeCell ref="G6:H6"/>
    <mergeCell ref="I6:J6"/>
    <mergeCell ref="K6:L6"/>
    <mergeCell ref="M6:N6"/>
    <mergeCell ref="O6:P6"/>
    <mergeCell ref="Q6:R6"/>
    <mergeCell ref="S6:T6"/>
    <mergeCell ref="AM6:AN6"/>
    <mergeCell ref="AK6:AL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906B-5C85-4AE6-8E5D-8390A085412C}">
  <sheetPr>
    <pageSetUpPr fitToPage="1"/>
  </sheetPr>
  <dimension ref="A1:BD102"/>
  <sheetViews>
    <sheetView zoomScale="80" workbookViewId="0">
      <selection activeCell="E4" sqref="E4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4" width="5" style="143" customWidth="1"/>
    <col min="25" max="26" width="5" style="144" customWidth="1"/>
    <col min="27" max="56" width="5" style="143" customWidth="1"/>
    <col min="57" max="16384" width="8" style="143"/>
  </cols>
  <sheetData>
    <row r="1" spans="1:56" ht="12.6" customHeight="1">
      <c r="A1" s="212" t="s">
        <v>94</v>
      </c>
      <c r="C1" s="213"/>
    </row>
    <row r="2" spans="1:56" ht="12.6" customHeight="1">
      <c r="A2" s="212"/>
      <c r="C2" s="145"/>
      <c r="D2" s="145"/>
    </row>
    <row r="3" spans="1:56" ht="12.6" customHeight="1">
      <c r="A3" s="143" t="s">
        <v>95</v>
      </c>
      <c r="D3" s="209"/>
      <c r="E3" s="210" t="s">
        <v>212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11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10"/>
      <c r="AV3" s="210"/>
      <c r="AW3" s="210"/>
      <c r="AX3" s="210"/>
      <c r="AY3" s="210"/>
      <c r="AZ3" s="209"/>
      <c r="BA3" s="210"/>
      <c r="BB3" s="209"/>
      <c r="BC3" s="210"/>
      <c r="BD3" s="209"/>
    </row>
    <row r="4" spans="1:56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11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10"/>
      <c r="AV4" s="210"/>
      <c r="AW4" s="210"/>
      <c r="AX4" s="210"/>
      <c r="AY4" s="210"/>
      <c r="AZ4" s="209"/>
      <c r="BA4" s="210"/>
      <c r="BB4" s="209"/>
      <c r="BC4" s="210"/>
      <c r="BD4" s="209"/>
    </row>
    <row r="5" spans="1:56" ht="12.6" customHeight="1" thickBot="1"/>
    <row r="6" spans="1:56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4" t="s">
        <v>8</v>
      </c>
      <c r="T6" s="705"/>
      <c r="U6" s="702" t="s">
        <v>9</v>
      </c>
      <c r="V6" s="706"/>
      <c r="W6" s="704" t="s">
        <v>10</v>
      </c>
      <c r="X6" s="705"/>
      <c r="Y6" s="708" t="s">
        <v>11</v>
      </c>
      <c r="Z6" s="705"/>
      <c r="AA6" s="702" t="s">
        <v>106</v>
      </c>
      <c r="AB6" s="703"/>
      <c r="AC6" s="704" t="s">
        <v>12</v>
      </c>
      <c r="AD6" s="705"/>
      <c r="AE6" s="702" t="s">
        <v>13</v>
      </c>
      <c r="AF6" s="703"/>
      <c r="AG6" s="704" t="s">
        <v>14</v>
      </c>
      <c r="AH6" s="705"/>
      <c r="AI6" s="702" t="s">
        <v>15</v>
      </c>
      <c r="AJ6" s="703"/>
      <c r="AK6" s="704" t="s">
        <v>211</v>
      </c>
      <c r="AL6" s="705"/>
      <c r="AM6" s="702" t="s">
        <v>16</v>
      </c>
      <c r="AN6" s="703"/>
      <c r="AO6" s="704" t="s">
        <v>17</v>
      </c>
      <c r="AP6" s="705"/>
      <c r="AQ6" s="702" t="s">
        <v>18</v>
      </c>
      <c r="AR6" s="703"/>
      <c r="AS6" s="704" t="s">
        <v>19</v>
      </c>
      <c r="AT6" s="705"/>
      <c r="AU6" s="702" t="s">
        <v>20</v>
      </c>
      <c r="AV6" s="703"/>
      <c r="AW6" s="704" t="s">
        <v>107</v>
      </c>
      <c r="AX6" s="708"/>
      <c r="AY6" s="702" t="s">
        <v>108</v>
      </c>
      <c r="AZ6" s="703"/>
      <c r="BA6" s="704" t="s">
        <v>109</v>
      </c>
      <c r="BB6" s="705"/>
      <c r="BC6" s="702" t="s">
        <v>110</v>
      </c>
      <c r="BD6" s="707"/>
    </row>
    <row r="7" spans="1:56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04" t="s">
        <v>111</v>
      </c>
      <c r="T7" s="196" t="s">
        <v>112</v>
      </c>
      <c r="U7" s="203" t="s">
        <v>111</v>
      </c>
      <c r="V7" s="194" t="s">
        <v>112</v>
      </c>
      <c r="W7" s="203" t="s">
        <v>111</v>
      </c>
      <c r="X7" s="192" t="s">
        <v>112</v>
      </c>
      <c r="Y7" s="194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202" t="s">
        <v>112</v>
      </c>
      <c r="AG7" s="194" t="s">
        <v>111</v>
      </c>
      <c r="AH7" s="192" t="s">
        <v>112</v>
      </c>
      <c r="AI7" s="195" t="s">
        <v>111</v>
      </c>
      <c r="AJ7" s="194" t="s">
        <v>112</v>
      </c>
      <c r="AK7" s="195" t="s">
        <v>111</v>
      </c>
      <c r="AL7" s="194" t="s">
        <v>112</v>
      </c>
      <c r="AM7" s="195" t="s">
        <v>111</v>
      </c>
      <c r="AN7" s="192" t="s">
        <v>112</v>
      </c>
      <c r="AO7" s="194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3" t="s">
        <v>112</v>
      </c>
      <c r="AY7" s="191" t="s">
        <v>111</v>
      </c>
      <c r="AZ7" s="202" t="s">
        <v>112</v>
      </c>
      <c r="BA7" s="191" t="s">
        <v>111</v>
      </c>
      <c r="BB7" s="202" t="s">
        <v>112</v>
      </c>
      <c r="BC7" s="191" t="s">
        <v>111</v>
      </c>
      <c r="BD7" s="201" t="s">
        <v>112</v>
      </c>
    </row>
    <row r="8" spans="1:56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7" t="s">
        <v>113</v>
      </c>
      <c r="T8" s="196" t="s">
        <v>114</v>
      </c>
      <c r="U8" s="195" t="s">
        <v>113</v>
      </c>
      <c r="V8" s="194" t="s">
        <v>114</v>
      </c>
      <c r="W8" s="195" t="s">
        <v>113</v>
      </c>
      <c r="X8" s="192" t="s">
        <v>114</v>
      </c>
      <c r="Y8" s="194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5" t="s">
        <v>113</v>
      </c>
      <c r="AJ8" s="194" t="s">
        <v>114</v>
      </c>
      <c r="AK8" s="195" t="s">
        <v>113</v>
      </c>
      <c r="AL8" s="194" t="s">
        <v>114</v>
      </c>
      <c r="AM8" s="195" t="s">
        <v>113</v>
      </c>
      <c r="AN8" s="192" t="s">
        <v>114</v>
      </c>
      <c r="AO8" s="194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3" t="s">
        <v>114</v>
      </c>
      <c r="AY8" s="191" t="s">
        <v>113</v>
      </c>
      <c r="AZ8" s="192" t="s">
        <v>114</v>
      </c>
      <c r="BA8" s="191" t="s">
        <v>113</v>
      </c>
      <c r="BB8" s="192" t="s">
        <v>114</v>
      </c>
      <c r="BC8" s="191" t="s">
        <v>113</v>
      </c>
      <c r="BD8" s="190" t="s">
        <v>114</v>
      </c>
    </row>
    <row r="9" spans="1:56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197" t="s">
        <v>115</v>
      </c>
      <c r="T9" s="196" t="s">
        <v>116</v>
      </c>
      <c r="U9" s="195" t="s">
        <v>115</v>
      </c>
      <c r="V9" s="194" t="s">
        <v>116</v>
      </c>
      <c r="W9" s="195" t="s">
        <v>115</v>
      </c>
      <c r="X9" s="192" t="s">
        <v>116</v>
      </c>
      <c r="Y9" s="194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5" t="s">
        <v>115</v>
      </c>
      <c r="AJ9" s="194" t="s">
        <v>116</v>
      </c>
      <c r="AK9" s="195" t="s">
        <v>115</v>
      </c>
      <c r="AL9" s="194" t="s">
        <v>116</v>
      </c>
      <c r="AM9" s="195" t="s">
        <v>115</v>
      </c>
      <c r="AN9" s="192" t="s">
        <v>116</v>
      </c>
      <c r="AO9" s="194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3" t="s">
        <v>116</v>
      </c>
      <c r="AY9" s="191" t="s">
        <v>115</v>
      </c>
      <c r="AZ9" s="192" t="s">
        <v>116</v>
      </c>
      <c r="BA9" s="191" t="s">
        <v>115</v>
      </c>
      <c r="BB9" s="192" t="s">
        <v>116</v>
      </c>
      <c r="BC9" s="191" t="s">
        <v>115</v>
      </c>
      <c r="BD9" s="190" t="s">
        <v>116</v>
      </c>
    </row>
    <row r="10" spans="1:56" ht="20.100000000000001" customHeight="1" thickBot="1">
      <c r="A10" s="189" t="s">
        <v>97</v>
      </c>
      <c r="B10" s="188"/>
      <c r="C10" s="187" t="s">
        <v>210</v>
      </c>
      <c r="D10" s="187" t="s">
        <v>117</v>
      </c>
      <c r="E10" s="184" t="s">
        <v>209</v>
      </c>
      <c r="F10" s="182" t="s">
        <v>22</v>
      </c>
      <c r="G10" s="186" t="s">
        <v>185</v>
      </c>
      <c r="H10" s="185" t="s">
        <v>119</v>
      </c>
      <c r="I10" s="184" t="s">
        <v>199</v>
      </c>
      <c r="J10" s="182" t="s">
        <v>22</v>
      </c>
      <c r="K10" s="186" t="s">
        <v>120</v>
      </c>
      <c r="L10" s="185" t="s">
        <v>22</v>
      </c>
      <c r="M10" s="184" t="s">
        <v>121</v>
      </c>
      <c r="N10" s="182" t="s">
        <v>122</v>
      </c>
      <c r="O10" s="186" t="s">
        <v>208</v>
      </c>
      <c r="P10" s="185" t="s">
        <v>22</v>
      </c>
      <c r="Q10" s="184" t="s">
        <v>207</v>
      </c>
      <c r="R10" s="182" t="s">
        <v>22</v>
      </c>
      <c r="S10" s="184" t="s">
        <v>121</v>
      </c>
      <c r="T10" s="182" t="s">
        <v>22</v>
      </c>
      <c r="U10" s="186" t="s">
        <v>121</v>
      </c>
      <c r="V10" s="185" t="s">
        <v>22</v>
      </c>
      <c r="W10" s="184" t="s">
        <v>123</v>
      </c>
      <c r="X10" s="182" t="s">
        <v>124</v>
      </c>
      <c r="Y10" s="184" t="s">
        <v>121</v>
      </c>
      <c r="Z10" s="182" t="s">
        <v>22</v>
      </c>
      <c r="AA10" s="186" t="s">
        <v>125</v>
      </c>
      <c r="AB10" s="185" t="s">
        <v>22</v>
      </c>
      <c r="AC10" s="184" t="s">
        <v>121</v>
      </c>
      <c r="AD10" s="182" t="s">
        <v>22</v>
      </c>
      <c r="AE10" s="186" t="s">
        <v>123</v>
      </c>
      <c r="AF10" s="185" t="s">
        <v>123</v>
      </c>
      <c r="AG10" s="184" t="s">
        <v>22</v>
      </c>
      <c r="AH10" s="182" t="s">
        <v>126</v>
      </c>
      <c r="AI10" s="186" t="s">
        <v>22</v>
      </c>
      <c r="AJ10" s="185" t="s">
        <v>146</v>
      </c>
      <c r="AK10" s="184" t="s">
        <v>121</v>
      </c>
      <c r="AL10" s="182" t="s">
        <v>22</v>
      </c>
      <c r="AM10" s="186" t="s">
        <v>121</v>
      </c>
      <c r="AN10" s="185" t="s">
        <v>22</v>
      </c>
      <c r="AO10" s="184" t="s">
        <v>121</v>
      </c>
      <c r="AP10" s="182" t="s">
        <v>133</v>
      </c>
      <c r="AQ10" s="186" t="s">
        <v>129</v>
      </c>
      <c r="AR10" s="185" t="s">
        <v>22</v>
      </c>
      <c r="AS10" s="184" t="s">
        <v>121</v>
      </c>
      <c r="AT10" s="182" t="s">
        <v>125</v>
      </c>
      <c r="AU10" s="186" t="s">
        <v>121</v>
      </c>
      <c r="AV10" s="185" t="s">
        <v>130</v>
      </c>
      <c r="AW10" s="184" t="s">
        <v>121</v>
      </c>
      <c r="AX10" s="183" t="s">
        <v>22</v>
      </c>
      <c r="AY10" s="181" t="s">
        <v>22</v>
      </c>
      <c r="AZ10" s="182" t="s">
        <v>22</v>
      </c>
      <c r="BA10" s="181" t="s">
        <v>22</v>
      </c>
      <c r="BB10" s="182" t="s">
        <v>22</v>
      </c>
      <c r="BC10" s="181" t="s">
        <v>22</v>
      </c>
      <c r="BD10" s="180" t="s">
        <v>22</v>
      </c>
    </row>
    <row r="11" spans="1:56" ht="15" customHeight="1">
      <c r="A11" s="170" t="s">
        <v>98</v>
      </c>
      <c r="B11" s="179"/>
      <c r="C11" s="168" t="s">
        <v>206</v>
      </c>
      <c r="D11" s="168" t="s">
        <v>131</v>
      </c>
      <c r="E11" s="167" t="s">
        <v>137</v>
      </c>
      <c r="F11" s="165" t="s">
        <v>22</v>
      </c>
      <c r="G11" s="167" t="s">
        <v>132</v>
      </c>
      <c r="H11" s="165" t="s">
        <v>124</v>
      </c>
      <c r="I11" s="167" t="s">
        <v>151</v>
      </c>
      <c r="J11" s="165" t="s">
        <v>22</v>
      </c>
      <c r="K11" s="167" t="s">
        <v>135</v>
      </c>
      <c r="L11" s="165" t="s">
        <v>22</v>
      </c>
      <c r="M11" s="167" t="s">
        <v>121</v>
      </c>
      <c r="N11" s="165" t="s">
        <v>136</v>
      </c>
      <c r="O11" s="167" t="s">
        <v>153</v>
      </c>
      <c r="P11" s="165" t="s">
        <v>22</v>
      </c>
      <c r="Q11" s="167" t="s">
        <v>128</v>
      </c>
      <c r="R11" s="165" t="s">
        <v>22</v>
      </c>
      <c r="S11" s="167" t="s">
        <v>121</v>
      </c>
      <c r="T11" s="165" t="s">
        <v>22</v>
      </c>
      <c r="U11" s="167" t="s">
        <v>121</v>
      </c>
      <c r="V11" s="165" t="s">
        <v>22</v>
      </c>
      <c r="W11" s="167" t="s">
        <v>129</v>
      </c>
      <c r="X11" s="165" t="s">
        <v>22</v>
      </c>
      <c r="Y11" s="167" t="s">
        <v>121</v>
      </c>
      <c r="Z11" s="165" t="s">
        <v>22</v>
      </c>
      <c r="AA11" s="167" t="s">
        <v>121</v>
      </c>
      <c r="AB11" s="165" t="s">
        <v>22</v>
      </c>
      <c r="AC11" s="167" t="s">
        <v>121</v>
      </c>
      <c r="AD11" s="165" t="s">
        <v>22</v>
      </c>
      <c r="AE11" s="167" t="s">
        <v>121</v>
      </c>
      <c r="AF11" s="165" t="s">
        <v>121</v>
      </c>
      <c r="AG11" s="167" t="s">
        <v>22</v>
      </c>
      <c r="AH11" s="165" t="s">
        <v>121</v>
      </c>
      <c r="AI11" s="167" t="s">
        <v>22</v>
      </c>
      <c r="AJ11" s="165" t="s">
        <v>123</v>
      </c>
      <c r="AK11" s="167" t="s">
        <v>121</v>
      </c>
      <c r="AL11" s="165" t="s">
        <v>22</v>
      </c>
      <c r="AM11" s="167" t="s">
        <v>121</v>
      </c>
      <c r="AN11" s="165" t="s">
        <v>22</v>
      </c>
      <c r="AO11" s="167" t="s">
        <v>121</v>
      </c>
      <c r="AP11" s="165" t="s">
        <v>129</v>
      </c>
      <c r="AQ11" s="167" t="s">
        <v>121</v>
      </c>
      <c r="AR11" s="165" t="s">
        <v>22</v>
      </c>
      <c r="AS11" s="167" t="s">
        <v>121</v>
      </c>
      <c r="AT11" s="165" t="s">
        <v>121</v>
      </c>
      <c r="AU11" s="167" t="s">
        <v>121</v>
      </c>
      <c r="AV11" s="165" t="s">
        <v>123</v>
      </c>
      <c r="AW11" s="167" t="s">
        <v>121</v>
      </c>
      <c r="AX11" s="166" t="s">
        <v>22</v>
      </c>
      <c r="AY11" s="167" t="s">
        <v>22</v>
      </c>
      <c r="AZ11" s="165" t="s">
        <v>22</v>
      </c>
      <c r="BA11" s="167" t="s">
        <v>22</v>
      </c>
      <c r="BB11" s="165" t="s">
        <v>22</v>
      </c>
      <c r="BC11" s="167" t="s">
        <v>22</v>
      </c>
      <c r="BD11" s="163" t="s">
        <v>22</v>
      </c>
    </row>
    <row r="12" spans="1:56" ht="15" customHeight="1">
      <c r="A12" s="178"/>
      <c r="B12" s="160" t="s">
        <v>25</v>
      </c>
      <c r="C12" s="152" t="s">
        <v>205</v>
      </c>
      <c r="D12" s="152" t="s">
        <v>132</v>
      </c>
      <c r="E12" s="175" t="s">
        <v>133</v>
      </c>
      <c r="F12" s="174" t="s">
        <v>22</v>
      </c>
      <c r="G12" s="175" t="s">
        <v>139</v>
      </c>
      <c r="H12" s="174" t="s">
        <v>138</v>
      </c>
      <c r="I12" s="175" t="s">
        <v>130</v>
      </c>
      <c r="J12" s="174" t="s">
        <v>22</v>
      </c>
      <c r="K12" s="159" t="s">
        <v>124</v>
      </c>
      <c r="L12" s="157" t="s">
        <v>22</v>
      </c>
      <c r="M12" s="159" t="s">
        <v>121</v>
      </c>
      <c r="N12" s="157" t="s">
        <v>138</v>
      </c>
      <c r="O12" s="159" t="s">
        <v>132</v>
      </c>
      <c r="P12" s="157" t="s">
        <v>22</v>
      </c>
      <c r="Q12" s="159" t="s">
        <v>127</v>
      </c>
      <c r="R12" s="157" t="s">
        <v>22</v>
      </c>
      <c r="S12" s="159" t="s">
        <v>121</v>
      </c>
      <c r="T12" s="157" t="s">
        <v>22</v>
      </c>
      <c r="U12" s="159" t="s">
        <v>121</v>
      </c>
      <c r="V12" s="157" t="s">
        <v>22</v>
      </c>
      <c r="W12" s="159" t="s">
        <v>129</v>
      </c>
      <c r="X12" s="157" t="s">
        <v>22</v>
      </c>
      <c r="Y12" s="159" t="s">
        <v>121</v>
      </c>
      <c r="Z12" s="157" t="s">
        <v>22</v>
      </c>
      <c r="AA12" s="159" t="s">
        <v>121</v>
      </c>
      <c r="AB12" s="157" t="s">
        <v>22</v>
      </c>
      <c r="AC12" s="159" t="s">
        <v>121</v>
      </c>
      <c r="AD12" s="157" t="s">
        <v>22</v>
      </c>
      <c r="AE12" s="159" t="s">
        <v>121</v>
      </c>
      <c r="AF12" s="157" t="s">
        <v>121</v>
      </c>
      <c r="AG12" s="159" t="s">
        <v>22</v>
      </c>
      <c r="AH12" s="157" t="s">
        <v>121</v>
      </c>
      <c r="AI12" s="159" t="s">
        <v>22</v>
      </c>
      <c r="AJ12" s="157" t="s">
        <v>125</v>
      </c>
      <c r="AK12" s="159" t="s">
        <v>121</v>
      </c>
      <c r="AL12" s="157" t="s">
        <v>22</v>
      </c>
      <c r="AM12" s="159" t="s">
        <v>121</v>
      </c>
      <c r="AN12" s="157" t="s">
        <v>22</v>
      </c>
      <c r="AO12" s="159" t="s">
        <v>121</v>
      </c>
      <c r="AP12" s="157" t="s">
        <v>129</v>
      </c>
      <c r="AQ12" s="159" t="s">
        <v>121</v>
      </c>
      <c r="AR12" s="157" t="s">
        <v>22</v>
      </c>
      <c r="AS12" s="159" t="s">
        <v>121</v>
      </c>
      <c r="AT12" s="157" t="s">
        <v>121</v>
      </c>
      <c r="AU12" s="159" t="s">
        <v>121</v>
      </c>
      <c r="AV12" s="157" t="s">
        <v>123</v>
      </c>
      <c r="AW12" s="158" t="s">
        <v>121</v>
      </c>
      <c r="AX12" s="158" t="s">
        <v>22</v>
      </c>
      <c r="AY12" s="156" t="s">
        <v>22</v>
      </c>
      <c r="AZ12" s="157" t="s">
        <v>22</v>
      </c>
      <c r="BA12" s="156" t="s">
        <v>22</v>
      </c>
      <c r="BB12" s="157" t="s">
        <v>22</v>
      </c>
      <c r="BC12" s="156" t="s">
        <v>22</v>
      </c>
      <c r="BD12" s="155" t="s">
        <v>22</v>
      </c>
    </row>
    <row r="13" spans="1:56" ht="15" customHeight="1">
      <c r="A13" s="178"/>
      <c r="B13" s="143" t="s">
        <v>21</v>
      </c>
      <c r="C13" s="152" t="s">
        <v>136</v>
      </c>
      <c r="D13" s="152" t="s">
        <v>129</v>
      </c>
      <c r="E13" s="175" t="s">
        <v>121</v>
      </c>
      <c r="F13" s="174" t="s">
        <v>22</v>
      </c>
      <c r="G13" s="175" t="s">
        <v>121</v>
      </c>
      <c r="H13" s="174" t="s">
        <v>121</v>
      </c>
      <c r="I13" s="175" t="s">
        <v>121</v>
      </c>
      <c r="J13" s="174" t="s">
        <v>22</v>
      </c>
      <c r="K13" s="159" t="s">
        <v>121</v>
      </c>
      <c r="L13" s="157" t="s">
        <v>22</v>
      </c>
      <c r="M13" s="159" t="s">
        <v>22</v>
      </c>
      <c r="N13" s="157" t="s">
        <v>121</v>
      </c>
      <c r="O13" s="159" t="s">
        <v>121</v>
      </c>
      <c r="P13" s="157" t="s">
        <v>22</v>
      </c>
      <c r="Q13" s="159" t="s">
        <v>129</v>
      </c>
      <c r="R13" s="157" t="s">
        <v>22</v>
      </c>
      <c r="S13" s="159" t="s">
        <v>22</v>
      </c>
      <c r="T13" s="157" t="s">
        <v>22</v>
      </c>
      <c r="U13" s="159" t="s">
        <v>22</v>
      </c>
      <c r="V13" s="157" t="s">
        <v>22</v>
      </c>
      <c r="W13" s="159" t="s">
        <v>22</v>
      </c>
      <c r="X13" s="157" t="s">
        <v>22</v>
      </c>
      <c r="Y13" s="159" t="s">
        <v>22</v>
      </c>
      <c r="Z13" s="157" t="s">
        <v>22</v>
      </c>
      <c r="AA13" s="159" t="s">
        <v>22</v>
      </c>
      <c r="AB13" s="157" t="s">
        <v>22</v>
      </c>
      <c r="AC13" s="159" t="s">
        <v>22</v>
      </c>
      <c r="AD13" s="157" t="s">
        <v>22</v>
      </c>
      <c r="AE13" s="159" t="s">
        <v>22</v>
      </c>
      <c r="AF13" s="157" t="s">
        <v>22</v>
      </c>
      <c r="AG13" s="159" t="s">
        <v>22</v>
      </c>
      <c r="AH13" s="157" t="s">
        <v>22</v>
      </c>
      <c r="AI13" s="159" t="s">
        <v>22</v>
      </c>
      <c r="AJ13" s="157" t="s">
        <v>22</v>
      </c>
      <c r="AK13" s="159" t="s">
        <v>22</v>
      </c>
      <c r="AL13" s="157" t="s">
        <v>22</v>
      </c>
      <c r="AM13" s="159" t="s">
        <v>22</v>
      </c>
      <c r="AN13" s="157" t="s">
        <v>22</v>
      </c>
      <c r="AO13" s="159" t="s">
        <v>22</v>
      </c>
      <c r="AP13" s="157" t="s">
        <v>22</v>
      </c>
      <c r="AQ13" s="159" t="s">
        <v>22</v>
      </c>
      <c r="AR13" s="157" t="s">
        <v>22</v>
      </c>
      <c r="AS13" s="159" t="s">
        <v>22</v>
      </c>
      <c r="AT13" s="157" t="s">
        <v>22</v>
      </c>
      <c r="AU13" s="159" t="s">
        <v>22</v>
      </c>
      <c r="AV13" s="157" t="s">
        <v>22</v>
      </c>
      <c r="AW13" s="158" t="s">
        <v>22</v>
      </c>
      <c r="AX13" s="158" t="s">
        <v>22</v>
      </c>
      <c r="AY13" s="156" t="s">
        <v>22</v>
      </c>
      <c r="AZ13" s="157" t="s">
        <v>22</v>
      </c>
      <c r="BA13" s="156" t="s">
        <v>22</v>
      </c>
      <c r="BB13" s="157" t="s">
        <v>22</v>
      </c>
      <c r="BC13" s="156" t="s">
        <v>22</v>
      </c>
      <c r="BD13" s="155" t="s">
        <v>22</v>
      </c>
    </row>
    <row r="14" spans="1:56" s="177" customFormat="1" ht="15" customHeight="1">
      <c r="A14" s="178"/>
      <c r="B14" s="160" t="s">
        <v>23</v>
      </c>
      <c r="C14" s="152" t="s">
        <v>136</v>
      </c>
      <c r="D14" s="152" t="s">
        <v>121</v>
      </c>
      <c r="E14" s="175" t="s">
        <v>121</v>
      </c>
      <c r="F14" s="174" t="s">
        <v>22</v>
      </c>
      <c r="G14" s="175" t="s">
        <v>121</v>
      </c>
      <c r="H14" s="174" t="s">
        <v>121</v>
      </c>
      <c r="I14" s="175" t="s">
        <v>121</v>
      </c>
      <c r="J14" s="174" t="s">
        <v>22</v>
      </c>
      <c r="K14" s="159" t="s">
        <v>121</v>
      </c>
      <c r="L14" s="157" t="s">
        <v>22</v>
      </c>
      <c r="M14" s="159" t="s">
        <v>22</v>
      </c>
      <c r="N14" s="157" t="s">
        <v>22</v>
      </c>
      <c r="O14" s="159" t="s">
        <v>121</v>
      </c>
      <c r="P14" s="157" t="s">
        <v>22</v>
      </c>
      <c r="Q14" s="159" t="s">
        <v>129</v>
      </c>
      <c r="R14" s="157" t="s">
        <v>22</v>
      </c>
      <c r="S14" s="159" t="s">
        <v>22</v>
      </c>
      <c r="T14" s="157" t="s">
        <v>22</v>
      </c>
      <c r="U14" s="159" t="s">
        <v>22</v>
      </c>
      <c r="V14" s="157" t="s">
        <v>22</v>
      </c>
      <c r="W14" s="159" t="s">
        <v>22</v>
      </c>
      <c r="X14" s="157" t="s">
        <v>22</v>
      </c>
      <c r="Y14" s="159" t="s">
        <v>22</v>
      </c>
      <c r="Z14" s="157" t="s">
        <v>22</v>
      </c>
      <c r="AA14" s="159" t="s">
        <v>22</v>
      </c>
      <c r="AB14" s="157" t="s">
        <v>22</v>
      </c>
      <c r="AC14" s="159" t="s">
        <v>22</v>
      </c>
      <c r="AD14" s="157" t="s">
        <v>22</v>
      </c>
      <c r="AE14" s="159" t="s">
        <v>22</v>
      </c>
      <c r="AF14" s="157" t="s">
        <v>22</v>
      </c>
      <c r="AG14" s="159" t="s">
        <v>22</v>
      </c>
      <c r="AH14" s="157" t="s">
        <v>22</v>
      </c>
      <c r="AI14" s="159" t="s">
        <v>22</v>
      </c>
      <c r="AJ14" s="157" t="s">
        <v>22</v>
      </c>
      <c r="AK14" s="159" t="s">
        <v>22</v>
      </c>
      <c r="AL14" s="157" t="s">
        <v>22</v>
      </c>
      <c r="AM14" s="159" t="s">
        <v>22</v>
      </c>
      <c r="AN14" s="157" t="s">
        <v>22</v>
      </c>
      <c r="AO14" s="159" t="s">
        <v>22</v>
      </c>
      <c r="AP14" s="157" t="s">
        <v>22</v>
      </c>
      <c r="AQ14" s="159" t="s">
        <v>22</v>
      </c>
      <c r="AR14" s="157" t="s">
        <v>22</v>
      </c>
      <c r="AS14" s="159" t="s">
        <v>22</v>
      </c>
      <c r="AT14" s="157" t="s">
        <v>22</v>
      </c>
      <c r="AU14" s="159" t="s">
        <v>22</v>
      </c>
      <c r="AV14" s="157" t="s">
        <v>22</v>
      </c>
      <c r="AW14" s="158" t="s">
        <v>22</v>
      </c>
      <c r="AX14" s="158" t="s">
        <v>22</v>
      </c>
      <c r="AY14" s="156" t="s">
        <v>22</v>
      </c>
      <c r="AZ14" s="157" t="s">
        <v>22</v>
      </c>
      <c r="BA14" s="156" t="s">
        <v>22</v>
      </c>
      <c r="BB14" s="157" t="s">
        <v>22</v>
      </c>
      <c r="BC14" s="156" t="s">
        <v>22</v>
      </c>
      <c r="BD14" s="155" t="s">
        <v>22</v>
      </c>
    </row>
    <row r="15" spans="1:56" ht="15" customHeight="1" thickBot="1">
      <c r="A15" s="176"/>
      <c r="B15" s="160" t="s">
        <v>24</v>
      </c>
      <c r="C15" s="152" t="s">
        <v>138</v>
      </c>
      <c r="D15" s="152" t="s">
        <v>129</v>
      </c>
      <c r="E15" s="175" t="s">
        <v>121</v>
      </c>
      <c r="F15" s="174" t="s">
        <v>22</v>
      </c>
      <c r="G15" s="175" t="s">
        <v>121</v>
      </c>
      <c r="H15" s="174" t="s">
        <v>121</v>
      </c>
      <c r="I15" s="175" t="s">
        <v>121</v>
      </c>
      <c r="J15" s="174" t="s">
        <v>22</v>
      </c>
      <c r="K15" s="159" t="s">
        <v>121</v>
      </c>
      <c r="L15" s="157" t="s">
        <v>22</v>
      </c>
      <c r="M15" s="159" t="s">
        <v>22</v>
      </c>
      <c r="N15" s="157" t="s">
        <v>22</v>
      </c>
      <c r="O15" s="159" t="s">
        <v>121</v>
      </c>
      <c r="P15" s="157" t="s">
        <v>22</v>
      </c>
      <c r="Q15" s="159" t="s">
        <v>121</v>
      </c>
      <c r="R15" s="157" t="s">
        <v>22</v>
      </c>
      <c r="S15" s="159" t="s">
        <v>22</v>
      </c>
      <c r="T15" s="157" t="s">
        <v>22</v>
      </c>
      <c r="U15" s="159" t="s">
        <v>22</v>
      </c>
      <c r="V15" s="157" t="s">
        <v>22</v>
      </c>
      <c r="W15" s="159" t="s">
        <v>22</v>
      </c>
      <c r="X15" s="157" t="s">
        <v>22</v>
      </c>
      <c r="Y15" s="159" t="s">
        <v>22</v>
      </c>
      <c r="Z15" s="157" t="s">
        <v>22</v>
      </c>
      <c r="AA15" s="159" t="s">
        <v>22</v>
      </c>
      <c r="AB15" s="157" t="s">
        <v>22</v>
      </c>
      <c r="AC15" s="159" t="s">
        <v>22</v>
      </c>
      <c r="AD15" s="157" t="s">
        <v>22</v>
      </c>
      <c r="AE15" s="159" t="s">
        <v>22</v>
      </c>
      <c r="AF15" s="157" t="s">
        <v>22</v>
      </c>
      <c r="AG15" s="159" t="s">
        <v>22</v>
      </c>
      <c r="AH15" s="157" t="s">
        <v>22</v>
      </c>
      <c r="AI15" s="159" t="s">
        <v>22</v>
      </c>
      <c r="AJ15" s="157" t="s">
        <v>121</v>
      </c>
      <c r="AK15" s="159" t="s">
        <v>22</v>
      </c>
      <c r="AL15" s="157" t="s">
        <v>22</v>
      </c>
      <c r="AM15" s="159" t="s">
        <v>22</v>
      </c>
      <c r="AN15" s="157" t="s">
        <v>22</v>
      </c>
      <c r="AO15" s="159" t="s">
        <v>22</v>
      </c>
      <c r="AP15" s="157" t="s">
        <v>22</v>
      </c>
      <c r="AQ15" s="159" t="s">
        <v>22</v>
      </c>
      <c r="AR15" s="157" t="s">
        <v>22</v>
      </c>
      <c r="AS15" s="159" t="s">
        <v>22</v>
      </c>
      <c r="AT15" s="157" t="s">
        <v>22</v>
      </c>
      <c r="AU15" s="159" t="s">
        <v>22</v>
      </c>
      <c r="AV15" s="157" t="s">
        <v>22</v>
      </c>
      <c r="AW15" s="158" t="s">
        <v>22</v>
      </c>
      <c r="AX15" s="158" t="s">
        <v>22</v>
      </c>
      <c r="AY15" s="156" t="s">
        <v>22</v>
      </c>
      <c r="AZ15" s="157" t="s">
        <v>22</v>
      </c>
      <c r="BA15" s="156" t="s">
        <v>22</v>
      </c>
      <c r="BB15" s="157" t="s">
        <v>22</v>
      </c>
      <c r="BC15" s="156" t="s">
        <v>22</v>
      </c>
      <c r="BD15" s="155" t="s">
        <v>22</v>
      </c>
    </row>
    <row r="16" spans="1:56" ht="15" customHeight="1">
      <c r="A16" s="170" t="s">
        <v>99</v>
      </c>
      <c r="B16" s="169"/>
      <c r="C16" s="168" t="s">
        <v>168</v>
      </c>
      <c r="D16" s="168" t="s">
        <v>139</v>
      </c>
      <c r="E16" s="167" t="s">
        <v>134</v>
      </c>
      <c r="F16" s="165" t="s">
        <v>22</v>
      </c>
      <c r="G16" s="167" t="s">
        <v>126</v>
      </c>
      <c r="H16" s="165" t="s">
        <v>140</v>
      </c>
      <c r="I16" s="167" t="s">
        <v>135</v>
      </c>
      <c r="J16" s="165" t="s">
        <v>22</v>
      </c>
      <c r="K16" s="167" t="s">
        <v>140</v>
      </c>
      <c r="L16" s="165" t="s">
        <v>22</v>
      </c>
      <c r="M16" s="167" t="s">
        <v>22</v>
      </c>
      <c r="N16" s="165" t="s">
        <v>136</v>
      </c>
      <c r="O16" s="167" t="s">
        <v>145</v>
      </c>
      <c r="P16" s="165" t="s">
        <v>22</v>
      </c>
      <c r="Q16" s="167" t="s">
        <v>145</v>
      </c>
      <c r="R16" s="165" t="s">
        <v>22</v>
      </c>
      <c r="S16" s="167" t="s">
        <v>22</v>
      </c>
      <c r="T16" s="165" t="s">
        <v>22</v>
      </c>
      <c r="U16" s="167" t="s">
        <v>22</v>
      </c>
      <c r="V16" s="165" t="s">
        <v>22</v>
      </c>
      <c r="W16" s="167" t="s">
        <v>22</v>
      </c>
      <c r="X16" s="165" t="s">
        <v>129</v>
      </c>
      <c r="Y16" s="167" t="s">
        <v>22</v>
      </c>
      <c r="Z16" s="165" t="s">
        <v>22</v>
      </c>
      <c r="AA16" s="167" t="s">
        <v>22</v>
      </c>
      <c r="AB16" s="165" t="s">
        <v>22</v>
      </c>
      <c r="AC16" s="167" t="s">
        <v>22</v>
      </c>
      <c r="AD16" s="165" t="s">
        <v>22</v>
      </c>
      <c r="AE16" s="167" t="s">
        <v>22</v>
      </c>
      <c r="AF16" s="165" t="s">
        <v>22</v>
      </c>
      <c r="AG16" s="167" t="s">
        <v>22</v>
      </c>
      <c r="AH16" s="165" t="s">
        <v>121</v>
      </c>
      <c r="AI16" s="167" t="s">
        <v>22</v>
      </c>
      <c r="AJ16" s="165" t="s">
        <v>121</v>
      </c>
      <c r="AK16" s="167" t="s">
        <v>22</v>
      </c>
      <c r="AL16" s="165" t="s">
        <v>22</v>
      </c>
      <c r="AM16" s="167" t="s">
        <v>22</v>
      </c>
      <c r="AN16" s="165" t="s">
        <v>22</v>
      </c>
      <c r="AO16" s="167" t="s">
        <v>22</v>
      </c>
      <c r="AP16" s="165" t="s">
        <v>129</v>
      </c>
      <c r="AQ16" s="167" t="s">
        <v>22</v>
      </c>
      <c r="AR16" s="165" t="s">
        <v>22</v>
      </c>
      <c r="AS16" s="167" t="s">
        <v>22</v>
      </c>
      <c r="AT16" s="165" t="s">
        <v>22</v>
      </c>
      <c r="AU16" s="167" t="s">
        <v>22</v>
      </c>
      <c r="AV16" s="165" t="s">
        <v>22</v>
      </c>
      <c r="AW16" s="166" t="s">
        <v>22</v>
      </c>
      <c r="AX16" s="166" t="s">
        <v>22</v>
      </c>
      <c r="AY16" s="164" t="s">
        <v>22</v>
      </c>
      <c r="AZ16" s="165" t="s">
        <v>22</v>
      </c>
      <c r="BA16" s="164" t="s">
        <v>22</v>
      </c>
      <c r="BB16" s="165" t="s">
        <v>22</v>
      </c>
      <c r="BC16" s="164" t="s">
        <v>22</v>
      </c>
      <c r="BD16" s="163" t="s">
        <v>22</v>
      </c>
    </row>
    <row r="17" spans="1:56" ht="15" customHeight="1">
      <c r="A17" s="161"/>
      <c r="B17" s="160" t="s">
        <v>26</v>
      </c>
      <c r="C17" s="152" t="s">
        <v>141</v>
      </c>
      <c r="D17" s="152" t="s">
        <v>125</v>
      </c>
      <c r="E17" s="159" t="s">
        <v>123</v>
      </c>
      <c r="F17" s="157" t="s">
        <v>22</v>
      </c>
      <c r="G17" s="159" t="s">
        <v>129</v>
      </c>
      <c r="H17" s="157" t="s">
        <v>121</v>
      </c>
      <c r="I17" s="159" t="s">
        <v>125</v>
      </c>
      <c r="J17" s="157" t="s">
        <v>22</v>
      </c>
      <c r="K17" s="159" t="s">
        <v>121</v>
      </c>
      <c r="L17" s="157" t="s">
        <v>22</v>
      </c>
      <c r="M17" s="159" t="s">
        <v>22</v>
      </c>
      <c r="N17" s="157" t="s">
        <v>121</v>
      </c>
      <c r="O17" s="159" t="s">
        <v>125</v>
      </c>
      <c r="P17" s="157" t="s">
        <v>22</v>
      </c>
      <c r="Q17" s="159" t="s">
        <v>143</v>
      </c>
      <c r="R17" s="157" t="s">
        <v>22</v>
      </c>
      <c r="S17" s="159" t="s">
        <v>22</v>
      </c>
      <c r="T17" s="157" t="s">
        <v>22</v>
      </c>
      <c r="U17" s="159" t="s">
        <v>22</v>
      </c>
      <c r="V17" s="157" t="s">
        <v>22</v>
      </c>
      <c r="W17" s="159" t="s">
        <v>22</v>
      </c>
      <c r="X17" s="157" t="s">
        <v>121</v>
      </c>
      <c r="Y17" s="159" t="s">
        <v>22</v>
      </c>
      <c r="Z17" s="157" t="s">
        <v>22</v>
      </c>
      <c r="AA17" s="159" t="s">
        <v>22</v>
      </c>
      <c r="AB17" s="157" t="s">
        <v>22</v>
      </c>
      <c r="AC17" s="159" t="s">
        <v>22</v>
      </c>
      <c r="AD17" s="157" t="s">
        <v>22</v>
      </c>
      <c r="AE17" s="159" t="s">
        <v>22</v>
      </c>
      <c r="AF17" s="157" t="s">
        <v>22</v>
      </c>
      <c r="AG17" s="159" t="s">
        <v>22</v>
      </c>
      <c r="AH17" s="157" t="s">
        <v>22</v>
      </c>
      <c r="AI17" s="159" t="s">
        <v>22</v>
      </c>
      <c r="AJ17" s="157" t="s">
        <v>22</v>
      </c>
      <c r="AK17" s="159" t="s">
        <v>22</v>
      </c>
      <c r="AL17" s="157" t="s">
        <v>22</v>
      </c>
      <c r="AM17" s="159" t="s">
        <v>22</v>
      </c>
      <c r="AN17" s="157" t="s">
        <v>22</v>
      </c>
      <c r="AO17" s="159" t="s">
        <v>22</v>
      </c>
      <c r="AP17" s="157" t="s">
        <v>22</v>
      </c>
      <c r="AQ17" s="159" t="s">
        <v>22</v>
      </c>
      <c r="AR17" s="157" t="s">
        <v>22</v>
      </c>
      <c r="AS17" s="159" t="s">
        <v>22</v>
      </c>
      <c r="AT17" s="157" t="s">
        <v>22</v>
      </c>
      <c r="AU17" s="159" t="s">
        <v>22</v>
      </c>
      <c r="AV17" s="157" t="s">
        <v>22</v>
      </c>
      <c r="AW17" s="158" t="s">
        <v>22</v>
      </c>
      <c r="AX17" s="158" t="s">
        <v>22</v>
      </c>
      <c r="AY17" s="156" t="s">
        <v>22</v>
      </c>
      <c r="AZ17" s="157" t="s">
        <v>22</v>
      </c>
      <c r="BA17" s="156" t="s">
        <v>22</v>
      </c>
      <c r="BB17" s="157" t="s">
        <v>22</v>
      </c>
      <c r="BC17" s="156" t="s">
        <v>22</v>
      </c>
      <c r="BD17" s="155" t="s">
        <v>22</v>
      </c>
    </row>
    <row r="18" spans="1:56" ht="15" customHeight="1">
      <c r="A18" s="161"/>
      <c r="B18" s="160" t="s">
        <v>27</v>
      </c>
      <c r="C18" s="152" t="s">
        <v>135</v>
      </c>
      <c r="D18" s="152" t="s">
        <v>125</v>
      </c>
      <c r="E18" s="159" t="s">
        <v>129</v>
      </c>
      <c r="F18" s="157" t="s">
        <v>22</v>
      </c>
      <c r="G18" s="159" t="s">
        <v>121</v>
      </c>
      <c r="H18" s="157" t="s">
        <v>121</v>
      </c>
      <c r="I18" s="159" t="s">
        <v>129</v>
      </c>
      <c r="J18" s="157" t="s">
        <v>22</v>
      </c>
      <c r="K18" s="159" t="s">
        <v>129</v>
      </c>
      <c r="L18" s="157" t="s">
        <v>22</v>
      </c>
      <c r="M18" s="159" t="s">
        <v>22</v>
      </c>
      <c r="N18" s="157" t="s">
        <v>129</v>
      </c>
      <c r="O18" s="159" t="s">
        <v>125</v>
      </c>
      <c r="P18" s="157" t="s">
        <v>22</v>
      </c>
      <c r="Q18" s="159" t="s">
        <v>129</v>
      </c>
      <c r="R18" s="157" t="s">
        <v>22</v>
      </c>
      <c r="S18" s="159" t="s">
        <v>22</v>
      </c>
      <c r="T18" s="157" t="s">
        <v>22</v>
      </c>
      <c r="U18" s="159" t="s">
        <v>22</v>
      </c>
      <c r="V18" s="157" t="s">
        <v>22</v>
      </c>
      <c r="W18" s="159" t="s">
        <v>22</v>
      </c>
      <c r="X18" s="157" t="s">
        <v>22</v>
      </c>
      <c r="Y18" s="159" t="s">
        <v>22</v>
      </c>
      <c r="Z18" s="157" t="s">
        <v>22</v>
      </c>
      <c r="AA18" s="159" t="s">
        <v>22</v>
      </c>
      <c r="AB18" s="157" t="s">
        <v>22</v>
      </c>
      <c r="AC18" s="159" t="s">
        <v>22</v>
      </c>
      <c r="AD18" s="157" t="s">
        <v>22</v>
      </c>
      <c r="AE18" s="159" t="s">
        <v>22</v>
      </c>
      <c r="AF18" s="157" t="s">
        <v>22</v>
      </c>
      <c r="AG18" s="159" t="s">
        <v>22</v>
      </c>
      <c r="AH18" s="157" t="s">
        <v>22</v>
      </c>
      <c r="AI18" s="159" t="s">
        <v>22</v>
      </c>
      <c r="AJ18" s="157" t="s">
        <v>22</v>
      </c>
      <c r="AK18" s="159" t="s">
        <v>22</v>
      </c>
      <c r="AL18" s="157" t="s">
        <v>22</v>
      </c>
      <c r="AM18" s="159" t="s">
        <v>22</v>
      </c>
      <c r="AN18" s="157" t="s">
        <v>22</v>
      </c>
      <c r="AO18" s="159" t="s">
        <v>22</v>
      </c>
      <c r="AP18" s="157" t="s">
        <v>22</v>
      </c>
      <c r="AQ18" s="159" t="s">
        <v>22</v>
      </c>
      <c r="AR18" s="157" t="s">
        <v>22</v>
      </c>
      <c r="AS18" s="159" t="s">
        <v>22</v>
      </c>
      <c r="AT18" s="157" t="s">
        <v>22</v>
      </c>
      <c r="AU18" s="159" t="s">
        <v>22</v>
      </c>
      <c r="AV18" s="157" t="s">
        <v>22</v>
      </c>
      <c r="AW18" s="158" t="s">
        <v>22</v>
      </c>
      <c r="AX18" s="158" t="s">
        <v>22</v>
      </c>
      <c r="AY18" s="156" t="s">
        <v>22</v>
      </c>
      <c r="AZ18" s="157" t="s">
        <v>22</v>
      </c>
      <c r="BA18" s="156" t="s">
        <v>22</v>
      </c>
      <c r="BB18" s="157" t="s">
        <v>22</v>
      </c>
      <c r="BC18" s="156" t="s">
        <v>22</v>
      </c>
      <c r="BD18" s="155" t="s">
        <v>22</v>
      </c>
    </row>
    <row r="19" spans="1:56" ht="15" customHeight="1">
      <c r="A19" s="161"/>
      <c r="B19" s="160" t="s">
        <v>28</v>
      </c>
      <c r="C19" s="152" t="s">
        <v>136</v>
      </c>
      <c r="D19" s="152" t="s">
        <v>121</v>
      </c>
      <c r="E19" s="159" t="s">
        <v>121</v>
      </c>
      <c r="F19" s="157" t="s">
        <v>22</v>
      </c>
      <c r="G19" s="159" t="s">
        <v>121</v>
      </c>
      <c r="H19" s="157" t="s">
        <v>121</v>
      </c>
      <c r="I19" s="159" t="s">
        <v>121</v>
      </c>
      <c r="J19" s="157" t="s">
        <v>22</v>
      </c>
      <c r="K19" s="159" t="s">
        <v>121</v>
      </c>
      <c r="L19" s="157" t="s">
        <v>22</v>
      </c>
      <c r="M19" s="159" t="s">
        <v>22</v>
      </c>
      <c r="N19" s="157" t="s">
        <v>22</v>
      </c>
      <c r="O19" s="159" t="s">
        <v>121</v>
      </c>
      <c r="P19" s="157" t="s">
        <v>22</v>
      </c>
      <c r="Q19" s="159" t="s">
        <v>129</v>
      </c>
      <c r="R19" s="157" t="s">
        <v>22</v>
      </c>
      <c r="S19" s="159" t="s">
        <v>22</v>
      </c>
      <c r="T19" s="157" t="s">
        <v>22</v>
      </c>
      <c r="U19" s="159" t="s">
        <v>22</v>
      </c>
      <c r="V19" s="157" t="s">
        <v>22</v>
      </c>
      <c r="W19" s="159" t="s">
        <v>22</v>
      </c>
      <c r="X19" s="157" t="s">
        <v>22</v>
      </c>
      <c r="Y19" s="159" t="s">
        <v>22</v>
      </c>
      <c r="Z19" s="157" t="s">
        <v>22</v>
      </c>
      <c r="AA19" s="159" t="s">
        <v>22</v>
      </c>
      <c r="AB19" s="157" t="s">
        <v>22</v>
      </c>
      <c r="AC19" s="159" t="s">
        <v>22</v>
      </c>
      <c r="AD19" s="157" t="s">
        <v>22</v>
      </c>
      <c r="AE19" s="159" t="s">
        <v>22</v>
      </c>
      <c r="AF19" s="157" t="s">
        <v>22</v>
      </c>
      <c r="AG19" s="159" t="s">
        <v>22</v>
      </c>
      <c r="AH19" s="157" t="s">
        <v>22</v>
      </c>
      <c r="AI19" s="159" t="s">
        <v>22</v>
      </c>
      <c r="AJ19" s="157" t="s">
        <v>22</v>
      </c>
      <c r="AK19" s="159" t="s">
        <v>22</v>
      </c>
      <c r="AL19" s="157" t="s">
        <v>22</v>
      </c>
      <c r="AM19" s="159" t="s">
        <v>22</v>
      </c>
      <c r="AN19" s="157" t="s">
        <v>22</v>
      </c>
      <c r="AO19" s="159" t="s">
        <v>22</v>
      </c>
      <c r="AP19" s="157" t="s">
        <v>22</v>
      </c>
      <c r="AQ19" s="159" t="s">
        <v>22</v>
      </c>
      <c r="AR19" s="157" t="s">
        <v>22</v>
      </c>
      <c r="AS19" s="159" t="s">
        <v>22</v>
      </c>
      <c r="AT19" s="157" t="s">
        <v>22</v>
      </c>
      <c r="AU19" s="159" t="s">
        <v>22</v>
      </c>
      <c r="AV19" s="157" t="s">
        <v>22</v>
      </c>
      <c r="AW19" s="158" t="s">
        <v>22</v>
      </c>
      <c r="AX19" s="158" t="s">
        <v>22</v>
      </c>
      <c r="AY19" s="156" t="s">
        <v>22</v>
      </c>
      <c r="AZ19" s="157" t="s">
        <v>22</v>
      </c>
      <c r="BA19" s="156" t="s">
        <v>22</v>
      </c>
      <c r="BB19" s="157" t="s">
        <v>22</v>
      </c>
      <c r="BC19" s="156" t="s">
        <v>22</v>
      </c>
      <c r="BD19" s="155" t="s">
        <v>22</v>
      </c>
    </row>
    <row r="20" spans="1:56" ht="15" customHeight="1">
      <c r="A20" s="161"/>
      <c r="B20" s="160" t="s">
        <v>29</v>
      </c>
      <c r="C20" s="152" t="s">
        <v>124</v>
      </c>
      <c r="D20" s="152" t="s">
        <v>125</v>
      </c>
      <c r="E20" s="159" t="s">
        <v>121</v>
      </c>
      <c r="F20" s="157" t="s">
        <v>22</v>
      </c>
      <c r="G20" s="159" t="s">
        <v>121</v>
      </c>
      <c r="H20" s="157" t="s">
        <v>121</v>
      </c>
      <c r="I20" s="159" t="s">
        <v>121</v>
      </c>
      <c r="J20" s="157" t="s">
        <v>22</v>
      </c>
      <c r="K20" s="159" t="s">
        <v>121</v>
      </c>
      <c r="L20" s="157" t="s">
        <v>22</v>
      </c>
      <c r="M20" s="159" t="s">
        <v>22</v>
      </c>
      <c r="N20" s="157" t="s">
        <v>121</v>
      </c>
      <c r="O20" s="159" t="s">
        <v>129</v>
      </c>
      <c r="P20" s="157" t="s">
        <v>22</v>
      </c>
      <c r="Q20" s="159" t="s">
        <v>125</v>
      </c>
      <c r="R20" s="157" t="s">
        <v>22</v>
      </c>
      <c r="S20" s="159" t="s">
        <v>22</v>
      </c>
      <c r="T20" s="157" t="s">
        <v>22</v>
      </c>
      <c r="U20" s="159" t="s">
        <v>22</v>
      </c>
      <c r="V20" s="157" t="s">
        <v>22</v>
      </c>
      <c r="W20" s="159" t="s">
        <v>22</v>
      </c>
      <c r="X20" s="157" t="s">
        <v>22</v>
      </c>
      <c r="Y20" s="159" t="s">
        <v>22</v>
      </c>
      <c r="Z20" s="157" t="s">
        <v>22</v>
      </c>
      <c r="AA20" s="159" t="s">
        <v>22</v>
      </c>
      <c r="AB20" s="157" t="s">
        <v>22</v>
      </c>
      <c r="AC20" s="159" t="s">
        <v>22</v>
      </c>
      <c r="AD20" s="157" t="s">
        <v>22</v>
      </c>
      <c r="AE20" s="159" t="s">
        <v>22</v>
      </c>
      <c r="AF20" s="157" t="s">
        <v>22</v>
      </c>
      <c r="AG20" s="159" t="s">
        <v>22</v>
      </c>
      <c r="AH20" s="157" t="s">
        <v>22</v>
      </c>
      <c r="AI20" s="159" t="s">
        <v>22</v>
      </c>
      <c r="AJ20" s="157" t="s">
        <v>22</v>
      </c>
      <c r="AK20" s="159" t="s">
        <v>22</v>
      </c>
      <c r="AL20" s="157" t="s">
        <v>22</v>
      </c>
      <c r="AM20" s="159" t="s">
        <v>22</v>
      </c>
      <c r="AN20" s="157" t="s">
        <v>22</v>
      </c>
      <c r="AO20" s="159" t="s">
        <v>22</v>
      </c>
      <c r="AP20" s="157" t="s">
        <v>121</v>
      </c>
      <c r="AQ20" s="159" t="s">
        <v>22</v>
      </c>
      <c r="AR20" s="157" t="s">
        <v>22</v>
      </c>
      <c r="AS20" s="159" t="s">
        <v>22</v>
      </c>
      <c r="AT20" s="157" t="s">
        <v>22</v>
      </c>
      <c r="AU20" s="159" t="s">
        <v>22</v>
      </c>
      <c r="AV20" s="157" t="s">
        <v>22</v>
      </c>
      <c r="AW20" s="158" t="s">
        <v>22</v>
      </c>
      <c r="AX20" s="158" t="s">
        <v>22</v>
      </c>
      <c r="AY20" s="156" t="s">
        <v>22</v>
      </c>
      <c r="AZ20" s="157" t="s">
        <v>22</v>
      </c>
      <c r="BA20" s="156" t="s">
        <v>22</v>
      </c>
      <c r="BB20" s="157" t="s">
        <v>22</v>
      </c>
      <c r="BC20" s="156" t="s">
        <v>22</v>
      </c>
      <c r="BD20" s="155" t="s">
        <v>22</v>
      </c>
    </row>
    <row r="21" spans="1:56" ht="15" customHeight="1">
      <c r="A21" s="161"/>
      <c r="B21" s="160" t="s">
        <v>30</v>
      </c>
      <c r="C21" s="152" t="s">
        <v>140</v>
      </c>
      <c r="D21" s="152" t="s">
        <v>129</v>
      </c>
      <c r="E21" s="159" t="s">
        <v>121</v>
      </c>
      <c r="F21" s="157" t="s">
        <v>22</v>
      </c>
      <c r="G21" s="159" t="s">
        <v>121</v>
      </c>
      <c r="H21" s="157" t="s">
        <v>121</v>
      </c>
      <c r="I21" s="159" t="s">
        <v>121</v>
      </c>
      <c r="J21" s="157" t="s">
        <v>22</v>
      </c>
      <c r="K21" s="159" t="s">
        <v>121</v>
      </c>
      <c r="L21" s="157" t="s">
        <v>22</v>
      </c>
      <c r="M21" s="159" t="s">
        <v>22</v>
      </c>
      <c r="N21" s="157" t="s">
        <v>121</v>
      </c>
      <c r="O21" s="159" t="s">
        <v>129</v>
      </c>
      <c r="P21" s="157" t="s">
        <v>22</v>
      </c>
      <c r="Q21" s="159" t="s">
        <v>129</v>
      </c>
      <c r="R21" s="157" t="s">
        <v>22</v>
      </c>
      <c r="S21" s="159" t="s">
        <v>22</v>
      </c>
      <c r="T21" s="157" t="s">
        <v>22</v>
      </c>
      <c r="U21" s="159" t="s">
        <v>22</v>
      </c>
      <c r="V21" s="157" t="s">
        <v>22</v>
      </c>
      <c r="W21" s="159" t="s">
        <v>22</v>
      </c>
      <c r="X21" s="157" t="s">
        <v>22</v>
      </c>
      <c r="Y21" s="159" t="s">
        <v>22</v>
      </c>
      <c r="Z21" s="157" t="s">
        <v>22</v>
      </c>
      <c r="AA21" s="159" t="s">
        <v>22</v>
      </c>
      <c r="AB21" s="157" t="s">
        <v>22</v>
      </c>
      <c r="AC21" s="159" t="s">
        <v>22</v>
      </c>
      <c r="AD21" s="157" t="s">
        <v>22</v>
      </c>
      <c r="AE21" s="159" t="s">
        <v>22</v>
      </c>
      <c r="AF21" s="157" t="s">
        <v>22</v>
      </c>
      <c r="AG21" s="159" t="s">
        <v>22</v>
      </c>
      <c r="AH21" s="157" t="s">
        <v>22</v>
      </c>
      <c r="AI21" s="159" t="s">
        <v>22</v>
      </c>
      <c r="AJ21" s="157" t="s">
        <v>22</v>
      </c>
      <c r="AK21" s="159" t="s">
        <v>22</v>
      </c>
      <c r="AL21" s="157" t="s">
        <v>22</v>
      </c>
      <c r="AM21" s="159" t="s">
        <v>22</v>
      </c>
      <c r="AN21" s="157" t="s">
        <v>22</v>
      </c>
      <c r="AO21" s="159" t="s">
        <v>22</v>
      </c>
      <c r="AP21" s="157" t="s">
        <v>22</v>
      </c>
      <c r="AQ21" s="159" t="s">
        <v>22</v>
      </c>
      <c r="AR21" s="157" t="s">
        <v>22</v>
      </c>
      <c r="AS21" s="159" t="s">
        <v>22</v>
      </c>
      <c r="AT21" s="157" t="s">
        <v>22</v>
      </c>
      <c r="AU21" s="159" t="s">
        <v>22</v>
      </c>
      <c r="AV21" s="157" t="s">
        <v>22</v>
      </c>
      <c r="AW21" s="158" t="s">
        <v>22</v>
      </c>
      <c r="AX21" s="158" t="s">
        <v>22</v>
      </c>
      <c r="AY21" s="156" t="s">
        <v>22</v>
      </c>
      <c r="AZ21" s="157" t="s">
        <v>22</v>
      </c>
      <c r="BA21" s="156" t="s">
        <v>22</v>
      </c>
      <c r="BB21" s="157" t="s">
        <v>22</v>
      </c>
      <c r="BC21" s="156" t="s">
        <v>22</v>
      </c>
      <c r="BD21" s="155" t="s">
        <v>22</v>
      </c>
    </row>
    <row r="22" spans="1:56" ht="15" customHeight="1">
      <c r="A22" s="161"/>
      <c r="B22" s="160" t="s">
        <v>31</v>
      </c>
      <c r="C22" s="152" t="s">
        <v>140</v>
      </c>
      <c r="D22" s="152" t="s">
        <v>129</v>
      </c>
      <c r="E22" s="159" t="s">
        <v>121</v>
      </c>
      <c r="F22" s="157" t="s">
        <v>22</v>
      </c>
      <c r="G22" s="159" t="s">
        <v>121</v>
      </c>
      <c r="H22" s="157" t="s">
        <v>121</v>
      </c>
      <c r="I22" s="159" t="s">
        <v>121</v>
      </c>
      <c r="J22" s="157" t="s">
        <v>22</v>
      </c>
      <c r="K22" s="159" t="s">
        <v>121</v>
      </c>
      <c r="L22" s="157" t="s">
        <v>22</v>
      </c>
      <c r="M22" s="159" t="s">
        <v>22</v>
      </c>
      <c r="N22" s="157" t="s">
        <v>121</v>
      </c>
      <c r="O22" s="159" t="s">
        <v>129</v>
      </c>
      <c r="P22" s="157" t="s">
        <v>22</v>
      </c>
      <c r="Q22" s="159" t="s">
        <v>129</v>
      </c>
      <c r="R22" s="157" t="s">
        <v>22</v>
      </c>
      <c r="S22" s="159" t="s">
        <v>22</v>
      </c>
      <c r="T22" s="157" t="s">
        <v>22</v>
      </c>
      <c r="U22" s="159" t="s">
        <v>22</v>
      </c>
      <c r="V22" s="157" t="s">
        <v>22</v>
      </c>
      <c r="W22" s="159" t="s">
        <v>22</v>
      </c>
      <c r="X22" s="157" t="s">
        <v>22</v>
      </c>
      <c r="Y22" s="159" t="s">
        <v>22</v>
      </c>
      <c r="Z22" s="157" t="s">
        <v>22</v>
      </c>
      <c r="AA22" s="159" t="s">
        <v>22</v>
      </c>
      <c r="AB22" s="157" t="s">
        <v>22</v>
      </c>
      <c r="AC22" s="159" t="s">
        <v>22</v>
      </c>
      <c r="AD22" s="157" t="s">
        <v>22</v>
      </c>
      <c r="AE22" s="159" t="s">
        <v>22</v>
      </c>
      <c r="AF22" s="157" t="s">
        <v>22</v>
      </c>
      <c r="AG22" s="159" t="s">
        <v>22</v>
      </c>
      <c r="AH22" s="157" t="s">
        <v>22</v>
      </c>
      <c r="AI22" s="159" t="s">
        <v>22</v>
      </c>
      <c r="AJ22" s="157" t="s">
        <v>22</v>
      </c>
      <c r="AK22" s="159" t="s">
        <v>22</v>
      </c>
      <c r="AL22" s="157" t="s">
        <v>22</v>
      </c>
      <c r="AM22" s="159" t="s">
        <v>22</v>
      </c>
      <c r="AN22" s="157" t="s">
        <v>22</v>
      </c>
      <c r="AO22" s="159" t="s">
        <v>22</v>
      </c>
      <c r="AP22" s="157" t="s">
        <v>22</v>
      </c>
      <c r="AQ22" s="159" t="s">
        <v>22</v>
      </c>
      <c r="AR22" s="157" t="s">
        <v>22</v>
      </c>
      <c r="AS22" s="159" t="s">
        <v>22</v>
      </c>
      <c r="AT22" s="157" t="s">
        <v>22</v>
      </c>
      <c r="AU22" s="159" t="s">
        <v>22</v>
      </c>
      <c r="AV22" s="157" t="s">
        <v>22</v>
      </c>
      <c r="AW22" s="158" t="s">
        <v>22</v>
      </c>
      <c r="AX22" s="158" t="s">
        <v>22</v>
      </c>
      <c r="AY22" s="156" t="s">
        <v>22</v>
      </c>
      <c r="AZ22" s="157" t="s">
        <v>22</v>
      </c>
      <c r="BA22" s="156" t="s">
        <v>22</v>
      </c>
      <c r="BB22" s="157" t="s">
        <v>22</v>
      </c>
      <c r="BC22" s="156" t="s">
        <v>22</v>
      </c>
      <c r="BD22" s="155" t="s">
        <v>22</v>
      </c>
    </row>
    <row r="23" spans="1:56" ht="15" customHeight="1" thickBot="1">
      <c r="A23" s="173"/>
      <c r="B23" s="160" t="s">
        <v>32</v>
      </c>
      <c r="C23" s="152" t="s">
        <v>139</v>
      </c>
      <c r="D23" s="152" t="s">
        <v>136</v>
      </c>
      <c r="E23" s="159" t="s">
        <v>143</v>
      </c>
      <c r="F23" s="157" t="s">
        <v>22</v>
      </c>
      <c r="G23" s="159" t="s">
        <v>125</v>
      </c>
      <c r="H23" s="157" t="s">
        <v>129</v>
      </c>
      <c r="I23" s="159" t="s">
        <v>125</v>
      </c>
      <c r="J23" s="157" t="s">
        <v>22</v>
      </c>
      <c r="K23" s="159" t="s">
        <v>121</v>
      </c>
      <c r="L23" s="157" t="s">
        <v>22</v>
      </c>
      <c r="M23" s="159" t="s">
        <v>22</v>
      </c>
      <c r="N23" s="157" t="s">
        <v>121</v>
      </c>
      <c r="O23" s="159" t="s">
        <v>138</v>
      </c>
      <c r="P23" s="157" t="s">
        <v>22</v>
      </c>
      <c r="Q23" s="159" t="s">
        <v>125</v>
      </c>
      <c r="R23" s="157" t="s">
        <v>22</v>
      </c>
      <c r="S23" s="159" t="s">
        <v>22</v>
      </c>
      <c r="T23" s="157" t="s">
        <v>22</v>
      </c>
      <c r="U23" s="159" t="s">
        <v>22</v>
      </c>
      <c r="V23" s="157" t="s">
        <v>22</v>
      </c>
      <c r="W23" s="159" t="s">
        <v>22</v>
      </c>
      <c r="X23" s="157" t="s">
        <v>121</v>
      </c>
      <c r="Y23" s="159" t="s">
        <v>22</v>
      </c>
      <c r="Z23" s="157" t="s">
        <v>22</v>
      </c>
      <c r="AA23" s="159" t="s">
        <v>22</v>
      </c>
      <c r="AB23" s="157" t="s">
        <v>22</v>
      </c>
      <c r="AC23" s="159" t="s">
        <v>22</v>
      </c>
      <c r="AD23" s="157" t="s">
        <v>22</v>
      </c>
      <c r="AE23" s="159" t="s">
        <v>22</v>
      </c>
      <c r="AF23" s="157" t="s">
        <v>22</v>
      </c>
      <c r="AG23" s="159" t="s">
        <v>22</v>
      </c>
      <c r="AH23" s="157" t="s">
        <v>121</v>
      </c>
      <c r="AI23" s="159" t="s">
        <v>22</v>
      </c>
      <c r="AJ23" s="157" t="s">
        <v>121</v>
      </c>
      <c r="AK23" s="159" t="s">
        <v>22</v>
      </c>
      <c r="AL23" s="157" t="s">
        <v>22</v>
      </c>
      <c r="AM23" s="159" t="s">
        <v>22</v>
      </c>
      <c r="AN23" s="157" t="s">
        <v>22</v>
      </c>
      <c r="AO23" s="159" t="s">
        <v>22</v>
      </c>
      <c r="AP23" s="157" t="s">
        <v>121</v>
      </c>
      <c r="AQ23" s="159" t="s">
        <v>22</v>
      </c>
      <c r="AR23" s="157" t="s">
        <v>22</v>
      </c>
      <c r="AS23" s="159" t="s">
        <v>22</v>
      </c>
      <c r="AT23" s="157" t="s">
        <v>22</v>
      </c>
      <c r="AU23" s="159" t="s">
        <v>22</v>
      </c>
      <c r="AV23" s="157" t="s">
        <v>22</v>
      </c>
      <c r="AW23" s="158" t="s">
        <v>22</v>
      </c>
      <c r="AX23" s="158" t="s">
        <v>22</v>
      </c>
      <c r="AY23" s="156" t="s">
        <v>22</v>
      </c>
      <c r="AZ23" s="157" t="s">
        <v>22</v>
      </c>
      <c r="BA23" s="156" t="s">
        <v>22</v>
      </c>
      <c r="BB23" s="157" t="s">
        <v>22</v>
      </c>
      <c r="BC23" s="156" t="s">
        <v>22</v>
      </c>
      <c r="BD23" s="155" t="s">
        <v>22</v>
      </c>
    </row>
    <row r="24" spans="1:56" ht="15" customHeight="1">
      <c r="A24" s="170" t="s">
        <v>100</v>
      </c>
      <c r="B24" s="169"/>
      <c r="C24" s="168" t="s">
        <v>193</v>
      </c>
      <c r="D24" s="168" t="s">
        <v>139</v>
      </c>
      <c r="E24" s="167" t="s">
        <v>144</v>
      </c>
      <c r="F24" s="167" t="s">
        <v>22</v>
      </c>
      <c r="G24" s="167" t="s">
        <v>138</v>
      </c>
      <c r="H24" s="167" t="s">
        <v>136</v>
      </c>
      <c r="I24" s="167" t="s">
        <v>130</v>
      </c>
      <c r="J24" s="167" t="s">
        <v>22</v>
      </c>
      <c r="K24" s="167" t="s">
        <v>140</v>
      </c>
      <c r="L24" s="167" t="s">
        <v>22</v>
      </c>
      <c r="M24" s="167" t="s">
        <v>22</v>
      </c>
      <c r="N24" s="167" t="s">
        <v>123</v>
      </c>
      <c r="O24" s="167" t="s">
        <v>145</v>
      </c>
      <c r="P24" s="167" t="s">
        <v>22</v>
      </c>
      <c r="Q24" s="167" t="s">
        <v>132</v>
      </c>
      <c r="R24" s="167" t="s">
        <v>22</v>
      </c>
      <c r="S24" s="167" t="s">
        <v>22</v>
      </c>
      <c r="T24" s="167" t="s">
        <v>22</v>
      </c>
      <c r="U24" s="167" t="s">
        <v>22</v>
      </c>
      <c r="V24" s="167" t="s">
        <v>22</v>
      </c>
      <c r="W24" s="167" t="s">
        <v>22</v>
      </c>
      <c r="X24" s="167" t="s">
        <v>129</v>
      </c>
      <c r="Y24" s="167" t="s">
        <v>22</v>
      </c>
      <c r="Z24" s="167" t="s">
        <v>22</v>
      </c>
      <c r="AA24" s="167" t="s">
        <v>22</v>
      </c>
      <c r="AB24" s="167" t="s">
        <v>22</v>
      </c>
      <c r="AC24" s="167" t="s">
        <v>22</v>
      </c>
      <c r="AD24" s="167" t="s">
        <v>22</v>
      </c>
      <c r="AE24" s="167" t="s">
        <v>22</v>
      </c>
      <c r="AF24" s="167" t="s">
        <v>22</v>
      </c>
      <c r="AG24" s="167" t="s">
        <v>22</v>
      </c>
      <c r="AH24" s="167" t="s">
        <v>121</v>
      </c>
      <c r="AI24" s="167" t="s">
        <v>22</v>
      </c>
      <c r="AJ24" s="167" t="s">
        <v>125</v>
      </c>
      <c r="AK24" s="167" t="s">
        <v>22</v>
      </c>
      <c r="AL24" s="167" t="s">
        <v>22</v>
      </c>
      <c r="AM24" s="167" t="s">
        <v>22</v>
      </c>
      <c r="AN24" s="167" t="s">
        <v>22</v>
      </c>
      <c r="AO24" s="167" t="s">
        <v>22</v>
      </c>
      <c r="AP24" s="167" t="s">
        <v>125</v>
      </c>
      <c r="AQ24" s="167" t="s">
        <v>22</v>
      </c>
      <c r="AR24" s="167" t="s">
        <v>22</v>
      </c>
      <c r="AS24" s="167" t="s">
        <v>22</v>
      </c>
      <c r="AT24" s="167" t="s">
        <v>22</v>
      </c>
      <c r="AU24" s="167" t="s">
        <v>22</v>
      </c>
      <c r="AV24" s="167" t="s">
        <v>121</v>
      </c>
      <c r="AW24" s="167" t="s">
        <v>22</v>
      </c>
      <c r="AX24" s="164" t="s">
        <v>22</v>
      </c>
      <c r="AY24" s="167" t="s">
        <v>22</v>
      </c>
      <c r="AZ24" s="168" t="s">
        <v>22</v>
      </c>
      <c r="BA24" s="167" t="s">
        <v>22</v>
      </c>
      <c r="BB24" s="168" t="s">
        <v>22</v>
      </c>
      <c r="BC24" s="167" t="s">
        <v>22</v>
      </c>
      <c r="BD24" s="172" t="s">
        <v>22</v>
      </c>
    </row>
    <row r="25" spans="1:56" ht="15" customHeight="1">
      <c r="A25" s="161"/>
      <c r="B25" s="160" t="s">
        <v>33</v>
      </c>
      <c r="C25" s="152" t="s">
        <v>143</v>
      </c>
      <c r="D25" s="152" t="s">
        <v>121</v>
      </c>
      <c r="E25" s="159" t="s">
        <v>121</v>
      </c>
      <c r="F25" s="157" t="s">
        <v>22</v>
      </c>
      <c r="G25" s="159" t="s">
        <v>22</v>
      </c>
      <c r="H25" s="157" t="s">
        <v>121</v>
      </c>
      <c r="I25" s="159" t="s">
        <v>121</v>
      </c>
      <c r="J25" s="157" t="s">
        <v>22</v>
      </c>
      <c r="K25" s="159" t="s">
        <v>121</v>
      </c>
      <c r="L25" s="157" t="s">
        <v>22</v>
      </c>
      <c r="M25" s="159" t="s">
        <v>22</v>
      </c>
      <c r="N25" s="157" t="s">
        <v>22</v>
      </c>
      <c r="O25" s="159" t="s">
        <v>121</v>
      </c>
      <c r="P25" s="157" t="s">
        <v>22</v>
      </c>
      <c r="Q25" s="159" t="s">
        <v>121</v>
      </c>
      <c r="R25" s="157" t="s">
        <v>22</v>
      </c>
      <c r="S25" s="159" t="s">
        <v>22</v>
      </c>
      <c r="T25" s="157" t="s">
        <v>22</v>
      </c>
      <c r="U25" s="159" t="s">
        <v>22</v>
      </c>
      <c r="V25" s="157" t="s">
        <v>22</v>
      </c>
      <c r="W25" s="159" t="s">
        <v>22</v>
      </c>
      <c r="X25" s="157" t="s">
        <v>22</v>
      </c>
      <c r="Y25" s="159" t="s">
        <v>22</v>
      </c>
      <c r="Z25" s="157" t="s">
        <v>22</v>
      </c>
      <c r="AA25" s="159" t="s">
        <v>22</v>
      </c>
      <c r="AB25" s="157" t="s">
        <v>22</v>
      </c>
      <c r="AC25" s="159" t="s">
        <v>22</v>
      </c>
      <c r="AD25" s="157" t="s">
        <v>22</v>
      </c>
      <c r="AE25" s="159" t="s">
        <v>22</v>
      </c>
      <c r="AF25" s="157" t="s">
        <v>22</v>
      </c>
      <c r="AG25" s="159" t="s">
        <v>22</v>
      </c>
      <c r="AH25" s="157" t="s">
        <v>22</v>
      </c>
      <c r="AI25" s="159" t="s">
        <v>22</v>
      </c>
      <c r="AJ25" s="157" t="s">
        <v>22</v>
      </c>
      <c r="AK25" s="159" t="s">
        <v>22</v>
      </c>
      <c r="AL25" s="157" t="s">
        <v>22</v>
      </c>
      <c r="AM25" s="159" t="s">
        <v>22</v>
      </c>
      <c r="AN25" s="157" t="s">
        <v>22</v>
      </c>
      <c r="AO25" s="159" t="s">
        <v>22</v>
      </c>
      <c r="AP25" s="157" t="s">
        <v>22</v>
      </c>
      <c r="AQ25" s="159" t="s">
        <v>22</v>
      </c>
      <c r="AR25" s="157" t="s">
        <v>22</v>
      </c>
      <c r="AS25" s="159" t="s">
        <v>22</v>
      </c>
      <c r="AT25" s="157" t="s">
        <v>22</v>
      </c>
      <c r="AU25" s="159" t="s">
        <v>22</v>
      </c>
      <c r="AV25" s="157" t="s">
        <v>22</v>
      </c>
      <c r="AW25" s="158" t="s">
        <v>22</v>
      </c>
      <c r="AX25" s="158" t="s">
        <v>22</v>
      </c>
      <c r="AY25" s="156" t="s">
        <v>22</v>
      </c>
      <c r="AZ25" s="157" t="s">
        <v>22</v>
      </c>
      <c r="BA25" s="156" t="s">
        <v>22</v>
      </c>
      <c r="BB25" s="157" t="s">
        <v>22</v>
      </c>
      <c r="BC25" s="156" t="s">
        <v>22</v>
      </c>
      <c r="BD25" s="155" t="s">
        <v>22</v>
      </c>
    </row>
    <row r="26" spans="1:56" ht="15" customHeight="1">
      <c r="A26" s="161"/>
      <c r="B26" s="160" t="s">
        <v>34</v>
      </c>
      <c r="C26" s="152" t="s">
        <v>140</v>
      </c>
      <c r="D26" s="152" t="s">
        <v>121</v>
      </c>
      <c r="E26" s="159" t="s">
        <v>121</v>
      </c>
      <c r="F26" s="157" t="s">
        <v>22</v>
      </c>
      <c r="G26" s="159" t="s">
        <v>22</v>
      </c>
      <c r="H26" s="157" t="s">
        <v>121</v>
      </c>
      <c r="I26" s="159" t="s">
        <v>121</v>
      </c>
      <c r="J26" s="157" t="s">
        <v>22</v>
      </c>
      <c r="K26" s="159" t="s">
        <v>121</v>
      </c>
      <c r="L26" s="157" t="s">
        <v>22</v>
      </c>
      <c r="M26" s="159" t="s">
        <v>22</v>
      </c>
      <c r="N26" s="157" t="s">
        <v>22</v>
      </c>
      <c r="O26" s="159" t="s">
        <v>129</v>
      </c>
      <c r="P26" s="157" t="s">
        <v>22</v>
      </c>
      <c r="Q26" s="159" t="s">
        <v>125</v>
      </c>
      <c r="R26" s="157" t="s">
        <v>22</v>
      </c>
      <c r="S26" s="159" t="s">
        <v>22</v>
      </c>
      <c r="T26" s="157" t="s">
        <v>22</v>
      </c>
      <c r="U26" s="159" t="s">
        <v>22</v>
      </c>
      <c r="V26" s="157" t="s">
        <v>22</v>
      </c>
      <c r="W26" s="159" t="s">
        <v>22</v>
      </c>
      <c r="X26" s="157" t="s">
        <v>22</v>
      </c>
      <c r="Y26" s="159" t="s">
        <v>22</v>
      </c>
      <c r="Z26" s="157" t="s">
        <v>22</v>
      </c>
      <c r="AA26" s="159" t="s">
        <v>22</v>
      </c>
      <c r="AB26" s="157" t="s">
        <v>22</v>
      </c>
      <c r="AC26" s="159" t="s">
        <v>22</v>
      </c>
      <c r="AD26" s="157" t="s">
        <v>22</v>
      </c>
      <c r="AE26" s="159" t="s">
        <v>22</v>
      </c>
      <c r="AF26" s="157" t="s">
        <v>22</v>
      </c>
      <c r="AG26" s="159" t="s">
        <v>22</v>
      </c>
      <c r="AH26" s="157" t="s">
        <v>22</v>
      </c>
      <c r="AI26" s="159" t="s">
        <v>22</v>
      </c>
      <c r="AJ26" s="157" t="s">
        <v>22</v>
      </c>
      <c r="AK26" s="159" t="s">
        <v>22</v>
      </c>
      <c r="AL26" s="157" t="s">
        <v>22</v>
      </c>
      <c r="AM26" s="159" t="s">
        <v>22</v>
      </c>
      <c r="AN26" s="157" t="s">
        <v>22</v>
      </c>
      <c r="AO26" s="159" t="s">
        <v>22</v>
      </c>
      <c r="AP26" s="157" t="s">
        <v>22</v>
      </c>
      <c r="AQ26" s="159" t="s">
        <v>22</v>
      </c>
      <c r="AR26" s="157" t="s">
        <v>22</v>
      </c>
      <c r="AS26" s="159" t="s">
        <v>22</v>
      </c>
      <c r="AT26" s="157" t="s">
        <v>22</v>
      </c>
      <c r="AU26" s="159" t="s">
        <v>22</v>
      </c>
      <c r="AV26" s="157" t="s">
        <v>22</v>
      </c>
      <c r="AW26" s="158" t="s">
        <v>22</v>
      </c>
      <c r="AX26" s="158" t="s">
        <v>22</v>
      </c>
      <c r="AY26" s="156" t="s">
        <v>22</v>
      </c>
      <c r="AZ26" s="157" t="s">
        <v>22</v>
      </c>
      <c r="BA26" s="156" t="s">
        <v>22</v>
      </c>
      <c r="BB26" s="157" t="s">
        <v>22</v>
      </c>
      <c r="BC26" s="156" t="s">
        <v>22</v>
      </c>
      <c r="BD26" s="155" t="s">
        <v>22</v>
      </c>
    </row>
    <row r="27" spans="1:56" ht="15" customHeight="1">
      <c r="A27" s="161"/>
      <c r="B27" s="160" t="s">
        <v>35</v>
      </c>
      <c r="C27" s="152" t="s">
        <v>123</v>
      </c>
      <c r="D27" s="152" t="s">
        <v>22</v>
      </c>
      <c r="E27" s="159" t="s">
        <v>22</v>
      </c>
      <c r="F27" s="157" t="s">
        <v>22</v>
      </c>
      <c r="G27" s="159" t="s">
        <v>22</v>
      </c>
      <c r="H27" s="157" t="s">
        <v>22</v>
      </c>
      <c r="I27" s="159" t="s">
        <v>129</v>
      </c>
      <c r="J27" s="157" t="s">
        <v>22</v>
      </c>
      <c r="K27" s="159" t="s">
        <v>22</v>
      </c>
      <c r="L27" s="157" t="s">
        <v>22</v>
      </c>
      <c r="M27" s="159" t="s">
        <v>22</v>
      </c>
      <c r="N27" s="157" t="s">
        <v>22</v>
      </c>
      <c r="O27" s="159" t="s">
        <v>121</v>
      </c>
      <c r="P27" s="157" t="s">
        <v>22</v>
      </c>
      <c r="Q27" s="159" t="s">
        <v>121</v>
      </c>
      <c r="R27" s="157" t="s">
        <v>22</v>
      </c>
      <c r="S27" s="159" t="s">
        <v>22</v>
      </c>
      <c r="T27" s="157" t="s">
        <v>22</v>
      </c>
      <c r="U27" s="159" t="s">
        <v>22</v>
      </c>
      <c r="V27" s="157" t="s">
        <v>22</v>
      </c>
      <c r="W27" s="159" t="s">
        <v>22</v>
      </c>
      <c r="X27" s="157" t="s">
        <v>22</v>
      </c>
      <c r="Y27" s="159" t="s">
        <v>22</v>
      </c>
      <c r="Z27" s="157" t="s">
        <v>22</v>
      </c>
      <c r="AA27" s="159" t="s">
        <v>22</v>
      </c>
      <c r="AB27" s="157" t="s">
        <v>22</v>
      </c>
      <c r="AC27" s="159" t="s">
        <v>22</v>
      </c>
      <c r="AD27" s="157" t="s">
        <v>22</v>
      </c>
      <c r="AE27" s="159" t="s">
        <v>22</v>
      </c>
      <c r="AF27" s="157" t="s">
        <v>22</v>
      </c>
      <c r="AG27" s="159" t="s">
        <v>22</v>
      </c>
      <c r="AH27" s="157" t="s">
        <v>22</v>
      </c>
      <c r="AI27" s="159" t="s">
        <v>22</v>
      </c>
      <c r="AJ27" s="157" t="s">
        <v>22</v>
      </c>
      <c r="AK27" s="159" t="s">
        <v>22</v>
      </c>
      <c r="AL27" s="157" t="s">
        <v>22</v>
      </c>
      <c r="AM27" s="159" t="s">
        <v>22</v>
      </c>
      <c r="AN27" s="157" t="s">
        <v>22</v>
      </c>
      <c r="AO27" s="159" t="s">
        <v>22</v>
      </c>
      <c r="AP27" s="157" t="s">
        <v>22</v>
      </c>
      <c r="AQ27" s="159" t="s">
        <v>22</v>
      </c>
      <c r="AR27" s="157" t="s">
        <v>22</v>
      </c>
      <c r="AS27" s="159" t="s">
        <v>22</v>
      </c>
      <c r="AT27" s="157" t="s">
        <v>22</v>
      </c>
      <c r="AU27" s="159" t="s">
        <v>22</v>
      </c>
      <c r="AV27" s="157" t="s">
        <v>22</v>
      </c>
      <c r="AW27" s="158" t="s">
        <v>22</v>
      </c>
      <c r="AX27" s="158" t="s">
        <v>22</v>
      </c>
      <c r="AY27" s="156" t="s">
        <v>22</v>
      </c>
      <c r="AZ27" s="157" t="s">
        <v>22</v>
      </c>
      <c r="BA27" s="156" t="s">
        <v>22</v>
      </c>
      <c r="BB27" s="157" t="s">
        <v>22</v>
      </c>
      <c r="BC27" s="156" t="s">
        <v>22</v>
      </c>
      <c r="BD27" s="155" t="s">
        <v>22</v>
      </c>
    </row>
    <row r="28" spans="1:56" ht="15" customHeight="1">
      <c r="A28" s="161"/>
      <c r="B28" s="160" t="s">
        <v>36</v>
      </c>
      <c r="C28" s="152" t="s">
        <v>124</v>
      </c>
      <c r="D28" s="152" t="s">
        <v>125</v>
      </c>
      <c r="E28" s="159" t="s">
        <v>121</v>
      </c>
      <c r="F28" s="157" t="s">
        <v>22</v>
      </c>
      <c r="G28" s="159" t="s">
        <v>121</v>
      </c>
      <c r="H28" s="157" t="s">
        <v>121</v>
      </c>
      <c r="I28" s="159" t="s">
        <v>121</v>
      </c>
      <c r="J28" s="157" t="s">
        <v>22</v>
      </c>
      <c r="K28" s="159" t="s">
        <v>121</v>
      </c>
      <c r="L28" s="157" t="s">
        <v>22</v>
      </c>
      <c r="M28" s="159" t="s">
        <v>22</v>
      </c>
      <c r="N28" s="157" t="s">
        <v>121</v>
      </c>
      <c r="O28" s="159" t="s">
        <v>129</v>
      </c>
      <c r="P28" s="157" t="s">
        <v>22</v>
      </c>
      <c r="Q28" s="159" t="s">
        <v>125</v>
      </c>
      <c r="R28" s="157" t="s">
        <v>22</v>
      </c>
      <c r="S28" s="159" t="s">
        <v>22</v>
      </c>
      <c r="T28" s="157" t="s">
        <v>22</v>
      </c>
      <c r="U28" s="159" t="s">
        <v>22</v>
      </c>
      <c r="V28" s="157" t="s">
        <v>22</v>
      </c>
      <c r="W28" s="159" t="s">
        <v>22</v>
      </c>
      <c r="X28" s="157" t="s">
        <v>22</v>
      </c>
      <c r="Y28" s="159" t="s">
        <v>22</v>
      </c>
      <c r="Z28" s="157" t="s">
        <v>22</v>
      </c>
      <c r="AA28" s="159" t="s">
        <v>22</v>
      </c>
      <c r="AB28" s="157" t="s">
        <v>22</v>
      </c>
      <c r="AC28" s="159" t="s">
        <v>22</v>
      </c>
      <c r="AD28" s="157" t="s">
        <v>22</v>
      </c>
      <c r="AE28" s="159" t="s">
        <v>22</v>
      </c>
      <c r="AF28" s="157" t="s">
        <v>22</v>
      </c>
      <c r="AG28" s="159" t="s">
        <v>22</v>
      </c>
      <c r="AH28" s="157" t="s">
        <v>22</v>
      </c>
      <c r="AI28" s="159" t="s">
        <v>22</v>
      </c>
      <c r="AJ28" s="157" t="s">
        <v>121</v>
      </c>
      <c r="AK28" s="159" t="s">
        <v>22</v>
      </c>
      <c r="AL28" s="157" t="s">
        <v>22</v>
      </c>
      <c r="AM28" s="159" t="s">
        <v>22</v>
      </c>
      <c r="AN28" s="157" t="s">
        <v>22</v>
      </c>
      <c r="AO28" s="159" t="s">
        <v>22</v>
      </c>
      <c r="AP28" s="157" t="s">
        <v>22</v>
      </c>
      <c r="AQ28" s="159" t="s">
        <v>22</v>
      </c>
      <c r="AR28" s="157" t="s">
        <v>22</v>
      </c>
      <c r="AS28" s="159" t="s">
        <v>22</v>
      </c>
      <c r="AT28" s="157" t="s">
        <v>22</v>
      </c>
      <c r="AU28" s="159" t="s">
        <v>22</v>
      </c>
      <c r="AV28" s="157" t="s">
        <v>22</v>
      </c>
      <c r="AW28" s="158" t="s">
        <v>22</v>
      </c>
      <c r="AX28" s="158" t="s">
        <v>22</v>
      </c>
      <c r="AY28" s="156" t="s">
        <v>22</v>
      </c>
      <c r="AZ28" s="157" t="s">
        <v>22</v>
      </c>
      <c r="BA28" s="156" t="s">
        <v>22</v>
      </c>
      <c r="BB28" s="157" t="s">
        <v>22</v>
      </c>
      <c r="BC28" s="156" t="s">
        <v>22</v>
      </c>
      <c r="BD28" s="155" t="s">
        <v>22</v>
      </c>
    </row>
    <row r="29" spans="1:56" ht="15" customHeight="1">
      <c r="A29" s="161"/>
      <c r="B29" s="160" t="s">
        <v>37</v>
      </c>
      <c r="C29" s="152" t="s">
        <v>143</v>
      </c>
      <c r="D29" s="152" t="s">
        <v>22</v>
      </c>
      <c r="E29" s="159" t="s">
        <v>121</v>
      </c>
      <c r="F29" s="157" t="s">
        <v>22</v>
      </c>
      <c r="G29" s="159" t="s">
        <v>22</v>
      </c>
      <c r="H29" s="157" t="s">
        <v>22</v>
      </c>
      <c r="I29" s="159" t="s">
        <v>121</v>
      </c>
      <c r="J29" s="157" t="s">
        <v>22</v>
      </c>
      <c r="K29" s="159" t="s">
        <v>121</v>
      </c>
      <c r="L29" s="157" t="s">
        <v>22</v>
      </c>
      <c r="M29" s="159" t="s">
        <v>22</v>
      </c>
      <c r="N29" s="157" t="s">
        <v>22</v>
      </c>
      <c r="O29" s="159" t="s">
        <v>121</v>
      </c>
      <c r="P29" s="157" t="s">
        <v>22</v>
      </c>
      <c r="Q29" s="159" t="s">
        <v>121</v>
      </c>
      <c r="R29" s="157" t="s">
        <v>22</v>
      </c>
      <c r="S29" s="159" t="s">
        <v>22</v>
      </c>
      <c r="T29" s="157" t="s">
        <v>22</v>
      </c>
      <c r="U29" s="159" t="s">
        <v>22</v>
      </c>
      <c r="V29" s="157" t="s">
        <v>22</v>
      </c>
      <c r="W29" s="159" t="s">
        <v>22</v>
      </c>
      <c r="X29" s="157" t="s">
        <v>22</v>
      </c>
      <c r="Y29" s="159" t="s">
        <v>22</v>
      </c>
      <c r="Z29" s="157" t="s">
        <v>22</v>
      </c>
      <c r="AA29" s="159" t="s">
        <v>22</v>
      </c>
      <c r="AB29" s="157" t="s">
        <v>22</v>
      </c>
      <c r="AC29" s="159" t="s">
        <v>22</v>
      </c>
      <c r="AD29" s="157" t="s">
        <v>22</v>
      </c>
      <c r="AE29" s="159" t="s">
        <v>22</v>
      </c>
      <c r="AF29" s="157" t="s">
        <v>22</v>
      </c>
      <c r="AG29" s="159" t="s">
        <v>22</v>
      </c>
      <c r="AH29" s="157" t="s">
        <v>22</v>
      </c>
      <c r="AI29" s="159" t="s">
        <v>22</v>
      </c>
      <c r="AJ29" s="157" t="s">
        <v>22</v>
      </c>
      <c r="AK29" s="159" t="s">
        <v>22</v>
      </c>
      <c r="AL29" s="157" t="s">
        <v>22</v>
      </c>
      <c r="AM29" s="159" t="s">
        <v>22</v>
      </c>
      <c r="AN29" s="157" t="s">
        <v>22</v>
      </c>
      <c r="AO29" s="159" t="s">
        <v>22</v>
      </c>
      <c r="AP29" s="157" t="s">
        <v>22</v>
      </c>
      <c r="AQ29" s="159" t="s">
        <v>22</v>
      </c>
      <c r="AR29" s="157" t="s">
        <v>22</v>
      </c>
      <c r="AS29" s="159" t="s">
        <v>22</v>
      </c>
      <c r="AT29" s="157" t="s">
        <v>22</v>
      </c>
      <c r="AU29" s="159" t="s">
        <v>22</v>
      </c>
      <c r="AV29" s="157" t="s">
        <v>22</v>
      </c>
      <c r="AW29" s="158" t="s">
        <v>22</v>
      </c>
      <c r="AX29" s="158" t="s">
        <v>22</v>
      </c>
      <c r="AY29" s="156" t="s">
        <v>22</v>
      </c>
      <c r="AZ29" s="157" t="s">
        <v>22</v>
      </c>
      <c r="BA29" s="156" t="s">
        <v>22</v>
      </c>
      <c r="BB29" s="157" t="s">
        <v>22</v>
      </c>
      <c r="BC29" s="156" t="s">
        <v>22</v>
      </c>
      <c r="BD29" s="155" t="s">
        <v>22</v>
      </c>
    </row>
    <row r="30" spans="1:56" ht="15" customHeight="1">
      <c r="A30" s="161"/>
      <c r="B30" s="160" t="s">
        <v>38</v>
      </c>
      <c r="C30" s="152" t="s">
        <v>124</v>
      </c>
      <c r="D30" s="152" t="s">
        <v>123</v>
      </c>
      <c r="E30" s="159" t="s">
        <v>121</v>
      </c>
      <c r="F30" s="157" t="s">
        <v>22</v>
      </c>
      <c r="G30" s="159" t="s">
        <v>121</v>
      </c>
      <c r="H30" s="157" t="s">
        <v>121</v>
      </c>
      <c r="I30" s="159" t="s">
        <v>121</v>
      </c>
      <c r="J30" s="157" t="s">
        <v>22</v>
      </c>
      <c r="K30" s="159" t="s">
        <v>121</v>
      </c>
      <c r="L30" s="157" t="s">
        <v>22</v>
      </c>
      <c r="M30" s="159" t="s">
        <v>22</v>
      </c>
      <c r="N30" s="157" t="s">
        <v>121</v>
      </c>
      <c r="O30" s="159" t="s">
        <v>129</v>
      </c>
      <c r="P30" s="157" t="s">
        <v>22</v>
      </c>
      <c r="Q30" s="159" t="s">
        <v>125</v>
      </c>
      <c r="R30" s="157" t="s">
        <v>22</v>
      </c>
      <c r="S30" s="159" t="s">
        <v>22</v>
      </c>
      <c r="T30" s="157" t="s">
        <v>22</v>
      </c>
      <c r="U30" s="159" t="s">
        <v>22</v>
      </c>
      <c r="V30" s="157" t="s">
        <v>22</v>
      </c>
      <c r="W30" s="159" t="s">
        <v>22</v>
      </c>
      <c r="X30" s="157" t="s">
        <v>22</v>
      </c>
      <c r="Y30" s="159" t="s">
        <v>22</v>
      </c>
      <c r="Z30" s="157" t="s">
        <v>22</v>
      </c>
      <c r="AA30" s="159" t="s">
        <v>22</v>
      </c>
      <c r="AB30" s="157" t="s">
        <v>22</v>
      </c>
      <c r="AC30" s="159" t="s">
        <v>22</v>
      </c>
      <c r="AD30" s="157" t="s">
        <v>22</v>
      </c>
      <c r="AE30" s="159" t="s">
        <v>22</v>
      </c>
      <c r="AF30" s="157" t="s">
        <v>22</v>
      </c>
      <c r="AG30" s="159" t="s">
        <v>22</v>
      </c>
      <c r="AH30" s="157" t="s">
        <v>22</v>
      </c>
      <c r="AI30" s="159" t="s">
        <v>22</v>
      </c>
      <c r="AJ30" s="157" t="s">
        <v>121</v>
      </c>
      <c r="AK30" s="159" t="s">
        <v>22</v>
      </c>
      <c r="AL30" s="157" t="s">
        <v>22</v>
      </c>
      <c r="AM30" s="159" t="s">
        <v>22</v>
      </c>
      <c r="AN30" s="157" t="s">
        <v>22</v>
      </c>
      <c r="AO30" s="159" t="s">
        <v>22</v>
      </c>
      <c r="AP30" s="157" t="s">
        <v>121</v>
      </c>
      <c r="AQ30" s="159" t="s">
        <v>22</v>
      </c>
      <c r="AR30" s="157" t="s">
        <v>22</v>
      </c>
      <c r="AS30" s="159" t="s">
        <v>22</v>
      </c>
      <c r="AT30" s="157" t="s">
        <v>22</v>
      </c>
      <c r="AU30" s="159" t="s">
        <v>22</v>
      </c>
      <c r="AV30" s="157" t="s">
        <v>22</v>
      </c>
      <c r="AW30" s="158" t="s">
        <v>22</v>
      </c>
      <c r="AX30" s="158" t="s">
        <v>22</v>
      </c>
      <c r="AY30" s="156" t="s">
        <v>22</v>
      </c>
      <c r="AZ30" s="157" t="s">
        <v>22</v>
      </c>
      <c r="BA30" s="156" t="s">
        <v>22</v>
      </c>
      <c r="BB30" s="157" t="s">
        <v>22</v>
      </c>
      <c r="BC30" s="156" t="s">
        <v>22</v>
      </c>
      <c r="BD30" s="155" t="s">
        <v>22</v>
      </c>
    </row>
    <row r="31" spans="1:56" ht="15" customHeight="1">
      <c r="A31" s="161"/>
      <c r="B31" s="160" t="s">
        <v>39</v>
      </c>
      <c r="C31" s="152" t="s">
        <v>142</v>
      </c>
      <c r="D31" s="152" t="s">
        <v>123</v>
      </c>
      <c r="E31" s="159" t="s">
        <v>129</v>
      </c>
      <c r="F31" s="157" t="s">
        <v>22</v>
      </c>
      <c r="G31" s="159" t="s">
        <v>121</v>
      </c>
      <c r="H31" s="157" t="s">
        <v>121</v>
      </c>
      <c r="I31" s="159" t="s">
        <v>125</v>
      </c>
      <c r="J31" s="157" t="s">
        <v>22</v>
      </c>
      <c r="K31" s="159" t="s">
        <v>121</v>
      </c>
      <c r="L31" s="157" t="s">
        <v>22</v>
      </c>
      <c r="M31" s="159" t="s">
        <v>22</v>
      </c>
      <c r="N31" s="157" t="s">
        <v>121</v>
      </c>
      <c r="O31" s="159" t="s">
        <v>123</v>
      </c>
      <c r="P31" s="157" t="s">
        <v>22</v>
      </c>
      <c r="Q31" s="159" t="s">
        <v>143</v>
      </c>
      <c r="R31" s="157" t="s">
        <v>22</v>
      </c>
      <c r="S31" s="159" t="s">
        <v>22</v>
      </c>
      <c r="T31" s="157" t="s">
        <v>22</v>
      </c>
      <c r="U31" s="159" t="s">
        <v>22</v>
      </c>
      <c r="V31" s="157" t="s">
        <v>22</v>
      </c>
      <c r="W31" s="159" t="s">
        <v>22</v>
      </c>
      <c r="X31" s="157" t="s">
        <v>121</v>
      </c>
      <c r="Y31" s="159" t="s">
        <v>22</v>
      </c>
      <c r="Z31" s="157" t="s">
        <v>22</v>
      </c>
      <c r="AA31" s="159" t="s">
        <v>22</v>
      </c>
      <c r="AB31" s="157" t="s">
        <v>22</v>
      </c>
      <c r="AC31" s="159" t="s">
        <v>22</v>
      </c>
      <c r="AD31" s="157" t="s">
        <v>22</v>
      </c>
      <c r="AE31" s="159" t="s">
        <v>22</v>
      </c>
      <c r="AF31" s="157" t="s">
        <v>22</v>
      </c>
      <c r="AG31" s="159" t="s">
        <v>22</v>
      </c>
      <c r="AH31" s="157" t="s">
        <v>22</v>
      </c>
      <c r="AI31" s="159" t="s">
        <v>22</v>
      </c>
      <c r="AJ31" s="157" t="s">
        <v>22</v>
      </c>
      <c r="AK31" s="159" t="s">
        <v>22</v>
      </c>
      <c r="AL31" s="157" t="s">
        <v>22</v>
      </c>
      <c r="AM31" s="159" t="s">
        <v>22</v>
      </c>
      <c r="AN31" s="157" t="s">
        <v>22</v>
      </c>
      <c r="AO31" s="159" t="s">
        <v>22</v>
      </c>
      <c r="AP31" s="157" t="s">
        <v>121</v>
      </c>
      <c r="AQ31" s="159" t="s">
        <v>22</v>
      </c>
      <c r="AR31" s="157" t="s">
        <v>22</v>
      </c>
      <c r="AS31" s="159" t="s">
        <v>22</v>
      </c>
      <c r="AT31" s="157" t="s">
        <v>22</v>
      </c>
      <c r="AU31" s="159" t="s">
        <v>22</v>
      </c>
      <c r="AV31" s="157" t="s">
        <v>22</v>
      </c>
      <c r="AW31" s="158" t="s">
        <v>22</v>
      </c>
      <c r="AX31" s="158" t="s">
        <v>22</v>
      </c>
      <c r="AY31" s="156" t="s">
        <v>22</v>
      </c>
      <c r="AZ31" s="157" t="s">
        <v>22</v>
      </c>
      <c r="BA31" s="156" t="s">
        <v>22</v>
      </c>
      <c r="BB31" s="157" t="s">
        <v>22</v>
      </c>
      <c r="BC31" s="156" t="s">
        <v>22</v>
      </c>
      <c r="BD31" s="155" t="s">
        <v>22</v>
      </c>
    </row>
    <row r="32" spans="1:56" ht="15" customHeight="1">
      <c r="A32" s="161"/>
      <c r="B32" s="160" t="s">
        <v>40</v>
      </c>
      <c r="C32" s="152" t="s">
        <v>138</v>
      </c>
      <c r="D32" s="152" t="s">
        <v>121</v>
      </c>
      <c r="E32" s="159" t="s">
        <v>121</v>
      </c>
      <c r="F32" s="157" t="s">
        <v>22</v>
      </c>
      <c r="G32" s="159" t="s">
        <v>121</v>
      </c>
      <c r="H32" s="157" t="s">
        <v>121</v>
      </c>
      <c r="I32" s="159" t="s">
        <v>121</v>
      </c>
      <c r="J32" s="157" t="s">
        <v>22</v>
      </c>
      <c r="K32" s="159" t="s">
        <v>22</v>
      </c>
      <c r="L32" s="157" t="s">
        <v>22</v>
      </c>
      <c r="M32" s="159" t="s">
        <v>22</v>
      </c>
      <c r="N32" s="157" t="s">
        <v>22</v>
      </c>
      <c r="O32" s="159" t="s">
        <v>121</v>
      </c>
      <c r="P32" s="157" t="s">
        <v>22</v>
      </c>
      <c r="Q32" s="159" t="s">
        <v>129</v>
      </c>
      <c r="R32" s="157" t="s">
        <v>22</v>
      </c>
      <c r="S32" s="159" t="s">
        <v>22</v>
      </c>
      <c r="T32" s="157" t="s">
        <v>22</v>
      </c>
      <c r="U32" s="159" t="s">
        <v>22</v>
      </c>
      <c r="V32" s="157" t="s">
        <v>22</v>
      </c>
      <c r="W32" s="159" t="s">
        <v>22</v>
      </c>
      <c r="X32" s="157" t="s">
        <v>22</v>
      </c>
      <c r="Y32" s="159" t="s">
        <v>22</v>
      </c>
      <c r="Z32" s="157" t="s">
        <v>22</v>
      </c>
      <c r="AA32" s="159" t="s">
        <v>22</v>
      </c>
      <c r="AB32" s="157" t="s">
        <v>22</v>
      </c>
      <c r="AC32" s="159" t="s">
        <v>22</v>
      </c>
      <c r="AD32" s="157" t="s">
        <v>22</v>
      </c>
      <c r="AE32" s="159" t="s">
        <v>22</v>
      </c>
      <c r="AF32" s="157" t="s">
        <v>22</v>
      </c>
      <c r="AG32" s="159" t="s">
        <v>22</v>
      </c>
      <c r="AH32" s="157" t="s">
        <v>22</v>
      </c>
      <c r="AI32" s="159" t="s">
        <v>22</v>
      </c>
      <c r="AJ32" s="157" t="s">
        <v>22</v>
      </c>
      <c r="AK32" s="159" t="s">
        <v>22</v>
      </c>
      <c r="AL32" s="157" t="s">
        <v>22</v>
      </c>
      <c r="AM32" s="159" t="s">
        <v>22</v>
      </c>
      <c r="AN32" s="157" t="s">
        <v>22</v>
      </c>
      <c r="AO32" s="159" t="s">
        <v>22</v>
      </c>
      <c r="AP32" s="157" t="s">
        <v>22</v>
      </c>
      <c r="AQ32" s="159" t="s">
        <v>22</v>
      </c>
      <c r="AR32" s="157" t="s">
        <v>22</v>
      </c>
      <c r="AS32" s="159" t="s">
        <v>22</v>
      </c>
      <c r="AT32" s="157" t="s">
        <v>22</v>
      </c>
      <c r="AU32" s="159" t="s">
        <v>22</v>
      </c>
      <c r="AV32" s="157" t="s">
        <v>22</v>
      </c>
      <c r="AW32" s="158" t="s">
        <v>22</v>
      </c>
      <c r="AX32" s="158" t="s">
        <v>22</v>
      </c>
      <c r="AY32" s="156" t="s">
        <v>22</v>
      </c>
      <c r="AZ32" s="157" t="s">
        <v>22</v>
      </c>
      <c r="BA32" s="156" t="s">
        <v>22</v>
      </c>
      <c r="BB32" s="157" t="s">
        <v>22</v>
      </c>
      <c r="BC32" s="156" t="s">
        <v>22</v>
      </c>
      <c r="BD32" s="155" t="s">
        <v>22</v>
      </c>
    </row>
    <row r="33" spans="1:56" ht="15" customHeight="1" thickBot="1">
      <c r="A33" s="154"/>
      <c r="B33" s="160" t="s">
        <v>41</v>
      </c>
      <c r="C33" s="152" t="s">
        <v>146</v>
      </c>
      <c r="D33" s="152" t="s">
        <v>136</v>
      </c>
      <c r="E33" s="159" t="s">
        <v>143</v>
      </c>
      <c r="F33" s="157" t="s">
        <v>22</v>
      </c>
      <c r="G33" s="159" t="s">
        <v>129</v>
      </c>
      <c r="H33" s="157" t="s">
        <v>121</v>
      </c>
      <c r="I33" s="159" t="s">
        <v>125</v>
      </c>
      <c r="J33" s="157" t="s">
        <v>22</v>
      </c>
      <c r="K33" s="159" t="s">
        <v>129</v>
      </c>
      <c r="L33" s="157" t="s">
        <v>22</v>
      </c>
      <c r="M33" s="159" t="s">
        <v>22</v>
      </c>
      <c r="N33" s="157" t="s">
        <v>121</v>
      </c>
      <c r="O33" s="159" t="s">
        <v>143</v>
      </c>
      <c r="P33" s="157" t="s">
        <v>22</v>
      </c>
      <c r="Q33" s="159" t="s">
        <v>143</v>
      </c>
      <c r="R33" s="157" t="s">
        <v>22</v>
      </c>
      <c r="S33" s="159" t="s">
        <v>22</v>
      </c>
      <c r="T33" s="157" t="s">
        <v>22</v>
      </c>
      <c r="U33" s="159" t="s">
        <v>22</v>
      </c>
      <c r="V33" s="157" t="s">
        <v>22</v>
      </c>
      <c r="W33" s="159" t="s">
        <v>22</v>
      </c>
      <c r="X33" s="157" t="s">
        <v>121</v>
      </c>
      <c r="Y33" s="159" t="s">
        <v>22</v>
      </c>
      <c r="Z33" s="157" t="s">
        <v>22</v>
      </c>
      <c r="AA33" s="159" t="s">
        <v>22</v>
      </c>
      <c r="AB33" s="157" t="s">
        <v>22</v>
      </c>
      <c r="AC33" s="159" t="s">
        <v>22</v>
      </c>
      <c r="AD33" s="157" t="s">
        <v>22</v>
      </c>
      <c r="AE33" s="159" t="s">
        <v>22</v>
      </c>
      <c r="AF33" s="157" t="s">
        <v>22</v>
      </c>
      <c r="AG33" s="159" t="s">
        <v>22</v>
      </c>
      <c r="AH33" s="157" t="s">
        <v>121</v>
      </c>
      <c r="AI33" s="159" t="s">
        <v>22</v>
      </c>
      <c r="AJ33" s="157" t="s">
        <v>121</v>
      </c>
      <c r="AK33" s="159" t="s">
        <v>22</v>
      </c>
      <c r="AL33" s="157" t="s">
        <v>22</v>
      </c>
      <c r="AM33" s="159" t="s">
        <v>22</v>
      </c>
      <c r="AN33" s="157" t="s">
        <v>22</v>
      </c>
      <c r="AO33" s="159" t="s">
        <v>22</v>
      </c>
      <c r="AP33" s="157" t="s">
        <v>121</v>
      </c>
      <c r="AQ33" s="159" t="s">
        <v>22</v>
      </c>
      <c r="AR33" s="157" t="s">
        <v>22</v>
      </c>
      <c r="AS33" s="159" t="s">
        <v>22</v>
      </c>
      <c r="AT33" s="157" t="s">
        <v>22</v>
      </c>
      <c r="AU33" s="159" t="s">
        <v>22</v>
      </c>
      <c r="AV33" s="157" t="s">
        <v>121</v>
      </c>
      <c r="AW33" s="158" t="s">
        <v>22</v>
      </c>
      <c r="AX33" s="158" t="s">
        <v>22</v>
      </c>
      <c r="AY33" s="156" t="s">
        <v>22</v>
      </c>
      <c r="AZ33" s="157" t="s">
        <v>22</v>
      </c>
      <c r="BA33" s="156" t="s">
        <v>22</v>
      </c>
      <c r="BB33" s="157" t="s">
        <v>22</v>
      </c>
      <c r="BC33" s="156" t="s">
        <v>22</v>
      </c>
      <c r="BD33" s="155" t="s">
        <v>22</v>
      </c>
    </row>
    <row r="34" spans="1:56" ht="15" customHeight="1">
      <c r="A34" s="170" t="s">
        <v>101</v>
      </c>
      <c r="B34" s="169"/>
      <c r="C34" s="168" t="s">
        <v>167</v>
      </c>
      <c r="D34" s="168" t="s">
        <v>137</v>
      </c>
      <c r="E34" s="167" t="s">
        <v>151</v>
      </c>
      <c r="F34" s="165" t="s">
        <v>22</v>
      </c>
      <c r="G34" s="167" t="s">
        <v>124</v>
      </c>
      <c r="H34" s="165" t="s">
        <v>136</v>
      </c>
      <c r="I34" s="167" t="s">
        <v>134</v>
      </c>
      <c r="J34" s="165" t="s">
        <v>22</v>
      </c>
      <c r="K34" s="167" t="s">
        <v>136</v>
      </c>
      <c r="L34" s="165" t="s">
        <v>22</v>
      </c>
      <c r="M34" s="167" t="s">
        <v>22</v>
      </c>
      <c r="N34" s="165" t="s">
        <v>138</v>
      </c>
      <c r="O34" s="167" t="s">
        <v>127</v>
      </c>
      <c r="P34" s="165" t="s">
        <v>22</v>
      </c>
      <c r="Q34" s="167" t="s">
        <v>139</v>
      </c>
      <c r="R34" s="165" t="s">
        <v>22</v>
      </c>
      <c r="S34" s="167" t="s">
        <v>22</v>
      </c>
      <c r="T34" s="165" t="s">
        <v>22</v>
      </c>
      <c r="U34" s="167" t="s">
        <v>22</v>
      </c>
      <c r="V34" s="165" t="s">
        <v>22</v>
      </c>
      <c r="W34" s="167" t="s">
        <v>22</v>
      </c>
      <c r="X34" s="165" t="s">
        <v>129</v>
      </c>
      <c r="Y34" s="167" t="s">
        <v>22</v>
      </c>
      <c r="Z34" s="165" t="s">
        <v>22</v>
      </c>
      <c r="AA34" s="167" t="s">
        <v>22</v>
      </c>
      <c r="AB34" s="165" t="s">
        <v>22</v>
      </c>
      <c r="AC34" s="167" t="s">
        <v>22</v>
      </c>
      <c r="AD34" s="165" t="s">
        <v>22</v>
      </c>
      <c r="AE34" s="167" t="s">
        <v>121</v>
      </c>
      <c r="AF34" s="165" t="s">
        <v>121</v>
      </c>
      <c r="AG34" s="167" t="s">
        <v>22</v>
      </c>
      <c r="AH34" s="165" t="s">
        <v>129</v>
      </c>
      <c r="AI34" s="167" t="s">
        <v>22</v>
      </c>
      <c r="AJ34" s="165" t="s">
        <v>125</v>
      </c>
      <c r="AK34" s="167" t="s">
        <v>22</v>
      </c>
      <c r="AL34" s="165" t="s">
        <v>22</v>
      </c>
      <c r="AM34" s="167" t="s">
        <v>22</v>
      </c>
      <c r="AN34" s="165" t="s">
        <v>22</v>
      </c>
      <c r="AO34" s="167" t="s">
        <v>22</v>
      </c>
      <c r="AP34" s="165" t="s">
        <v>123</v>
      </c>
      <c r="AQ34" s="167" t="s">
        <v>22</v>
      </c>
      <c r="AR34" s="165" t="s">
        <v>22</v>
      </c>
      <c r="AS34" s="167" t="s">
        <v>22</v>
      </c>
      <c r="AT34" s="165" t="s">
        <v>22</v>
      </c>
      <c r="AU34" s="167" t="s">
        <v>22</v>
      </c>
      <c r="AV34" s="165" t="s">
        <v>121</v>
      </c>
      <c r="AW34" s="166" t="s">
        <v>22</v>
      </c>
      <c r="AX34" s="166" t="s">
        <v>22</v>
      </c>
      <c r="AY34" s="164" t="s">
        <v>22</v>
      </c>
      <c r="AZ34" s="165" t="s">
        <v>22</v>
      </c>
      <c r="BA34" s="164" t="s">
        <v>22</v>
      </c>
      <c r="BB34" s="165" t="s">
        <v>22</v>
      </c>
      <c r="BC34" s="164" t="s">
        <v>22</v>
      </c>
      <c r="BD34" s="163" t="s">
        <v>22</v>
      </c>
    </row>
    <row r="35" spans="1:56" ht="15" customHeight="1">
      <c r="A35" s="161"/>
      <c r="B35" s="160" t="s">
        <v>42</v>
      </c>
      <c r="C35" s="152" t="s">
        <v>135</v>
      </c>
      <c r="D35" s="152" t="s">
        <v>143</v>
      </c>
      <c r="E35" s="159" t="s">
        <v>129</v>
      </c>
      <c r="F35" s="157" t="s">
        <v>22</v>
      </c>
      <c r="G35" s="159" t="s">
        <v>121</v>
      </c>
      <c r="H35" s="157" t="s">
        <v>121</v>
      </c>
      <c r="I35" s="159" t="s">
        <v>129</v>
      </c>
      <c r="J35" s="157" t="s">
        <v>22</v>
      </c>
      <c r="K35" s="159" t="s">
        <v>121</v>
      </c>
      <c r="L35" s="157" t="s">
        <v>22</v>
      </c>
      <c r="M35" s="159" t="s">
        <v>22</v>
      </c>
      <c r="N35" s="157" t="s">
        <v>121</v>
      </c>
      <c r="O35" s="159" t="s">
        <v>129</v>
      </c>
      <c r="P35" s="157" t="s">
        <v>22</v>
      </c>
      <c r="Q35" s="159" t="s">
        <v>123</v>
      </c>
      <c r="R35" s="157" t="s">
        <v>22</v>
      </c>
      <c r="S35" s="159" t="s">
        <v>22</v>
      </c>
      <c r="T35" s="157" t="s">
        <v>22</v>
      </c>
      <c r="U35" s="159" t="s">
        <v>22</v>
      </c>
      <c r="V35" s="157" t="s">
        <v>22</v>
      </c>
      <c r="W35" s="159" t="s">
        <v>22</v>
      </c>
      <c r="X35" s="157" t="s">
        <v>22</v>
      </c>
      <c r="Y35" s="159" t="s">
        <v>22</v>
      </c>
      <c r="Z35" s="157" t="s">
        <v>22</v>
      </c>
      <c r="AA35" s="159" t="s">
        <v>22</v>
      </c>
      <c r="AB35" s="157" t="s">
        <v>22</v>
      </c>
      <c r="AC35" s="159" t="s">
        <v>22</v>
      </c>
      <c r="AD35" s="157" t="s">
        <v>22</v>
      </c>
      <c r="AE35" s="159" t="s">
        <v>22</v>
      </c>
      <c r="AF35" s="157" t="s">
        <v>22</v>
      </c>
      <c r="AG35" s="159" t="s">
        <v>22</v>
      </c>
      <c r="AH35" s="157" t="s">
        <v>121</v>
      </c>
      <c r="AI35" s="159" t="s">
        <v>22</v>
      </c>
      <c r="AJ35" s="157" t="s">
        <v>121</v>
      </c>
      <c r="AK35" s="159" t="s">
        <v>22</v>
      </c>
      <c r="AL35" s="157" t="s">
        <v>22</v>
      </c>
      <c r="AM35" s="159" t="s">
        <v>22</v>
      </c>
      <c r="AN35" s="157" t="s">
        <v>22</v>
      </c>
      <c r="AO35" s="159" t="s">
        <v>22</v>
      </c>
      <c r="AP35" s="157" t="s">
        <v>121</v>
      </c>
      <c r="AQ35" s="159" t="s">
        <v>22</v>
      </c>
      <c r="AR35" s="157" t="s">
        <v>22</v>
      </c>
      <c r="AS35" s="159" t="s">
        <v>22</v>
      </c>
      <c r="AT35" s="157" t="s">
        <v>22</v>
      </c>
      <c r="AU35" s="159" t="s">
        <v>22</v>
      </c>
      <c r="AV35" s="157" t="s">
        <v>22</v>
      </c>
      <c r="AW35" s="158" t="s">
        <v>22</v>
      </c>
      <c r="AX35" s="158" t="s">
        <v>22</v>
      </c>
      <c r="AY35" s="156" t="s">
        <v>22</v>
      </c>
      <c r="AZ35" s="157" t="s">
        <v>22</v>
      </c>
      <c r="BA35" s="156" t="s">
        <v>22</v>
      </c>
      <c r="BB35" s="157" t="s">
        <v>22</v>
      </c>
      <c r="BC35" s="156" t="s">
        <v>22</v>
      </c>
      <c r="BD35" s="155" t="s">
        <v>22</v>
      </c>
    </row>
    <row r="36" spans="1:56" ht="15" customHeight="1">
      <c r="A36" s="161"/>
      <c r="B36" s="160" t="s">
        <v>43</v>
      </c>
      <c r="C36" s="152" t="s">
        <v>130</v>
      </c>
      <c r="D36" s="152" t="s">
        <v>125</v>
      </c>
      <c r="E36" s="159" t="s">
        <v>129</v>
      </c>
      <c r="F36" s="157" t="s">
        <v>22</v>
      </c>
      <c r="G36" s="159" t="s">
        <v>121</v>
      </c>
      <c r="H36" s="157" t="s">
        <v>121</v>
      </c>
      <c r="I36" s="159" t="s">
        <v>125</v>
      </c>
      <c r="J36" s="157" t="s">
        <v>22</v>
      </c>
      <c r="K36" s="159" t="s">
        <v>121</v>
      </c>
      <c r="L36" s="157" t="s">
        <v>22</v>
      </c>
      <c r="M36" s="159" t="s">
        <v>22</v>
      </c>
      <c r="N36" s="157" t="s">
        <v>121</v>
      </c>
      <c r="O36" s="159" t="s">
        <v>125</v>
      </c>
      <c r="P36" s="157" t="s">
        <v>22</v>
      </c>
      <c r="Q36" s="159" t="s">
        <v>123</v>
      </c>
      <c r="R36" s="157" t="s">
        <v>22</v>
      </c>
      <c r="S36" s="159" t="s">
        <v>22</v>
      </c>
      <c r="T36" s="157" t="s">
        <v>22</v>
      </c>
      <c r="U36" s="159" t="s">
        <v>22</v>
      </c>
      <c r="V36" s="157" t="s">
        <v>22</v>
      </c>
      <c r="W36" s="159" t="s">
        <v>22</v>
      </c>
      <c r="X36" s="157" t="s">
        <v>22</v>
      </c>
      <c r="Y36" s="159" t="s">
        <v>22</v>
      </c>
      <c r="Z36" s="157" t="s">
        <v>22</v>
      </c>
      <c r="AA36" s="159" t="s">
        <v>22</v>
      </c>
      <c r="AB36" s="157" t="s">
        <v>22</v>
      </c>
      <c r="AC36" s="159" t="s">
        <v>22</v>
      </c>
      <c r="AD36" s="157" t="s">
        <v>22</v>
      </c>
      <c r="AE36" s="159" t="s">
        <v>22</v>
      </c>
      <c r="AF36" s="157" t="s">
        <v>22</v>
      </c>
      <c r="AG36" s="159" t="s">
        <v>22</v>
      </c>
      <c r="AH36" s="157" t="s">
        <v>22</v>
      </c>
      <c r="AI36" s="159" t="s">
        <v>22</v>
      </c>
      <c r="AJ36" s="157" t="s">
        <v>22</v>
      </c>
      <c r="AK36" s="159" t="s">
        <v>22</v>
      </c>
      <c r="AL36" s="157" t="s">
        <v>22</v>
      </c>
      <c r="AM36" s="159" t="s">
        <v>22</v>
      </c>
      <c r="AN36" s="157" t="s">
        <v>22</v>
      </c>
      <c r="AO36" s="159" t="s">
        <v>22</v>
      </c>
      <c r="AP36" s="157" t="s">
        <v>121</v>
      </c>
      <c r="AQ36" s="159" t="s">
        <v>22</v>
      </c>
      <c r="AR36" s="157" t="s">
        <v>22</v>
      </c>
      <c r="AS36" s="159" t="s">
        <v>22</v>
      </c>
      <c r="AT36" s="157" t="s">
        <v>22</v>
      </c>
      <c r="AU36" s="159" t="s">
        <v>22</v>
      </c>
      <c r="AV36" s="157" t="s">
        <v>22</v>
      </c>
      <c r="AW36" s="158" t="s">
        <v>22</v>
      </c>
      <c r="AX36" s="158" t="s">
        <v>22</v>
      </c>
      <c r="AY36" s="156" t="s">
        <v>22</v>
      </c>
      <c r="AZ36" s="157" t="s">
        <v>22</v>
      </c>
      <c r="BA36" s="156" t="s">
        <v>22</v>
      </c>
      <c r="BB36" s="157" t="s">
        <v>22</v>
      </c>
      <c r="BC36" s="156" t="s">
        <v>22</v>
      </c>
      <c r="BD36" s="155" t="s">
        <v>22</v>
      </c>
    </row>
    <row r="37" spans="1:56" ht="15" customHeight="1">
      <c r="A37" s="161"/>
      <c r="B37" s="160" t="s">
        <v>44</v>
      </c>
      <c r="C37" s="152" t="s">
        <v>131</v>
      </c>
      <c r="D37" s="152" t="s">
        <v>140</v>
      </c>
      <c r="E37" s="159" t="s">
        <v>136</v>
      </c>
      <c r="F37" s="157" t="s">
        <v>22</v>
      </c>
      <c r="G37" s="159" t="s">
        <v>125</v>
      </c>
      <c r="H37" s="157" t="s">
        <v>121</v>
      </c>
      <c r="I37" s="159" t="s">
        <v>123</v>
      </c>
      <c r="J37" s="157" t="s">
        <v>22</v>
      </c>
      <c r="K37" s="159" t="s">
        <v>129</v>
      </c>
      <c r="L37" s="157" t="s">
        <v>22</v>
      </c>
      <c r="M37" s="159" t="s">
        <v>22</v>
      </c>
      <c r="N37" s="157" t="s">
        <v>121</v>
      </c>
      <c r="O37" s="159" t="s">
        <v>136</v>
      </c>
      <c r="P37" s="157" t="s">
        <v>22</v>
      </c>
      <c r="Q37" s="159" t="s">
        <v>143</v>
      </c>
      <c r="R37" s="157" t="s">
        <v>22</v>
      </c>
      <c r="S37" s="159" t="s">
        <v>22</v>
      </c>
      <c r="T37" s="157" t="s">
        <v>22</v>
      </c>
      <c r="U37" s="159" t="s">
        <v>22</v>
      </c>
      <c r="V37" s="157" t="s">
        <v>22</v>
      </c>
      <c r="W37" s="159" t="s">
        <v>22</v>
      </c>
      <c r="X37" s="157" t="s">
        <v>121</v>
      </c>
      <c r="Y37" s="159" t="s">
        <v>22</v>
      </c>
      <c r="Z37" s="157" t="s">
        <v>22</v>
      </c>
      <c r="AA37" s="159" t="s">
        <v>22</v>
      </c>
      <c r="AB37" s="157" t="s">
        <v>22</v>
      </c>
      <c r="AC37" s="159" t="s">
        <v>22</v>
      </c>
      <c r="AD37" s="157" t="s">
        <v>22</v>
      </c>
      <c r="AE37" s="159" t="s">
        <v>121</v>
      </c>
      <c r="AF37" s="157" t="s">
        <v>121</v>
      </c>
      <c r="AG37" s="159" t="s">
        <v>22</v>
      </c>
      <c r="AH37" s="157" t="s">
        <v>121</v>
      </c>
      <c r="AI37" s="159" t="s">
        <v>22</v>
      </c>
      <c r="AJ37" s="157" t="s">
        <v>121</v>
      </c>
      <c r="AK37" s="159" t="s">
        <v>22</v>
      </c>
      <c r="AL37" s="157" t="s">
        <v>22</v>
      </c>
      <c r="AM37" s="159" t="s">
        <v>22</v>
      </c>
      <c r="AN37" s="157" t="s">
        <v>22</v>
      </c>
      <c r="AO37" s="159" t="s">
        <v>22</v>
      </c>
      <c r="AP37" s="157" t="s">
        <v>121</v>
      </c>
      <c r="AQ37" s="159" t="s">
        <v>22</v>
      </c>
      <c r="AR37" s="157" t="s">
        <v>22</v>
      </c>
      <c r="AS37" s="159" t="s">
        <v>22</v>
      </c>
      <c r="AT37" s="157" t="s">
        <v>22</v>
      </c>
      <c r="AU37" s="159" t="s">
        <v>22</v>
      </c>
      <c r="AV37" s="157" t="s">
        <v>121</v>
      </c>
      <c r="AW37" s="158" t="s">
        <v>22</v>
      </c>
      <c r="AX37" s="158" t="s">
        <v>22</v>
      </c>
      <c r="AY37" s="156" t="s">
        <v>22</v>
      </c>
      <c r="AZ37" s="157" t="s">
        <v>22</v>
      </c>
      <c r="BA37" s="156" t="s">
        <v>22</v>
      </c>
      <c r="BB37" s="157" t="s">
        <v>22</v>
      </c>
      <c r="BC37" s="156" t="s">
        <v>22</v>
      </c>
      <c r="BD37" s="155" t="s">
        <v>22</v>
      </c>
    </row>
    <row r="38" spans="1:56" ht="15" customHeight="1">
      <c r="A38" s="161"/>
      <c r="B38" s="160" t="s">
        <v>45</v>
      </c>
      <c r="C38" s="152" t="s">
        <v>142</v>
      </c>
      <c r="D38" s="152" t="s">
        <v>123</v>
      </c>
      <c r="E38" s="159" t="s">
        <v>129</v>
      </c>
      <c r="F38" s="157" t="s">
        <v>22</v>
      </c>
      <c r="G38" s="159" t="s">
        <v>129</v>
      </c>
      <c r="H38" s="157" t="s">
        <v>121</v>
      </c>
      <c r="I38" s="159" t="s">
        <v>125</v>
      </c>
      <c r="J38" s="157" t="s">
        <v>22</v>
      </c>
      <c r="K38" s="159" t="s">
        <v>121</v>
      </c>
      <c r="L38" s="157" t="s">
        <v>22</v>
      </c>
      <c r="M38" s="159" t="s">
        <v>22</v>
      </c>
      <c r="N38" s="157" t="s">
        <v>121</v>
      </c>
      <c r="O38" s="159" t="s">
        <v>123</v>
      </c>
      <c r="P38" s="157" t="s">
        <v>22</v>
      </c>
      <c r="Q38" s="159" t="s">
        <v>123</v>
      </c>
      <c r="R38" s="157" t="s">
        <v>22</v>
      </c>
      <c r="S38" s="159" t="s">
        <v>22</v>
      </c>
      <c r="T38" s="157" t="s">
        <v>22</v>
      </c>
      <c r="U38" s="159" t="s">
        <v>22</v>
      </c>
      <c r="V38" s="157" t="s">
        <v>22</v>
      </c>
      <c r="W38" s="159" t="s">
        <v>22</v>
      </c>
      <c r="X38" s="157" t="s">
        <v>121</v>
      </c>
      <c r="Y38" s="159" t="s">
        <v>22</v>
      </c>
      <c r="Z38" s="157" t="s">
        <v>22</v>
      </c>
      <c r="AA38" s="159" t="s">
        <v>22</v>
      </c>
      <c r="AB38" s="157" t="s">
        <v>22</v>
      </c>
      <c r="AC38" s="159" t="s">
        <v>22</v>
      </c>
      <c r="AD38" s="157" t="s">
        <v>22</v>
      </c>
      <c r="AE38" s="159" t="s">
        <v>22</v>
      </c>
      <c r="AF38" s="157" t="s">
        <v>22</v>
      </c>
      <c r="AG38" s="159" t="s">
        <v>22</v>
      </c>
      <c r="AH38" s="157" t="s">
        <v>22</v>
      </c>
      <c r="AI38" s="159" t="s">
        <v>22</v>
      </c>
      <c r="AJ38" s="157" t="s">
        <v>22</v>
      </c>
      <c r="AK38" s="159" t="s">
        <v>22</v>
      </c>
      <c r="AL38" s="157" t="s">
        <v>22</v>
      </c>
      <c r="AM38" s="159" t="s">
        <v>22</v>
      </c>
      <c r="AN38" s="157" t="s">
        <v>22</v>
      </c>
      <c r="AO38" s="159" t="s">
        <v>22</v>
      </c>
      <c r="AP38" s="157" t="s">
        <v>121</v>
      </c>
      <c r="AQ38" s="159" t="s">
        <v>22</v>
      </c>
      <c r="AR38" s="157" t="s">
        <v>22</v>
      </c>
      <c r="AS38" s="159" t="s">
        <v>22</v>
      </c>
      <c r="AT38" s="157" t="s">
        <v>22</v>
      </c>
      <c r="AU38" s="159" t="s">
        <v>22</v>
      </c>
      <c r="AV38" s="157" t="s">
        <v>22</v>
      </c>
      <c r="AW38" s="158" t="s">
        <v>22</v>
      </c>
      <c r="AX38" s="158" t="s">
        <v>22</v>
      </c>
      <c r="AY38" s="156" t="s">
        <v>22</v>
      </c>
      <c r="AZ38" s="157" t="s">
        <v>22</v>
      </c>
      <c r="BA38" s="156" t="s">
        <v>22</v>
      </c>
      <c r="BB38" s="157" t="s">
        <v>22</v>
      </c>
      <c r="BC38" s="156" t="s">
        <v>22</v>
      </c>
      <c r="BD38" s="155" t="s">
        <v>22</v>
      </c>
    </row>
    <row r="39" spans="1:56" ht="15" customHeight="1">
      <c r="A39" s="161"/>
      <c r="B39" s="160" t="s">
        <v>46</v>
      </c>
      <c r="C39" s="152" t="s">
        <v>138</v>
      </c>
      <c r="D39" s="152" t="s">
        <v>129</v>
      </c>
      <c r="E39" s="159" t="s">
        <v>121</v>
      </c>
      <c r="F39" s="157" t="s">
        <v>22</v>
      </c>
      <c r="G39" s="159" t="s">
        <v>121</v>
      </c>
      <c r="H39" s="157" t="s">
        <v>121</v>
      </c>
      <c r="I39" s="159" t="s">
        <v>121</v>
      </c>
      <c r="J39" s="157" t="s">
        <v>22</v>
      </c>
      <c r="K39" s="159" t="s">
        <v>121</v>
      </c>
      <c r="L39" s="157" t="s">
        <v>22</v>
      </c>
      <c r="M39" s="159" t="s">
        <v>22</v>
      </c>
      <c r="N39" s="157" t="s">
        <v>121</v>
      </c>
      <c r="O39" s="159" t="s">
        <v>121</v>
      </c>
      <c r="P39" s="157" t="s">
        <v>22</v>
      </c>
      <c r="Q39" s="159" t="s">
        <v>121</v>
      </c>
      <c r="R39" s="157" t="s">
        <v>22</v>
      </c>
      <c r="S39" s="159" t="s">
        <v>22</v>
      </c>
      <c r="T39" s="157" t="s">
        <v>22</v>
      </c>
      <c r="U39" s="159" t="s">
        <v>22</v>
      </c>
      <c r="V39" s="157" t="s">
        <v>22</v>
      </c>
      <c r="W39" s="159" t="s">
        <v>22</v>
      </c>
      <c r="X39" s="157" t="s">
        <v>22</v>
      </c>
      <c r="Y39" s="159" t="s">
        <v>22</v>
      </c>
      <c r="Z39" s="157" t="s">
        <v>22</v>
      </c>
      <c r="AA39" s="159" t="s">
        <v>22</v>
      </c>
      <c r="AB39" s="157" t="s">
        <v>22</v>
      </c>
      <c r="AC39" s="159" t="s">
        <v>22</v>
      </c>
      <c r="AD39" s="157" t="s">
        <v>22</v>
      </c>
      <c r="AE39" s="159" t="s">
        <v>22</v>
      </c>
      <c r="AF39" s="157" t="s">
        <v>22</v>
      </c>
      <c r="AG39" s="159" t="s">
        <v>22</v>
      </c>
      <c r="AH39" s="157" t="s">
        <v>22</v>
      </c>
      <c r="AI39" s="159" t="s">
        <v>22</v>
      </c>
      <c r="AJ39" s="157" t="s">
        <v>22</v>
      </c>
      <c r="AK39" s="159" t="s">
        <v>22</v>
      </c>
      <c r="AL39" s="157" t="s">
        <v>22</v>
      </c>
      <c r="AM39" s="159" t="s">
        <v>22</v>
      </c>
      <c r="AN39" s="157" t="s">
        <v>22</v>
      </c>
      <c r="AO39" s="159" t="s">
        <v>22</v>
      </c>
      <c r="AP39" s="157" t="s">
        <v>22</v>
      </c>
      <c r="AQ39" s="159" t="s">
        <v>22</v>
      </c>
      <c r="AR39" s="157" t="s">
        <v>22</v>
      </c>
      <c r="AS39" s="159" t="s">
        <v>22</v>
      </c>
      <c r="AT39" s="157" t="s">
        <v>22</v>
      </c>
      <c r="AU39" s="159" t="s">
        <v>22</v>
      </c>
      <c r="AV39" s="157" t="s">
        <v>22</v>
      </c>
      <c r="AW39" s="158" t="s">
        <v>22</v>
      </c>
      <c r="AX39" s="158" t="s">
        <v>22</v>
      </c>
      <c r="AY39" s="156" t="s">
        <v>22</v>
      </c>
      <c r="AZ39" s="157" t="s">
        <v>22</v>
      </c>
      <c r="BA39" s="156" t="s">
        <v>22</v>
      </c>
      <c r="BB39" s="157" t="s">
        <v>22</v>
      </c>
      <c r="BC39" s="156" t="s">
        <v>22</v>
      </c>
      <c r="BD39" s="155" t="s">
        <v>22</v>
      </c>
    </row>
    <row r="40" spans="1:56" ht="15" customHeight="1">
      <c r="A40" s="161"/>
      <c r="B40" s="160" t="s">
        <v>47</v>
      </c>
      <c r="C40" s="152" t="s">
        <v>124</v>
      </c>
      <c r="D40" s="152" t="s">
        <v>125</v>
      </c>
      <c r="E40" s="159" t="s">
        <v>129</v>
      </c>
      <c r="F40" s="157" t="s">
        <v>22</v>
      </c>
      <c r="G40" s="159" t="s">
        <v>121</v>
      </c>
      <c r="H40" s="157" t="s">
        <v>121</v>
      </c>
      <c r="I40" s="159" t="s">
        <v>121</v>
      </c>
      <c r="J40" s="157" t="s">
        <v>22</v>
      </c>
      <c r="K40" s="159" t="s">
        <v>121</v>
      </c>
      <c r="L40" s="157" t="s">
        <v>22</v>
      </c>
      <c r="M40" s="159" t="s">
        <v>22</v>
      </c>
      <c r="N40" s="157" t="s">
        <v>121</v>
      </c>
      <c r="O40" s="159" t="s">
        <v>129</v>
      </c>
      <c r="P40" s="157" t="s">
        <v>22</v>
      </c>
      <c r="Q40" s="159" t="s">
        <v>129</v>
      </c>
      <c r="R40" s="157" t="s">
        <v>22</v>
      </c>
      <c r="S40" s="159" t="s">
        <v>22</v>
      </c>
      <c r="T40" s="157" t="s">
        <v>22</v>
      </c>
      <c r="U40" s="159" t="s">
        <v>22</v>
      </c>
      <c r="V40" s="157" t="s">
        <v>22</v>
      </c>
      <c r="W40" s="159" t="s">
        <v>22</v>
      </c>
      <c r="X40" s="157" t="s">
        <v>22</v>
      </c>
      <c r="Y40" s="159" t="s">
        <v>22</v>
      </c>
      <c r="Z40" s="157" t="s">
        <v>22</v>
      </c>
      <c r="AA40" s="159" t="s">
        <v>22</v>
      </c>
      <c r="AB40" s="157" t="s">
        <v>22</v>
      </c>
      <c r="AC40" s="159" t="s">
        <v>22</v>
      </c>
      <c r="AD40" s="157" t="s">
        <v>22</v>
      </c>
      <c r="AE40" s="159" t="s">
        <v>22</v>
      </c>
      <c r="AF40" s="157" t="s">
        <v>22</v>
      </c>
      <c r="AG40" s="159" t="s">
        <v>22</v>
      </c>
      <c r="AH40" s="157" t="s">
        <v>22</v>
      </c>
      <c r="AI40" s="159" t="s">
        <v>22</v>
      </c>
      <c r="AJ40" s="157" t="s">
        <v>121</v>
      </c>
      <c r="AK40" s="159" t="s">
        <v>22</v>
      </c>
      <c r="AL40" s="157" t="s">
        <v>22</v>
      </c>
      <c r="AM40" s="159" t="s">
        <v>22</v>
      </c>
      <c r="AN40" s="157" t="s">
        <v>22</v>
      </c>
      <c r="AO40" s="159" t="s">
        <v>22</v>
      </c>
      <c r="AP40" s="157" t="s">
        <v>22</v>
      </c>
      <c r="AQ40" s="159" t="s">
        <v>22</v>
      </c>
      <c r="AR40" s="157" t="s">
        <v>22</v>
      </c>
      <c r="AS40" s="159" t="s">
        <v>22</v>
      </c>
      <c r="AT40" s="157" t="s">
        <v>22</v>
      </c>
      <c r="AU40" s="159" t="s">
        <v>22</v>
      </c>
      <c r="AV40" s="157" t="s">
        <v>22</v>
      </c>
      <c r="AW40" s="158" t="s">
        <v>22</v>
      </c>
      <c r="AX40" s="158" t="s">
        <v>22</v>
      </c>
      <c r="AY40" s="156" t="s">
        <v>22</v>
      </c>
      <c r="AZ40" s="157" t="s">
        <v>22</v>
      </c>
      <c r="BA40" s="156" t="s">
        <v>22</v>
      </c>
      <c r="BB40" s="157" t="s">
        <v>22</v>
      </c>
      <c r="BC40" s="156" t="s">
        <v>22</v>
      </c>
      <c r="BD40" s="155" t="s">
        <v>22</v>
      </c>
    </row>
    <row r="41" spans="1:56" ht="15" customHeight="1" thickBot="1">
      <c r="A41" s="154"/>
      <c r="B41" s="160" t="s">
        <v>48</v>
      </c>
      <c r="C41" s="152" t="s">
        <v>123</v>
      </c>
      <c r="D41" s="152" t="s">
        <v>121</v>
      </c>
      <c r="E41" s="159" t="s">
        <v>121</v>
      </c>
      <c r="F41" s="157" t="s">
        <v>22</v>
      </c>
      <c r="G41" s="159" t="s">
        <v>22</v>
      </c>
      <c r="H41" s="157" t="s">
        <v>121</v>
      </c>
      <c r="I41" s="159" t="s">
        <v>121</v>
      </c>
      <c r="J41" s="157" t="s">
        <v>22</v>
      </c>
      <c r="K41" s="159" t="s">
        <v>22</v>
      </c>
      <c r="L41" s="157" t="s">
        <v>22</v>
      </c>
      <c r="M41" s="159" t="s">
        <v>22</v>
      </c>
      <c r="N41" s="157" t="s">
        <v>22</v>
      </c>
      <c r="O41" s="159" t="s">
        <v>121</v>
      </c>
      <c r="P41" s="157" t="s">
        <v>22</v>
      </c>
      <c r="Q41" s="159" t="s">
        <v>121</v>
      </c>
      <c r="R41" s="157" t="s">
        <v>22</v>
      </c>
      <c r="S41" s="159" t="s">
        <v>22</v>
      </c>
      <c r="T41" s="157" t="s">
        <v>22</v>
      </c>
      <c r="U41" s="159" t="s">
        <v>22</v>
      </c>
      <c r="V41" s="157" t="s">
        <v>22</v>
      </c>
      <c r="W41" s="159" t="s">
        <v>22</v>
      </c>
      <c r="X41" s="157" t="s">
        <v>22</v>
      </c>
      <c r="Y41" s="159" t="s">
        <v>22</v>
      </c>
      <c r="Z41" s="157" t="s">
        <v>22</v>
      </c>
      <c r="AA41" s="159" t="s">
        <v>22</v>
      </c>
      <c r="AB41" s="157" t="s">
        <v>22</v>
      </c>
      <c r="AC41" s="159" t="s">
        <v>22</v>
      </c>
      <c r="AD41" s="157" t="s">
        <v>22</v>
      </c>
      <c r="AE41" s="159" t="s">
        <v>22</v>
      </c>
      <c r="AF41" s="157" t="s">
        <v>22</v>
      </c>
      <c r="AG41" s="159" t="s">
        <v>22</v>
      </c>
      <c r="AH41" s="157" t="s">
        <v>22</v>
      </c>
      <c r="AI41" s="159" t="s">
        <v>22</v>
      </c>
      <c r="AJ41" s="157" t="s">
        <v>22</v>
      </c>
      <c r="AK41" s="159" t="s">
        <v>22</v>
      </c>
      <c r="AL41" s="157" t="s">
        <v>22</v>
      </c>
      <c r="AM41" s="159" t="s">
        <v>22</v>
      </c>
      <c r="AN41" s="157" t="s">
        <v>22</v>
      </c>
      <c r="AO41" s="159" t="s">
        <v>22</v>
      </c>
      <c r="AP41" s="157" t="s">
        <v>22</v>
      </c>
      <c r="AQ41" s="159" t="s">
        <v>22</v>
      </c>
      <c r="AR41" s="157" t="s">
        <v>22</v>
      </c>
      <c r="AS41" s="159" t="s">
        <v>22</v>
      </c>
      <c r="AT41" s="157" t="s">
        <v>22</v>
      </c>
      <c r="AU41" s="159" t="s">
        <v>22</v>
      </c>
      <c r="AV41" s="157" t="s">
        <v>22</v>
      </c>
      <c r="AW41" s="158" t="s">
        <v>22</v>
      </c>
      <c r="AX41" s="158" t="s">
        <v>22</v>
      </c>
      <c r="AY41" s="156" t="s">
        <v>22</v>
      </c>
      <c r="AZ41" s="157" t="s">
        <v>22</v>
      </c>
      <c r="BA41" s="156" t="s">
        <v>22</v>
      </c>
      <c r="BB41" s="157" t="s">
        <v>22</v>
      </c>
      <c r="BC41" s="156" t="s">
        <v>22</v>
      </c>
      <c r="BD41" s="155" t="s">
        <v>22</v>
      </c>
    </row>
    <row r="42" spans="1:56" ht="15" customHeight="1">
      <c r="A42" s="170" t="s">
        <v>102</v>
      </c>
      <c r="B42" s="169"/>
      <c r="C42" s="168" t="s">
        <v>179</v>
      </c>
      <c r="D42" s="168" t="s">
        <v>132</v>
      </c>
      <c r="E42" s="167" t="s">
        <v>144</v>
      </c>
      <c r="F42" s="165" t="s">
        <v>22</v>
      </c>
      <c r="G42" s="167" t="s">
        <v>140</v>
      </c>
      <c r="H42" s="165" t="s">
        <v>136</v>
      </c>
      <c r="I42" s="167" t="s">
        <v>142</v>
      </c>
      <c r="J42" s="165" t="s">
        <v>22</v>
      </c>
      <c r="K42" s="167" t="s">
        <v>143</v>
      </c>
      <c r="L42" s="165" t="s">
        <v>22</v>
      </c>
      <c r="M42" s="167" t="s">
        <v>22</v>
      </c>
      <c r="N42" s="165" t="s">
        <v>138</v>
      </c>
      <c r="O42" s="167" t="s">
        <v>146</v>
      </c>
      <c r="P42" s="165" t="s">
        <v>22</v>
      </c>
      <c r="Q42" s="167" t="s">
        <v>128</v>
      </c>
      <c r="R42" s="165" t="s">
        <v>22</v>
      </c>
      <c r="S42" s="167" t="s">
        <v>22</v>
      </c>
      <c r="T42" s="165" t="s">
        <v>22</v>
      </c>
      <c r="U42" s="167" t="s">
        <v>22</v>
      </c>
      <c r="V42" s="165" t="s">
        <v>22</v>
      </c>
      <c r="W42" s="167" t="s">
        <v>22</v>
      </c>
      <c r="X42" s="165" t="s">
        <v>121</v>
      </c>
      <c r="Y42" s="167" t="s">
        <v>22</v>
      </c>
      <c r="Z42" s="165" t="s">
        <v>22</v>
      </c>
      <c r="AA42" s="167" t="s">
        <v>121</v>
      </c>
      <c r="AB42" s="165" t="s">
        <v>22</v>
      </c>
      <c r="AC42" s="167" t="s">
        <v>22</v>
      </c>
      <c r="AD42" s="165" t="s">
        <v>22</v>
      </c>
      <c r="AE42" s="167" t="s">
        <v>121</v>
      </c>
      <c r="AF42" s="165" t="s">
        <v>121</v>
      </c>
      <c r="AG42" s="167" t="s">
        <v>22</v>
      </c>
      <c r="AH42" s="165" t="s">
        <v>129</v>
      </c>
      <c r="AI42" s="167" t="s">
        <v>22</v>
      </c>
      <c r="AJ42" s="165" t="s">
        <v>129</v>
      </c>
      <c r="AK42" s="167" t="s">
        <v>22</v>
      </c>
      <c r="AL42" s="165" t="s">
        <v>22</v>
      </c>
      <c r="AM42" s="167" t="s">
        <v>22</v>
      </c>
      <c r="AN42" s="165" t="s">
        <v>22</v>
      </c>
      <c r="AO42" s="167" t="s">
        <v>22</v>
      </c>
      <c r="AP42" s="165" t="s">
        <v>123</v>
      </c>
      <c r="AQ42" s="167" t="s">
        <v>121</v>
      </c>
      <c r="AR42" s="165" t="s">
        <v>22</v>
      </c>
      <c r="AS42" s="167" t="s">
        <v>22</v>
      </c>
      <c r="AT42" s="165" t="s">
        <v>22</v>
      </c>
      <c r="AU42" s="167" t="s">
        <v>22</v>
      </c>
      <c r="AV42" s="165" t="s">
        <v>121</v>
      </c>
      <c r="AW42" s="166" t="s">
        <v>22</v>
      </c>
      <c r="AX42" s="166" t="s">
        <v>22</v>
      </c>
      <c r="AY42" s="164" t="s">
        <v>22</v>
      </c>
      <c r="AZ42" s="165" t="s">
        <v>22</v>
      </c>
      <c r="BA42" s="164" t="s">
        <v>22</v>
      </c>
      <c r="BB42" s="165" t="s">
        <v>22</v>
      </c>
      <c r="BC42" s="164" t="s">
        <v>22</v>
      </c>
      <c r="BD42" s="163" t="s">
        <v>22</v>
      </c>
    </row>
    <row r="43" spans="1:56" ht="15" customHeight="1">
      <c r="A43" s="161"/>
      <c r="B43" s="160" t="s">
        <v>49</v>
      </c>
      <c r="C43" s="152" t="s">
        <v>123</v>
      </c>
      <c r="D43" s="152" t="s">
        <v>22</v>
      </c>
      <c r="E43" s="159" t="s">
        <v>121</v>
      </c>
      <c r="F43" s="157" t="s">
        <v>22</v>
      </c>
      <c r="G43" s="159" t="s">
        <v>22</v>
      </c>
      <c r="H43" s="157" t="s">
        <v>22</v>
      </c>
      <c r="I43" s="159" t="s">
        <v>121</v>
      </c>
      <c r="J43" s="157" t="s">
        <v>22</v>
      </c>
      <c r="K43" s="159" t="s">
        <v>22</v>
      </c>
      <c r="L43" s="157" t="s">
        <v>22</v>
      </c>
      <c r="M43" s="159" t="s">
        <v>22</v>
      </c>
      <c r="N43" s="157" t="s">
        <v>22</v>
      </c>
      <c r="O43" s="159" t="s">
        <v>121</v>
      </c>
      <c r="P43" s="157" t="s">
        <v>22</v>
      </c>
      <c r="Q43" s="159" t="s">
        <v>121</v>
      </c>
      <c r="R43" s="157" t="s">
        <v>22</v>
      </c>
      <c r="S43" s="159" t="s">
        <v>22</v>
      </c>
      <c r="T43" s="157" t="s">
        <v>22</v>
      </c>
      <c r="U43" s="159" t="s">
        <v>22</v>
      </c>
      <c r="V43" s="157" t="s">
        <v>22</v>
      </c>
      <c r="W43" s="159" t="s">
        <v>22</v>
      </c>
      <c r="X43" s="157" t="s">
        <v>22</v>
      </c>
      <c r="Y43" s="159" t="s">
        <v>22</v>
      </c>
      <c r="Z43" s="157" t="s">
        <v>22</v>
      </c>
      <c r="AA43" s="159" t="s">
        <v>22</v>
      </c>
      <c r="AB43" s="157" t="s">
        <v>22</v>
      </c>
      <c r="AC43" s="159" t="s">
        <v>22</v>
      </c>
      <c r="AD43" s="157" t="s">
        <v>22</v>
      </c>
      <c r="AE43" s="159" t="s">
        <v>22</v>
      </c>
      <c r="AF43" s="157" t="s">
        <v>22</v>
      </c>
      <c r="AG43" s="159" t="s">
        <v>22</v>
      </c>
      <c r="AH43" s="157" t="s">
        <v>22</v>
      </c>
      <c r="AI43" s="159" t="s">
        <v>22</v>
      </c>
      <c r="AJ43" s="157" t="s">
        <v>22</v>
      </c>
      <c r="AK43" s="159" t="s">
        <v>22</v>
      </c>
      <c r="AL43" s="157" t="s">
        <v>22</v>
      </c>
      <c r="AM43" s="159" t="s">
        <v>22</v>
      </c>
      <c r="AN43" s="157" t="s">
        <v>22</v>
      </c>
      <c r="AO43" s="159" t="s">
        <v>22</v>
      </c>
      <c r="AP43" s="157" t="s">
        <v>22</v>
      </c>
      <c r="AQ43" s="159" t="s">
        <v>22</v>
      </c>
      <c r="AR43" s="157" t="s">
        <v>22</v>
      </c>
      <c r="AS43" s="159" t="s">
        <v>22</v>
      </c>
      <c r="AT43" s="157" t="s">
        <v>22</v>
      </c>
      <c r="AU43" s="159" t="s">
        <v>22</v>
      </c>
      <c r="AV43" s="157" t="s">
        <v>22</v>
      </c>
      <c r="AW43" s="158" t="s">
        <v>22</v>
      </c>
      <c r="AX43" s="158" t="s">
        <v>22</v>
      </c>
      <c r="AY43" s="156" t="s">
        <v>22</v>
      </c>
      <c r="AZ43" s="157" t="s">
        <v>22</v>
      </c>
      <c r="BA43" s="156" t="s">
        <v>22</v>
      </c>
      <c r="BB43" s="157" t="s">
        <v>22</v>
      </c>
      <c r="BC43" s="156" t="s">
        <v>22</v>
      </c>
      <c r="BD43" s="155" t="s">
        <v>22</v>
      </c>
    </row>
    <row r="44" spans="1:56" ht="15" customHeight="1">
      <c r="A44" s="161"/>
      <c r="B44" s="160" t="s">
        <v>50</v>
      </c>
      <c r="C44" s="152" t="s">
        <v>124</v>
      </c>
      <c r="D44" s="152" t="s">
        <v>129</v>
      </c>
      <c r="E44" s="159" t="s">
        <v>121</v>
      </c>
      <c r="F44" s="157" t="s">
        <v>22</v>
      </c>
      <c r="G44" s="159" t="s">
        <v>121</v>
      </c>
      <c r="H44" s="157" t="s">
        <v>121</v>
      </c>
      <c r="I44" s="159" t="s">
        <v>121</v>
      </c>
      <c r="J44" s="157" t="s">
        <v>22</v>
      </c>
      <c r="K44" s="159" t="s">
        <v>22</v>
      </c>
      <c r="L44" s="157" t="s">
        <v>22</v>
      </c>
      <c r="M44" s="159" t="s">
        <v>22</v>
      </c>
      <c r="N44" s="157" t="s">
        <v>121</v>
      </c>
      <c r="O44" s="159" t="s">
        <v>129</v>
      </c>
      <c r="P44" s="157" t="s">
        <v>22</v>
      </c>
      <c r="Q44" s="159" t="s">
        <v>123</v>
      </c>
      <c r="R44" s="157" t="s">
        <v>22</v>
      </c>
      <c r="S44" s="159" t="s">
        <v>22</v>
      </c>
      <c r="T44" s="157" t="s">
        <v>22</v>
      </c>
      <c r="U44" s="159" t="s">
        <v>22</v>
      </c>
      <c r="V44" s="157" t="s">
        <v>22</v>
      </c>
      <c r="W44" s="159" t="s">
        <v>22</v>
      </c>
      <c r="X44" s="157" t="s">
        <v>22</v>
      </c>
      <c r="Y44" s="159" t="s">
        <v>22</v>
      </c>
      <c r="Z44" s="157" t="s">
        <v>22</v>
      </c>
      <c r="AA44" s="159" t="s">
        <v>22</v>
      </c>
      <c r="AB44" s="157" t="s">
        <v>22</v>
      </c>
      <c r="AC44" s="159" t="s">
        <v>22</v>
      </c>
      <c r="AD44" s="157" t="s">
        <v>22</v>
      </c>
      <c r="AE44" s="159" t="s">
        <v>22</v>
      </c>
      <c r="AF44" s="157" t="s">
        <v>22</v>
      </c>
      <c r="AG44" s="159" t="s">
        <v>22</v>
      </c>
      <c r="AH44" s="157" t="s">
        <v>22</v>
      </c>
      <c r="AI44" s="159" t="s">
        <v>22</v>
      </c>
      <c r="AJ44" s="157" t="s">
        <v>22</v>
      </c>
      <c r="AK44" s="159" t="s">
        <v>22</v>
      </c>
      <c r="AL44" s="157" t="s">
        <v>22</v>
      </c>
      <c r="AM44" s="159" t="s">
        <v>22</v>
      </c>
      <c r="AN44" s="157" t="s">
        <v>22</v>
      </c>
      <c r="AO44" s="159" t="s">
        <v>22</v>
      </c>
      <c r="AP44" s="157" t="s">
        <v>22</v>
      </c>
      <c r="AQ44" s="159" t="s">
        <v>22</v>
      </c>
      <c r="AR44" s="157" t="s">
        <v>22</v>
      </c>
      <c r="AS44" s="159" t="s">
        <v>22</v>
      </c>
      <c r="AT44" s="157" t="s">
        <v>22</v>
      </c>
      <c r="AU44" s="159" t="s">
        <v>22</v>
      </c>
      <c r="AV44" s="157" t="s">
        <v>22</v>
      </c>
      <c r="AW44" s="158" t="s">
        <v>22</v>
      </c>
      <c r="AX44" s="158" t="s">
        <v>22</v>
      </c>
      <c r="AY44" s="156" t="s">
        <v>22</v>
      </c>
      <c r="AZ44" s="157" t="s">
        <v>22</v>
      </c>
      <c r="BA44" s="156" t="s">
        <v>22</v>
      </c>
      <c r="BB44" s="157" t="s">
        <v>22</v>
      </c>
      <c r="BC44" s="156" t="s">
        <v>22</v>
      </c>
      <c r="BD44" s="155" t="s">
        <v>22</v>
      </c>
    </row>
    <row r="45" spans="1:56" ht="15" customHeight="1">
      <c r="A45" s="161"/>
      <c r="B45" s="160" t="s">
        <v>51</v>
      </c>
      <c r="C45" s="152" t="s">
        <v>143</v>
      </c>
      <c r="D45" s="152" t="s">
        <v>22</v>
      </c>
      <c r="E45" s="159" t="s">
        <v>121</v>
      </c>
      <c r="F45" s="157" t="s">
        <v>22</v>
      </c>
      <c r="G45" s="159" t="s">
        <v>22</v>
      </c>
      <c r="H45" s="157" t="s">
        <v>22</v>
      </c>
      <c r="I45" s="159" t="s">
        <v>121</v>
      </c>
      <c r="J45" s="157" t="s">
        <v>22</v>
      </c>
      <c r="K45" s="159" t="s">
        <v>22</v>
      </c>
      <c r="L45" s="157" t="s">
        <v>22</v>
      </c>
      <c r="M45" s="159" t="s">
        <v>22</v>
      </c>
      <c r="N45" s="157" t="s">
        <v>22</v>
      </c>
      <c r="O45" s="159" t="s">
        <v>129</v>
      </c>
      <c r="P45" s="157" t="s">
        <v>22</v>
      </c>
      <c r="Q45" s="159" t="s">
        <v>121</v>
      </c>
      <c r="R45" s="157" t="s">
        <v>22</v>
      </c>
      <c r="S45" s="159" t="s">
        <v>22</v>
      </c>
      <c r="T45" s="157" t="s">
        <v>22</v>
      </c>
      <c r="U45" s="159" t="s">
        <v>22</v>
      </c>
      <c r="V45" s="157" t="s">
        <v>22</v>
      </c>
      <c r="W45" s="159" t="s">
        <v>22</v>
      </c>
      <c r="X45" s="157" t="s">
        <v>22</v>
      </c>
      <c r="Y45" s="159" t="s">
        <v>22</v>
      </c>
      <c r="Z45" s="157" t="s">
        <v>22</v>
      </c>
      <c r="AA45" s="159" t="s">
        <v>22</v>
      </c>
      <c r="AB45" s="157" t="s">
        <v>22</v>
      </c>
      <c r="AC45" s="159" t="s">
        <v>22</v>
      </c>
      <c r="AD45" s="157" t="s">
        <v>22</v>
      </c>
      <c r="AE45" s="159" t="s">
        <v>22</v>
      </c>
      <c r="AF45" s="157" t="s">
        <v>22</v>
      </c>
      <c r="AG45" s="159" t="s">
        <v>22</v>
      </c>
      <c r="AH45" s="157" t="s">
        <v>22</v>
      </c>
      <c r="AI45" s="159" t="s">
        <v>22</v>
      </c>
      <c r="AJ45" s="157" t="s">
        <v>22</v>
      </c>
      <c r="AK45" s="159" t="s">
        <v>22</v>
      </c>
      <c r="AL45" s="157" t="s">
        <v>22</v>
      </c>
      <c r="AM45" s="159" t="s">
        <v>22</v>
      </c>
      <c r="AN45" s="157" t="s">
        <v>22</v>
      </c>
      <c r="AO45" s="159" t="s">
        <v>22</v>
      </c>
      <c r="AP45" s="157" t="s">
        <v>22</v>
      </c>
      <c r="AQ45" s="159" t="s">
        <v>22</v>
      </c>
      <c r="AR45" s="157" t="s">
        <v>22</v>
      </c>
      <c r="AS45" s="159" t="s">
        <v>22</v>
      </c>
      <c r="AT45" s="157" t="s">
        <v>22</v>
      </c>
      <c r="AU45" s="159" t="s">
        <v>22</v>
      </c>
      <c r="AV45" s="157" t="s">
        <v>22</v>
      </c>
      <c r="AW45" s="158" t="s">
        <v>22</v>
      </c>
      <c r="AX45" s="158" t="s">
        <v>22</v>
      </c>
      <c r="AY45" s="156" t="s">
        <v>22</v>
      </c>
      <c r="AZ45" s="157" t="s">
        <v>22</v>
      </c>
      <c r="BA45" s="156" t="s">
        <v>22</v>
      </c>
      <c r="BB45" s="157" t="s">
        <v>22</v>
      </c>
      <c r="BC45" s="156" t="s">
        <v>22</v>
      </c>
      <c r="BD45" s="155" t="s">
        <v>22</v>
      </c>
    </row>
    <row r="46" spans="1:56" ht="15" customHeight="1">
      <c r="A46" s="161"/>
      <c r="B46" s="160" t="s">
        <v>52</v>
      </c>
      <c r="C46" s="152" t="s">
        <v>125</v>
      </c>
      <c r="D46" s="152" t="s">
        <v>22</v>
      </c>
      <c r="E46" s="159" t="s">
        <v>22</v>
      </c>
      <c r="F46" s="157" t="s">
        <v>22</v>
      </c>
      <c r="G46" s="159" t="s">
        <v>22</v>
      </c>
      <c r="H46" s="157" t="s">
        <v>22</v>
      </c>
      <c r="I46" s="159" t="s">
        <v>121</v>
      </c>
      <c r="J46" s="157" t="s">
        <v>22</v>
      </c>
      <c r="K46" s="159" t="s">
        <v>22</v>
      </c>
      <c r="L46" s="157" t="s">
        <v>22</v>
      </c>
      <c r="M46" s="159" t="s">
        <v>22</v>
      </c>
      <c r="N46" s="157" t="s">
        <v>22</v>
      </c>
      <c r="O46" s="159" t="s">
        <v>121</v>
      </c>
      <c r="P46" s="157" t="s">
        <v>22</v>
      </c>
      <c r="Q46" s="159" t="s">
        <v>121</v>
      </c>
      <c r="R46" s="157" t="s">
        <v>22</v>
      </c>
      <c r="S46" s="159" t="s">
        <v>22</v>
      </c>
      <c r="T46" s="157" t="s">
        <v>22</v>
      </c>
      <c r="U46" s="159" t="s">
        <v>22</v>
      </c>
      <c r="V46" s="157" t="s">
        <v>22</v>
      </c>
      <c r="W46" s="159" t="s">
        <v>22</v>
      </c>
      <c r="X46" s="157" t="s">
        <v>22</v>
      </c>
      <c r="Y46" s="159" t="s">
        <v>22</v>
      </c>
      <c r="Z46" s="157" t="s">
        <v>22</v>
      </c>
      <c r="AA46" s="159" t="s">
        <v>22</v>
      </c>
      <c r="AB46" s="157" t="s">
        <v>22</v>
      </c>
      <c r="AC46" s="159" t="s">
        <v>22</v>
      </c>
      <c r="AD46" s="157" t="s">
        <v>22</v>
      </c>
      <c r="AE46" s="159" t="s">
        <v>22</v>
      </c>
      <c r="AF46" s="157" t="s">
        <v>22</v>
      </c>
      <c r="AG46" s="159" t="s">
        <v>22</v>
      </c>
      <c r="AH46" s="157" t="s">
        <v>22</v>
      </c>
      <c r="AI46" s="159" t="s">
        <v>22</v>
      </c>
      <c r="AJ46" s="157" t="s">
        <v>22</v>
      </c>
      <c r="AK46" s="159" t="s">
        <v>22</v>
      </c>
      <c r="AL46" s="157" t="s">
        <v>22</v>
      </c>
      <c r="AM46" s="159" t="s">
        <v>22</v>
      </c>
      <c r="AN46" s="157" t="s">
        <v>22</v>
      </c>
      <c r="AO46" s="159" t="s">
        <v>22</v>
      </c>
      <c r="AP46" s="157" t="s">
        <v>22</v>
      </c>
      <c r="AQ46" s="159" t="s">
        <v>22</v>
      </c>
      <c r="AR46" s="157" t="s">
        <v>22</v>
      </c>
      <c r="AS46" s="159" t="s">
        <v>22</v>
      </c>
      <c r="AT46" s="157" t="s">
        <v>22</v>
      </c>
      <c r="AU46" s="159" t="s">
        <v>22</v>
      </c>
      <c r="AV46" s="157" t="s">
        <v>22</v>
      </c>
      <c r="AW46" s="158" t="s">
        <v>22</v>
      </c>
      <c r="AX46" s="158" t="s">
        <v>22</v>
      </c>
      <c r="AY46" s="156" t="s">
        <v>22</v>
      </c>
      <c r="AZ46" s="157" t="s">
        <v>22</v>
      </c>
      <c r="BA46" s="156" t="s">
        <v>22</v>
      </c>
      <c r="BB46" s="157" t="s">
        <v>22</v>
      </c>
      <c r="BC46" s="156" t="s">
        <v>22</v>
      </c>
      <c r="BD46" s="155" t="s">
        <v>22</v>
      </c>
    </row>
    <row r="47" spans="1:56" ht="15" customHeight="1">
      <c r="A47" s="161"/>
      <c r="B47" s="160" t="s">
        <v>53</v>
      </c>
      <c r="C47" s="152" t="s">
        <v>126</v>
      </c>
      <c r="D47" s="152" t="s">
        <v>123</v>
      </c>
      <c r="E47" s="159" t="s">
        <v>121</v>
      </c>
      <c r="F47" s="157" t="s">
        <v>22</v>
      </c>
      <c r="G47" s="159" t="s">
        <v>121</v>
      </c>
      <c r="H47" s="157" t="s">
        <v>121</v>
      </c>
      <c r="I47" s="159" t="s">
        <v>129</v>
      </c>
      <c r="J47" s="157" t="s">
        <v>22</v>
      </c>
      <c r="K47" s="159" t="s">
        <v>121</v>
      </c>
      <c r="L47" s="157" t="s">
        <v>22</v>
      </c>
      <c r="M47" s="159" t="s">
        <v>22</v>
      </c>
      <c r="N47" s="157" t="s">
        <v>121</v>
      </c>
      <c r="O47" s="159" t="s">
        <v>129</v>
      </c>
      <c r="P47" s="157" t="s">
        <v>22</v>
      </c>
      <c r="Q47" s="159" t="s">
        <v>125</v>
      </c>
      <c r="R47" s="157" t="s">
        <v>22</v>
      </c>
      <c r="S47" s="159" t="s">
        <v>22</v>
      </c>
      <c r="T47" s="157" t="s">
        <v>22</v>
      </c>
      <c r="U47" s="159" t="s">
        <v>22</v>
      </c>
      <c r="V47" s="157" t="s">
        <v>22</v>
      </c>
      <c r="W47" s="159" t="s">
        <v>22</v>
      </c>
      <c r="X47" s="157" t="s">
        <v>22</v>
      </c>
      <c r="Y47" s="159" t="s">
        <v>22</v>
      </c>
      <c r="Z47" s="157" t="s">
        <v>22</v>
      </c>
      <c r="AA47" s="159" t="s">
        <v>22</v>
      </c>
      <c r="AB47" s="157" t="s">
        <v>22</v>
      </c>
      <c r="AC47" s="159" t="s">
        <v>22</v>
      </c>
      <c r="AD47" s="157" t="s">
        <v>22</v>
      </c>
      <c r="AE47" s="159" t="s">
        <v>22</v>
      </c>
      <c r="AF47" s="157" t="s">
        <v>22</v>
      </c>
      <c r="AG47" s="159" t="s">
        <v>22</v>
      </c>
      <c r="AH47" s="157" t="s">
        <v>121</v>
      </c>
      <c r="AI47" s="159" t="s">
        <v>22</v>
      </c>
      <c r="AJ47" s="157" t="s">
        <v>22</v>
      </c>
      <c r="AK47" s="159" t="s">
        <v>22</v>
      </c>
      <c r="AL47" s="157" t="s">
        <v>22</v>
      </c>
      <c r="AM47" s="159" t="s">
        <v>22</v>
      </c>
      <c r="AN47" s="157" t="s">
        <v>22</v>
      </c>
      <c r="AO47" s="159" t="s">
        <v>22</v>
      </c>
      <c r="AP47" s="157" t="s">
        <v>121</v>
      </c>
      <c r="AQ47" s="159" t="s">
        <v>22</v>
      </c>
      <c r="AR47" s="157" t="s">
        <v>22</v>
      </c>
      <c r="AS47" s="159" t="s">
        <v>22</v>
      </c>
      <c r="AT47" s="157" t="s">
        <v>22</v>
      </c>
      <c r="AU47" s="159" t="s">
        <v>22</v>
      </c>
      <c r="AV47" s="157" t="s">
        <v>22</v>
      </c>
      <c r="AW47" s="158" t="s">
        <v>22</v>
      </c>
      <c r="AX47" s="158" t="s">
        <v>22</v>
      </c>
      <c r="AY47" s="156" t="s">
        <v>22</v>
      </c>
      <c r="AZ47" s="157" t="s">
        <v>22</v>
      </c>
      <c r="BA47" s="156" t="s">
        <v>22</v>
      </c>
      <c r="BB47" s="157" t="s">
        <v>22</v>
      </c>
      <c r="BC47" s="156" t="s">
        <v>22</v>
      </c>
      <c r="BD47" s="155" t="s">
        <v>22</v>
      </c>
    </row>
    <row r="48" spans="1:56" ht="15" customHeight="1">
      <c r="A48" s="161"/>
      <c r="B48" s="160" t="s">
        <v>54</v>
      </c>
      <c r="C48" s="152" t="s">
        <v>135</v>
      </c>
      <c r="D48" s="152" t="s">
        <v>123</v>
      </c>
      <c r="E48" s="159" t="s">
        <v>121</v>
      </c>
      <c r="F48" s="157" t="s">
        <v>22</v>
      </c>
      <c r="G48" s="159" t="s">
        <v>121</v>
      </c>
      <c r="H48" s="157" t="s">
        <v>121</v>
      </c>
      <c r="I48" s="159" t="s">
        <v>129</v>
      </c>
      <c r="J48" s="157" t="s">
        <v>22</v>
      </c>
      <c r="K48" s="159" t="s">
        <v>121</v>
      </c>
      <c r="L48" s="157" t="s">
        <v>22</v>
      </c>
      <c r="M48" s="159" t="s">
        <v>22</v>
      </c>
      <c r="N48" s="157" t="s">
        <v>121</v>
      </c>
      <c r="O48" s="159" t="s">
        <v>125</v>
      </c>
      <c r="P48" s="157" t="s">
        <v>22</v>
      </c>
      <c r="Q48" s="159" t="s">
        <v>123</v>
      </c>
      <c r="R48" s="157" t="s">
        <v>22</v>
      </c>
      <c r="S48" s="159" t="s">
        <v>22</v>
      </c>
      <c r="T48" s="157" t="s">
        <v>22</v>
      </c>
      <c r="U48" s="159" t="s">
        <v>22</v>
      </c>
      <c r="V48" s="157" t="s">
        <v>22</v>
      </c>
      <c r="W48" s="159" t="s">
        <v>22</v>
      </c>
      <c r="X48" s="157" t="s">
        <v>22</v>
      </c>
      <c r="Y48" s="159" t="s">
        <v>22</v>
      </c>
      <c r="Z48" s="157" t="s">
        <v>22</v>
      </c>
      <c r="AA48" s="159" t="s">
        <v>22</v>
      </c>
      <c r="AB48" s="157" t="s">
        <v>22</v>
      </c>
      <c r="AC48" s="159" t="s">
        <v>22</v>
      </c>
      <c r="AD48" s="157" t="s">
        <v>22</v>
      </c>
      <c r="AE48" s="159" t="s">
        <v>22</v>
      </c>
      <c r="AF48" s="157" t="s">
        <v>22</v>
      </c>
      <c r="AG48" s="159" t="s">
        <v>22</v>
      </c>
      <c r="AH48" s="157" t="s">
        <v>22</v>
      </c>
      <c r="AI48" s="159" t="s">
        <v>22</v>
      </c>
      <c r="AJ48" s="157" t="s">
        <v>121</v>
      </c>
      <c r="AK48" s="159" t="s">
        <v>22</v>
      </c>
      <c r="AL48" s="157" t="s">
        <v>22</v>
      </c>
      <c r="AM48" s="159" t="s">
        <v>22</v>
      </c>
      <c r="AN48" s="157" t="s">
        <v>22</v>
      </c>
      <c r="AO48" s="159" t="s">
        <v>22</v>
      </c>
      <c r="AP48" s="157" t="s">
        <v>121</v>
      </c>
      <c r="AQ48" s="159" t="s">
        <v>22</v>
      </c>
      <c r="AR48" s="157" t="s">
        <v>22</v>
      </c>
      <c r="AS48" s="159" t="s">
        <v>22</v>
      </c>
      <c r="AT48" s="157" t="s">
        <v>22</v>
      </c>
      <c r="AU48" s="159" t="s">
        <v>22</v>
      </c>
      <c r="AV48" s="157" t="s">
        <v>22</v>
      </c>
      <c r="AW48" s="158" t="s">
        <v>22</v>
      </c>
      <c r="AX48" s="158" t="s">
        <v>22</v>
      </c>
      <c r="AY48" s="156" t="s">
        <v>22</v>
      </c>
      <c r="AZ48" s="157" t="s">
        <v>22</v>
      </c>
      <c r="BA48" s="156" t="s">
        <v>22</v>
      </c>
      <c r="BB48" s="157" t="s">
        <v>22</v>
      </c>
      <c r="BC48" s="156" t="s">
        <v>22</v>
      </c>
      <c r="BD48" s="155" t="s">
        <v>22</v>
      </c>
    </row>
    <row r="49" spans="1:56" ht="15" customHeight="1">
      <c r="A49" s="161"/>
      <c r="B49" s="160" t="s">
        <v>55</v>
      </c>
      <c r="C49" s="152" t="s">
        <v>143</v>
      </c>
      <c r="D49" s="152" t="s">
        <v>121</v>
      </c>
      <c r="E49" s="159" t="s">
        <v>121</v>
      </c>
      <c r="F49" s="157" t="s">
        <v>22</v>
      </c>
      <c r="G49" s="159" t="s">
        <v>121</v>
      </c>
      <c r="H49" s="157" t="s">
        <v>121</v>
      </c>
      <c r="I49" s="159" t="s">
        <v>121</v>
      </c>
      <c r="J49" s="157" t="s">
        <v>22</v>
      </c>
      <c r="K49" s="159" t="s">
        <v>22</v>
      </c>
      <c r="L49" s="157" t="s">
        <v>22</v>
      </c>
      <c r="M49" s="159" t="s">
        <v>22</v>
      </c>
      <c r="N49" s="157" t="s">
        <v>22</v>
      </c>
      <c r="O49" s="159" t="s">
        <v>121</v>
      </c>
      <c r="P49" s="157" t="s">
        <v>22</v>
      </c>
      <c r="Q49" s="159" t="s">
        <v>121</v>
      </c>
      <c r="R49" s="157" t="s">
        <v>22</v>
      </c>
      <c r="S49" s="159" t="s">
        <v>22</v>
      </c>
      <c r="T49" s="157" t="s">
        <v>22</v>
      </c>
      <c r="U49" s="159" t="s">
        <v>22</v>
      </c>
      <c r="V49" s="157" t="s">
        <v>22</v>
      </c>
      <c r="W49" s="159" t="s">
        <v>22</v>
      </c>
      <c r="X49" s="157" t="s">
        <v>22</v>
      </c>
      <c r="Y49" s="159" t="s">
        <v>22</v>
      </c>
      <c r="Z49" s="157" t="s">
        <v>22</v>
      </c>
      <c r="AA49" s="159" t="s">
        <v>22</v>
      </c>
      <c r="AB49" s="157" t="s">
        <v>22</v>
      </c>
      <c r="AC49" s="159" t="s">
        <v>22</v>
      </c>
      <c r="AD49" s="157" t="s">
        <v>22</v>
      </c>
      <c r="AE49" s="159" t="s">
        <v>22</v>
      </c>
      <c r="AF49" s="157" t="s">
        <v>22</v>
      </c>
      <c r="AG49" s="159" t="s">
        <v>22</v>
      </c>
      <c r="AH49" s="157" t="s">
        <v>22</v>
      </c>
      <c r="AI49" s="159" t="s">
        <v>22</v>
      </c>
      <c r="AJ49" s="157" t="s">
        <v>22</v>
      </c>
      <c r="AK49" s="159" t="s">
        <v>22</v>
      </c>
      <c r="AL49" s="157" t="s">
        <v>22</v>
      </c>
      <c r="AM49" s="159" t="s">
        <v>22</v>
      </c>
      <c r="AN49" s="157" t="s">
        <v>22</v>
      </c>
      <c r="AO49" s="159" t="s">
        <v>22</v>
      </c>
      <c r="AP49" s="157" t="s">
        <v>22</v>
      </c>
      <c r="AQ49" s="159" t="s">
        <v>22</v>
      </c>
      <c r="AR49" s="157" t="s">
        <v>22</v>
      </c>
      <c r="AS49" s="159" t="s">
        <v>22</v>
      </c>
      <c r="AT49" s="157" t="s">
        <v>22</v>
      </c>
      <c r="AU49" s="159" t="s">
        <v>22</v>
      </c>
      <c r="AV49" s="157" t="s">
        <v>22</v>
      </c>
      <c r="AW49" s="158" t="s">
        <v>22</v>
      </c>
      <c r="AX49" s="158" t="s">
        <v>22</v>
      </c>
      <c r="AY49" s="156" t="s">
        <v>22</v>
      </c>
      <c r="AZ49" s="157" t="s">
        <v>22</v>
      </c>
      <c r="BA49" s="156" t="s">
        <v>22</v>
      </c>
      <c r="BB49" s="157" t="s">
        <v>22</v>
      </c>
      <c r="BC49" s="156" t="s">
        <v>22</v>
      </c>
      <c r="BD49" s="155" t="s">
        <v>22</v>
      </c>
    </row>
    <row r="50" spans="1:56" ht="15" customHeight="1">
      <c r="A50" s="161"/>
      <c r="B50" s="160" t="s">
        <v>56</v>
      </c>
      <c r="C50" s="152" t="s">
        <v>136</v>
      </c>
      <c r="D50" s="152" t="s">
        <v>125</v>
      </c>
      <c r="E50" s="159" t="s">
        <v>121</v>
      </c>
      <c r="F50" s="157" t="s">
        <v>22</v>
      </c>
      <c r="G50" s="159" t="s">
        <v>121</v>
      </c>
      <c r="H50" s="157" t="s">
        <v>121</v>
      </c>
      <c r="I50" s="159" t="s">
        <v>121</v>
      </c>
      <c r="J50" s="157" t="s">
        <v>22</v>
      </c>
      <c r="K50" s="159" t="s">
        <v>121</v>
      </c>
      <c r="L50" s="157" t="s">
        <v>22</v>
      </c>
      <c r="M50" s="159" t="s">
        <v>22</v>
      </c>
      <c r="N50" s="157" t="s">
        <v>121</v>
      </c>
      <c r="O50" s="159" t="s">
        <v>121</v>
      </c>
      <c r="P50" s="157" t="s">
        <v>22</v>
      </c>
      <c r="Q50" s="159" t="s">
        <v>129</v>
      </c>
      <c r="R50" s="157" t="s">
        <v>22</v>
      </c>
      <c r="S50" s="159" t="s">
        <v>22</v>
      </c>
      <c r="T50" s="157" t="s">
        <v>22</v>
      </c>
      <c r="U50" s="159" t="s">
        <v>22</v>
      </c>
      <c r="V50" s="157" t="s">
        <v>22</v>
      </c>
      <c r="W50" s="159" t="s">
        <v>22</v>
      </c>
      <c r="X50" s="157" t="s">
        <v>22</v>
      </c>
      <c r="Y50" s="159" t="s">
        <v>22</v>
      </c>
      <c r="Z50" s="157" t="s">
        <v>22</v>
      </c>
      <c r="AA50" s="159" t="s">
        <v>22</v>
      </c>
      <c r="AB50" s="157" t="s">
        <v>22</v>
      </c>
      <c r="AC50" s="159" t="s">
        <v>22</v>
      </c>
      <c r="AD50" s="157" t="s">
        <v>22</v>
      </c>
      <c r="AE50" s="159" t="s">
        <v>22</v>
      </c>
      <c r="AF50" s="157" t="s">
        <v>22</v>
      </c>
      <c r="AG50" s="159" t="s">
        <v>22</v>
      </c>
      <c r="AH50" s="157" t="s">
        <v>22</v>
      </c>
      <c r="AI50" s="159" t="s">
        <v>22</v>
      </c>
      <c r="AJ50" s="157" t="s">
        <v>22</v>
      </c>
      <c r="AK50" s="159" t="s">
        <v>22</v>
      </c>
      <c r="AL50" s="157" t="s">
        <v>22</v>
      </c>
      <c r="AM50" s="159" t="s">
        <v>22</v>
      </c>
      <c r="AN50" s="157" t="s">
        <v>22</v>
      </c>
      <c r="AO50" s="159" t="s">
        <v>22</v>
      </c>
      <c r="AP50" s="157" t="s">
        <v>121</v>
      </c>
      <c r="AQ50" s="159" t="s">
        <v>22</v>
      </c>
      <c r="AR50" s="157" t="s">
        <v>22</v>
      </c>
      <c r="AS50" s="159" t="s">
        <v>22</v>
      </c>
      <c r="AT50" s="157" t="s">
        <v>22</v>
      </c>
      <c r="AU50" s="159" t="s">
        <v>22</v>
      </c>
      <c r="AV50" s="157" t="s">
        <v>22</v>
      </c>
      <c r="AW50" s="158" t="s">
        <v>22</v>
      </c>
      <c r="AX50" s="158" t="s">
        <v>22</v>
      </c>
      <c r="AY50" s="156" t="s">
        <v>22</v>
      </c>
      <c r="AZ50" s="157" t="s">
        <v>22</v>
      </c>
      <c r="BA50" s="156" t="s">
        <v>22</v>
      </c>
      <c r="BB50" s="157" t="s">
        <v>22</v>
      </c>
      <c r="BC50" s="156" t="s">
        <v>22</v>
      </c>
      <c r="BD50" s="155" t="s">
        <v>22</v>
      </c>
    </row>
    <row r="51" spans="1:56" ht="15" customHeight="1">
      <c r="A51" s="161"/>
      <c r="B51" s="160" t="s">
        <v>57</v>
      </c>
      <c r="C51" s="152" t="s">
        <v>125</v>
      </c>
      <c r="D51" s="152" t="s">
        <v>22</v>
      </c>
      <c r="E51" s="159" t="s">
        <v>22</v>
      </c>
      <c r="F51" s="157" t="s">
        <v>22</v>
      </c>
      <c r="G51" s="159" t="s">
        <v>22</v>
      </c>
      <c r="H51" s="157" t="s">
        <v>22</v>
      </c>
      <c r="I51" s="159" t="s">
        <v>121</v>
      </c>
      <c r="J51" s="157" t="s">
        <v>22</v>
      </c>
      <c r="K51" s="159" t="s">
        <v>22</v>
      </c>
      <c r="L51" s="157" t="s">
        <v>22</v>
      </c>
      <c r="M51" s="159" t="s">
        <v>22</v>
      </c>
      <c r="N51" s="157" t="s">
        <v>22</v>
      </c>
      <c r="O51" s="159" t="s">
        <v>121</v>
      </c>
      <c r="P51" s="157" t="s">
        <v>22</v>
      </c>
      <c r="Q51" s="159" t="s">
        <v>121</v>
      </c>
      <c r="R51" s="157" t="s">
        <v>22</v>
      </c>
      <c r="S51" s="159" t="s">
        <v>22</v>
      </c>
      <c r="T51" s="157" t="s">
        <v>22</v>
      </c>
      <c r="U51" s="159" t="s">
        <v>22</v>
      </c>
      <c r="V51" s="157" t="s">
        <v>22</v>
      </c>
      <c r="W51" s="159" t="s">
        <v>22</v>
      </c>
      <c r="X51" s="157" t="s">
        <v>22</v>
      </c>
      <c r="Y51" s="159" t="s">
        <v>22</v>
      </c>
      <c r="Z51" s="157" t="s">
        <v>22</v>
      </c>
      <c r="AA51" s="159" t="s">
        <v>22</v>
      </c>
      <c r="AB51" s="157" t="s">
        <v>22</v>
      </c>
      <c r="AC51" s="159" t="s">
        <v>22</v>
      </c>
      <c r="AD51" s="157" t="s">
        <v>22</v>
      </c>
      <c r="AE51" s="159" t="s">
        <v>22</v>
      </c>
      <c r="AF51" s="157" t="s">
        <v>22</v>
      </c>
      <c r="AG51" s="159" t="s">
        <v>22</v>
      </c>
      <c r="AH51" s="157" t="s">
        <v>22</v>
      </c>
      <c r="AI51" s="159" t="s">
        <v>22</v>
      </c>
      <c r="AJ51" s="157" t="s">
        <v>22</v>
      </c>
      <c r="AK51" s="159" t="s">
        <v>22</v>
      </c>
      <c r="AL51" s="157" t="s">
        <v>22</v>
      </c>
      <c r="AM51" s="159" t="s">
        <v>22</v>
      </c>
      <c r="AN51" s="157" t="s">
        <v>22</v>
      </c>
      <c r="AO51" s="159" t="s">
        <v>22</v>
      </c>
      <c r="AP51" s="157" t="s">
        <v>22</v>
      </c>
      <c r="AQ51" s="159" t="s">
        <v>22</v>
      </c>
      <c r="AR51" s="157" t="s">
        <v>22</v>
      </c>
      <c r="AS51" s="159" t="s">
        <v>22</v>
      </c>
      <c r="AT51" s="157" t="s">
        <v>22</v>
      </c>
      <c r="AU51" s="159" t="s">
        <v>22</v>
      </c>
      <c r="AV51" s="157" t="s">
        <v>22</v>
      </c>
      <c r="AW51" s="158" t="s">
        <v>22</v>
      </c>
      <c r="AX51" s="158" t="s">
        <v>22</v>
      </c>
      <c r="AY51" s="156" t="s">
        <v>22</v>
      </c>
      <c r="AZ51" s="157" t="s">
        <v>22</v>
      </c>
      <c r="BA51" s="156" t="s">
        <v>22</v>
      </c>
      <c r="BB51" s="157" t="s">
        <v>22</v>
      </c>
      <c r="BC51" s="156" t="s">
        <v>22</v>
      </c>
      <c r="BD51" s="155" t="s">
        <v>22</v>
      </c>
    </row>
    <row r="52" spans="1:56" ht="15" customHeight="1">
      <c r="A52" s="161"/>
      <c r="B52" s="160" t="s">
        <v>58</v>
      </c>
      <c r="C52" s="152" t="s">
        <v>143</v>
      </c>
      <c r="D52" s="152" t="s">
        <v>22</v>
      </c>
      <c r="E52" s="159" t="s">
        <v>22</v>
      </c>
      <c r="F52" s="157" t="s">
        <v>22</v>
      </c>
      <c r="G52" s="159" t="s">
        <v>22</v>
      </c>
      <c r="H52" s="157" t="s">
        <v>22</v>
      </c>
      <c r="I52" s="159" t="s">
        <v>121</v>
      </c>
      <c r="J52" s="157" t="s">
        <v>22</v>
      </c>
      <c r="K52" s="159" t="s">
        <v>22</v>
      </c>
      <c r="L52" s="157" t="s">
        <v>22</v>
      </c>
      <c r="M52" s="159" t="s">
        <v>22</v>
      </c>
      <c r="N52" s="157" t="s">
        <v>22</v>
      </c>
      <c r="O52" s="159" t="s">
        <v>129</v>
      </c>
      <c r="P52" s="157" t="s">
        <v>22</v>
      </c>
      <c r="Q52" s="159" t="s">
        <v>129</v>
      </c>
      <c r="R52" s="157" t="s">
        <v>22</v>
      </c>
      <c r="S52" s="159" t="s">
        <v>22</v>
      </c>
      <c r="T52" s="157" t="s">
        <v>22</v>
      </c>
      <c r="U52" s="159" t="s">
        <v>22</v>
      </c>
      <c r="V52" s="157" t="s">
        <v>22</v>
      </c>
      <c r="W52" s="159" t="s">
        <v>22</v>
      </c>
      <c r="X52" s="157" t="s">
        <v>22</v>
      </c>
      <c r="Y52" s="159" t="s">
        <v>22</v>
      </c>
      <c r="Z52" s="157" t="s">
        <v>22</v>
      </c>
      <c r="AA52" s="159" t="s">
        <v>22</v>
      </c>
      <c r="AB52" s="157" t="s">
        <v>22</v>
      </c>
      <c r="AC52" s="159" t="s">
        <v>22</v>
      </c>
      <c r="AD52" s="157" t="s">
        <v>22</v>
      </c>
      <c r="AE52" s="159" t="s">
        <v>22</v>
      </c>
      <c r="AF52" s="157" t="s">
        <v>22</v>
      </c>
      <c r="AG52" s="159" t="s">
        <v>22</v>
      </c>
      <c r="AH52" s="157" t="s">
        <v>22</v>
      </c>
      <c r="AI52" s="159" t="s">
        <v>22</v>
      </c>
      <c r="AJ52" s="157" t="s">
        <v>22</v>
      </c>
      <c r="AK52" s="159" t="s">
        <v>22</v>
      </c>
      <c r="AL52" s="157" t="s">
        <v>22</v>
      </c>
      <c r="AM52" s="159" t="s">
        <v>22</v>
      </c>
      <c r="AN52" s="157" t="s">
        <v>22</v>
      </c>
      <c r="AO52" s="159" t="s">
        <v>22</v>
      </c>
      <c r="AP52" s="157" t="s">
        <v>22</v>
      </c>
      <c r="AQ52" s="159" t="s">
        <v>22</v>
      </c>
      <c r="AR52" s="157" t="s">
        <v>22</v>
      </c>
      <c r="AS52" s="159" t="s">
        <v>22</v>
      </c>
      <c r="AT52" s="157" t="s">
        <v>22</v>
      </c>
      <c r="AU52" s="159" t="s">
        <v>22</v>
      </c>
      <c r="AV52" s="157" t="s">
        <v>22</v>
      </c>
      <c r="AW52" s="158" t="s">
        <v>22</v>
      </c>
      <c r="AX52" s="158" t="s">
        <v>22</v>
      </c>
      <c r="AY52" s="156" t="s">
        <v>22</v>
      </c>
      <c r="AZ52" s="157" t="s">
        <v>22</v>
      </c>
      <c r="BA52" s="156" t="s">
        <v>22</v>
      </c>
      <c r="BB52" s="157" t="s">
        <v>22</v>
      </c>
      <c r="BC52" s="156" t="s">
        <v>22</v>
      </c>
      <c r="BD52" s="155" t="s">
        <v>22</v>
      </c>
    </row>
    <row r="53" spans="1:56" ht="15" customHeight="1" thickBot="1">
      <c r="A53" s="171"/>
      <c r="B53" s="160" t="s">
        <v>59</v>
      </c>
      <c r="C53" s="152" t="s">
        <v>131</v>
      </c>
      <c r="D53" s="152" t="s">
        <v>126</v>
      </c>
      <c r="E53" s="159" t="s">
        <v>138</v>
      </c>
      <c r="F53" s="157" t="s">
        <v>22</v>
      </c>
      <c r="G53" s="159" t="s">
        <v>125</v>
      </c>
      <c r="H53" s="157" t="s">
        <v>129</v>
      </c>
      <c r="I53" s="159" t="s">
        <v>123</v>
      </c>
      <c r="J53" s="157" t="s">
        <v>22</v>
      </c>
      <c r="K53" s="159" t="s">
        <v>129</v>
      </c>
      <c r="L53" s="157" t="s">
        <v>22</v>
      </c>
      <c r="M53" s="159" t="s">
        <v>22</v>
      </c>
      <c r="N53" s="157" t="s">
        <v>129</v>
      </c>
      <c r="O53" s="159" t="s">
        <v>138</v>
      </c>
      <c r="P53" s="157" t="s">
        <v>22</v>
      </c>
      <c r="Q53" s="159" t="s">
        <v>143</v>
      </c>
      <c r="R53" s="157" t="s">
        <v>22</v>
      </c>
      <c r="S53" s="159" t="s">
        <v>22</v>
      </c>
      <c r="T53" s="157" t="s">
        <v>22</v>
      </c>
      <c r="U53" s="159" t="s">
        <v>22</v>
      </c>
      <c r="V53" s="157" t="s">
        <v>22</v>
      </c>
      <c r="W53" s="159" t="s">
        <v>22</v>
      </c>
      <c r="X53" s="157" t="s">
        <v>121</v>
      </c>
      <c r="Y53" s="159" t="s">
        <v>22</v>
      </c>
      <c r="Z53" s="157" t="s">
        <v>22</v>
      </c>
      <c r="AA53" s="159" t="s">
        <v>121</v>
      </c>
      <c r="AB53" s="157" t="s">
        <v>22</v>
      </c>
      <c r="AC53" s="159" t="s">
        <v>22</v>
      </c>
      <c r="AD53" s="157" t="s">
        <v>22</v>
      </c>
      <c r="AE53" s="159" t="s">
        <v>121</v>
      </c>
      <c r="AF53" s="157" t="s">
        <v>121</v>
      </c>
      <c r="AG53" s="159" t="s">
        <v>22</v>
      </c>
      <c r="AH53" s="157" t="s">
        <v>121</v>
      </c>
      <c r="AI53" s="159" t="s">
        <v>22</v>
      </c>
      <c r="AJ53" s="157" t="s">
        <v>121</v>
      </c>
      <c r="AK53" s="159" t="s">
        <v>22</v>
      </c>
      <c r="AL53" s="157" t="s">
        <v>22</v>
      </c>
      <c r="AM53" s="159" t="s">
        <v>22</v>
      </c>
      <c r="AN53" s="157" t="s">
        <v>22</v>
      </c>
      <c r="AO53" s="159" t="s">
        <v>22</v>
      </c>
      <c r="AP53" s="157" t="s">
        <v>121</v>
      </c>
      <c r="AQ53" s="159" t="s">
        <v>121</v>
      </c>
      <c r="AR53" s="157" t="s">
        <v>22</v>
      </c>
      <c r="AS53" s="159" t="s">
        <v>22</v>
      </c>
      <c r="AT53" s="157" t="s">
        <v>22</v>
      </c>
      <c r="AU53" s="159" t="s">
        <v>22</v>
      </c>
      <c r="AV53" s="157" t="s">
        <v>121</v>
      </c>
      <c r="AW53" s="158" t="s">
        <v>22</v>
      </c>
      <c r="AX53" s="158" t="s">
        <v>22</v>
      </c>
      <c r="AY53" s="156" t="s">
        <v>22</v>
      </c>
      <c r="AZ53" s="157" t="s">
        <v>22</v>
      </c>
      <c r="BA53" s="156" t="s">
        <v>22</v>
      </c>
      <c r="BB53" s="157" t="s">
        <v>22</v>
      </c>
      <c r="BC53" s="156" t="s">
        <v>22</v>
      </c>
      <c r="BD53" s="155" t="s">
        <v>22</v>
      </c>
    </row>
    <row r="54" spans="1:56" ht="15" customHeight="1">
      <c r="A54" s="170" t="s">
        <v>103</v>
      </c>
      <c r="B54" s="169"/>
      <c r="C54" s="168" t="s">
        <v>165</v>
      </c>
      <c r="D54" s="168" t="s">
        <v>141</v>
      </c>
      <c r="E54" s="167" t="s">
        <v>144</v>
      </c>
      <c r="F54" s="165" t="s">
        <v>22</v>
      </c>
      <c r="G54" s="167" t="s">
        <v>143</v>
      </c>
      <c r="H54" s="165" t="s">
        <v>136</v>
      </c>
      <c r="I54" s="167" t="s">
        <v>134</v>
      </c>
      <c r="J54" s="165" t="s">
        <v>22</v>
      </c>
      <c r="K54" s="167" t="s">
        <v>138</v>
      </c>
      <c r="L54" s="165" t="s">
        <v>22</v>
      </c>
      <c r="M54" s="167" t="s">
        <v>22</v>
      </c>
      <c r="N54" s="165" t="s">
        <v>129</v>
      </c>
      <c r="O54" s="167" t="s">
        <v>146</v>
      </c>
      <c r="P54" s="165" t="s">
        <v>22</v>
      </c>
      <c r="Q54" s="167" t="s">
        <v>137</v>
      </c>
      <c r="R54" s="165" t="s">
        <v>22</v>
      </c>
      <c r="S54" s="167" t="s">
        <v>22</v>
      </c>
      <c r="T54" s="165" t="s">
        <v>22</v>
      </c>
      <c r="U54" s="167" t="s">
        <v>22</v>
      </c>
      <c r="V54" s="165" t="s">
        <v>22</v>
      </c>
      <c r="W54" s="167" t="s">
        <v>121</v>
      </c>
      <c r="X54" s="165" t="s">
        <v>121</v>
      </c>
      <c r="Y54" s="167" t="s">
        <v>22</v>
      </c>
      <c r="Z54" s="165" t="s">
        <v>22</v>
      </c>
      <c r="AA54" s="167" t="s">
        <v>121</v>
      </c>
      <c r="AB54" s="165" t="s">
        <v>22</v>
      </c>
      <c r="AC54" s="167" t="s">
        <v>22</v>
      </c>
      <c r="AD54" s="165" t="s">
        <v>22</v>
      </c>
      <c r="AE54" s="167" t="s">
        <v>22</v>
      </c>
      <c r="AF54" s="165" t="s">
        <v>22</v>
      </c>
      <c r="AG54" s="167" t="s">
        <v>22</v>
      </c>
      <c r="AH54" s="165" t="s">
        <v>121</v>
      </c>
      <c r="AI54" s="167" t="s">
        <v>22</v>
      </c>
      <c r="AJ54" s="165" t="s">
        <v>125</v>
      </c>
      <c r="AK54" s="167" t="s">
        <v>22</v>
      </c>
      <c r="AL54" s="165" t="s">
        <v>22</v>
      </c>
      <c r="AM54" s="167" t="s">
        <v>22</v>
      </c>
      <c r="AN54" s="165" t="s">
        <v>22</v>
      </c>
      <c r="AO54" s="167" t="s">
        <v>22</v>
      </c>
      <c r="AP54" s="165" t="s">
        <v>129</v>
      </c>
      <c r="AQ54" s="167" t="s">
        <v>22</v>
      </c>
      <c r="AR54" s="165" t="s">
        <v>22</v>
      </c>
      <c r="AS54" s="167" t="s">
        <v>22</v>
      </c>
      <c r="AT54" s="165" t="s">
        <v>22</v>
      </c>
      <c r="AU54" s="167" t="s">
        <v>22</v>
      </c>
      <c r="AV54" s="165" t="s">
        <v>129</v>
      </c>
      <c r="AW54" s="166" t="s">
        <v>22</v>
      </c>
      <c r="AX54" s="166" t="s">
        <v>22</v>
      </c>
      <c r="AY54" s="164" t="s">
        <v>22</v>
      </c>
      <c r="AZ54" s="165" t="s">
        <v>22</v>
      </c>
      <c r="BA54" s="164" t="s">
        <v>22</v>
      </c>
      <c r="BB54" s="165" t="s">
        <v>22</v>
      </c>
      <c r="BC54" s="164" t="s">
        <v>22</v>
      </c>
      <c r="BD54" s="163" t="s">
        <v>22</v>
      </c>
    </row>
    <row r="55" spans="1:56" ht="15" customHeight="1">
      <c r="A55" s="161"/>
      <c r="B55" s="160" t="s">
        <v>60</v>
      </c>
      <c r="C55" s="152" t="s">
        <v>133</v>
      </c>
      <c r="D55" s="152" t="s">
        <v>140</v>
      </c>
      <c r="E55" s="159" t="s">
        <v>143</v>
      </c>
      <c r="F55" s="157" t="s">
        <v>22</v>
      </c>
      <c r="G55" s="159" t="s">
        <v>129</v>
      </c>
      <c r="H55" s="157" t="s">
        <v>129</v>
      </c>
      <c r="I55" s="159" t="s">
        <v>125</v>
      </c>
      <c r="J55" s="157" t="s">
        <v>22</v>
      </c>
      <c r="K55" s="159" t="s">
        <v>129</v>
      </c>
      <c r="L55" s="157" t="s">
        <v>22</v>
      </c>
      <c r="M55" s="159" t="s">
        <v>22</v>
      </c>
      <c r="N55" s="157" t="s">
        <v>121</v>
      </c>
      <c r="O55" s="159" t="s">
        <v>143</v>
      </c>
      <c r="P55" s="157" t="s">
        <v>22</v>
      </c>
      <c r="Q55" s="159" t="s">
        <v>123</v>
      </c>
      <c r="R55" s="157" t="s">
        <v>22</v>
      </c>
      <c r="S55" s="159" t="s">
        <v>22</v>
      </c>
      <c r="T55" s="157" t="s">
        <v>22</v>
      </c>
      <c r="U55" s="159" t="s">
        <v>22</v>
      </c>
      <c r="V55" s="157" t="s">
        <v>22</v>
      </c>
      <c r="W55" s="159" t="s">
        <v>121</v>
      </c>
      <c r="X55" s="157" t="s">
        <v>22</v>
      </c>
      <c r="Y55" s="159" t="s">
        <v>22</v>
      </c>
      <c r="Z55" s="157" t="s">
        <v>22</v>
      </c>
      <c r="AA55" s="159" t="s">
        <v>121</v>
      </c>
      <c r="AB55" s="157" t="s">
        <v>22</v>
      </c>
      <c r="AC55" s="159" t="s">
        <v>22</v>
      </c>
      <c r="AD55" s="157" t="s">
        <v>22</v>
      </c>
      <c r="AE55" s="159" t="s">
        <v>22</v>
      </c>
      <c r="AF55" s="157" t="s">
        <v>22</v>
      </c>
      <c r="AG55" s="159" t="s">
        <v>22</v>
      </c>
      <c r="AH55" s="157" t="s">
        <v>121</v>
      </c>
      <c r="AI55" s="159" t="s">
        <v>22</v>
      </c>
      <c r="AJ55" s="157" t="s">
        <v>121</v>
      </c>
      <c r="AK55" s="159" t="s">
        <v>22</v>
      </c>
      <c r="AL55" s="157" t="s">
        <v>22</v>
      </c>
      <c r="AM55" s="159" t="s">
        <v>22</v>
      </c>
      <c r="AN55" s="157" t="s">
        <v>22</v>
      </c>
      <c r="AO55" s="159" t="s">
        <v>22</v>
      </c>
      <c r="AP55" s="157" t="s">
        <v>121</v>
      </c>
      <c r="AQ55" s="159" t="s">
        <v>22</v>
      </c>
      <c r="AR55" s="157" t="s">
        <v>22</v>
      </c>
      <c r="AS55" s="159" t="s">
        <v>22</v>
      </c>
      <c r="AT55" s="157" t="s">
        <v>22</v>
      </c>
      <c r="AU55" s="159" t="s">
        <v>22</v>
      </c>
      <c r="AV55" s="157" t="s">
        <v>129</v>
      </c>
      <c r="AW55" s="158" t="s">
        <v>22</v>
      </c>
      <c r="AX55" s="158" t="s">
        <v>22</v>
      </c>
      <c r="AY55" s="156" t="s">
        <v>22</v>
      </c>
      <c r="AZ55" s="157" t="s">
        <v>22</v>
      </c>
      <c r="BA55" s="156" t="s">
        <v>22</v>
      </c>
      <c r="BB55" s="157" t="s">
        <v>22</v>
      </c>
      <c r="BC55" s="156" t="s">
        <v>22</v>
      </c>
      <c r="BD55" s="155" t="s">
        <v>22</v>
      </c>
    </row>
    <row r="56" spans="1:56" ht="15" customHeight="1">
      <c r="A56" s="161"/>
      <c r="B56" s="160" t="s">
        <v>61</v>
      </c>
      <c r="C56" s="152" t="s">
        <v>125</v>
      </c>
      <c r="D56" s="152" t="s">
        <v>22</v>
      </c>
      <c r="E56" s="159" t="s">
        <v>22</v>
      </c>
      <c r="F56" s="157" t="s">
        <v>22</v>
      </c>
      <c r="G56" s="159" t="s">
        <v>22</v>
      </c>
      <c r="H56" s="157" t="s">
        <v>22</v>
      </c>
      <c r="I56" s="159" t="s">
        <v>121</v>
      </c>
      <c r="J56" s="157" t="s">
        <v>22</v>
      </c>
      <c r="K56" s="159" t="s">
        <v>22</v>
      </c>
      <c r="L56" s="157" t="s">
        <v>22</v>
      </c>
      <c r="M56" s="159" t="s">
        <v>22</v>
      </c>
      <c r="N56" s="157" t="s">
        <v>22</v>
      </c>
      <c r="O56" s="159" t="s">
        <v>121</v>
      </c>
      <c r="P56" s="157" t="s">
        <v>22</v>
      </c>
      <c r="Q56" s="159" t="s">
        <v>121</v>
      </c>
      <c r="R56" s="157" t="s">
        <v>22</v>
      </c>
      <c r="S56" s="159" t="s">
        <v>22</v>
      </c>
      <c r="T56" s="157" t="s">
        <v>22</v>
      </c>
      <c r="U56" s="159" t="s">
        <v>22</v>
      </c>
      <c r="V56" s="157" t="s">
        <v>22</v>
      </c>
      <c r="W56" s="159" t="s">
        <v>22</v>
      </c>
      <c r="X56" s="157" t="s">
        <v>22</v>
      </c>
      <c r="Y56" s="159" t="s">
        <v>22</v>
      </c>
      <c r="Z56" s="157" t="s">
        <v>22</v>
      </c>
      <c r="AA56" s="159" t="s">
        <v>22</v>
      </c>
      <c r="AB56" s="157" t="s">
        <v>22</v>
      </c>
      <c r="AC56" s="159" t="s">
        <v>22</v>
      </c>
      <c r="AD56" s="157" t="s">
        <v>22</v>
      </c>
      <c r="AE56" s="159" t="s">
        <v>22</v>
      </c>
      <c r="AF56" s="157" t="s">
        <v>22</v>
      </c>
      <c r="AG56" s="159" t="s">
        <v>22</v>
      </c>
      <c r="AH56" s="157" t="s">
        <v>22</v>
      </c>
      <c r="AI56" s="159" t="s">
        <v>22</v>
      </c>
      <c r="AJ56" s="157" t="s">
        <v>22</v>
      </c>
      <c r="AK56" s="159" t="s">
        <v>22</v>
      </c>
      <c r="AL56" s="157" t="s">
        <v>22</v>
      </c>
      <c r="AM56" s="159" t="s">
        <v>22</v>
      </c>
      <c r="AN56" s="157" t="s">
        <v>22</v>
      </c>
      <c r="AO56" s="159" t="s">
        <v>22</v>
      </c>
      <c r="AP56" s="157" t="s">
        <v>22</v>
      </c>
      <c r="AQ56" s="159" t="s">
        <v>22</v>
      </c>
      <c r="AR56" s="157" t="s">
        <v>22</v>
      </c>
      <c r="AS56" s="159" t="s">
        <v>22</v>
      </c>
      <c r="AT56" s="157" t="s">
        <v>22</v>
      </c>
      <c r="AU56" s="159" t="s">
        <v>22</v>
      </c>
      <c r="AV56" s="157" t="s">
        <v>22</v>
      </c>
      <c r="AW56" s="158" t="s">
        <v>22</v>
      </c>
      <c r="AX56" s="158" t="s">
        <v>22</v>
      </c>
      <c r="AY56" s="156" t="s">
        <v>22</v>
      </c>
      <c r="AZ56" s="157" t="s">
        <v>22</v>
      </c>
      <c r="BA56" s="156" t="s">
        <v>22</v>
      </c>
      <c r="BB56" s="157" t="s">
        <v>22</v>
      </c>
      <c r="BC56" s="156" t="s">
        <v>22</v>
      </c>
      <c r="BD56" s="155" t="s">
        <v>22</v>
      </c>
    </row>
    <row r="57" spans="1:56" ht="15" customHeight="1">
      <c r="A57" s="161"/>
      <c r="B57" s="160" t="s">
        <v>62</v>
      </c>
      <c r="C57" s="152" t="s">
        <v>143</v>
      </c>
      <c r="D57" s="152" t="s">
        <v>129</v>
      </c>
      <c r="E57" s="159" t="s">
        <v>121</v>
      </c>
      <c r="F57" s="157" t="s">
        <v>22</v>
      </c>
      <c r="G57" s="159" t="s">
        <v>22</v>
      </c>
      <c r="H57" s="157" t="s">
        <v>121</v>
      </c>
      <c r="I57" s="159" t="s">
        <v>121</v>
      </c>
      <c r="J57" s="157" t="s">
        <v>22</v>
      </c>
      <c r="K57" s="159" t="s">
        <v>121</v>
      </c>
      <c r="L57" s="157" t="s">
        <v>22</v>
      </c>
      <c r="M57" s="159" t="s">
        <v>22</v>
      </c>
      <c r="N57" s="157" t="s">
        <v>22</v>
      </c>
      <c r="O57" s="159" t="s">
        <v>121</v>
      </c>
      <c r="P57" s="157" t="s">
        <v>22</v>
      </c>
      <c r="Q57" s="159" t="s">
        <v>121</v>
      </c>
      <c r="R57" s="157" t="s">
        <v>22</v>
      </c>
      <c r="S57" s="159" t="s">
        <v>22</v>
      </c>
      <c r="T57" s="157" t="s">
        <v>22</v>
      </c>
      <c r="U57" s="159" t="s">
        <v>22</v>
      </c>
      <c r="V57" s="157" t="s">
        <v>22</v>
      </c>
      <c r="W57" s="159" t="s">
        <v>22</v>
      </c>
      <c r="X57" s="157" t="s">
        <v>121</v>
      </c>
      <c r="Y57" s="159" t="s">
        <v>22</v>
      </c>
      <c r="Z57" s="157" t="s">
        <v>22</v>
      </c>
      <c r="AA57" s="159" t="s">
        <v>22</v>
      </c>
      <c r="AB57" s="157" t="s">
        <v>22</v>
      </c>
      <c r="AC57" s="159" t="s">
        <v>22</v>
      </c>
      <c r="AD57" s="157" t="s">
        <v>22</v>
      </c>
      <c r="AE57" s="159" t="s">
        <v>22</v>
      </c>
      <c r="AF57" s="157" t="s">
        <v>22</v>
      </c>
      <c r="AG57" s="159" t="s">
        <v>22</v>
      </c>
      <c r="AH57" s="157" t="s">
        <v>22</v>
      </c>
      <c r="AI57" s="159" t="s">
        <v>22</v>
      </c>
      <c r="AJ57" s="157" t="s">
        <v>22</v>
      </c>
      <c r="AK57" s="159" t="s">
        <v>22</v>
      </c>
      <c r="AL57" s="157" t="s">
        <v>22</v>
      </c>
      <c r="AM57" s="159" t="s">
        <v>22</v>
      </c>
      <c r="AN57" s="157" t="s">
        <v>22</v>
      </c>
      <c r="AO57" s="159" t="s">
        <v>22</v>
      </c>
      <c r="AP57" s="157" t="s">
        <v>22</v>
      </c>
      <c r="AQ57" s="159" t="s">
        <v>22</v>
      </c>
      <c r="AR57" s="157" t="s">
        <v>22</v>
      </c>
      <c r="AS57" s="159" t="s">
        <v>22</v>
      </c>
      <c r="AT57" s="157" t="s">
        <v>22</v>
      </c>
      <c r="AU57" s="159" t="s">
        <v>22</v>
      </c>
      <c r="AV57" s="157" t="s">
        <v>22</v>
      </c>
      <c r="AW57" s="158" t="s">
        <v>22</v>
      </c>
      <c r="AX57" s="158" t="s">
        <v>22</v>
      </c>
      <c r="AY57" s="156" t="s">
        <v>22</v>
      </c>
      <c r="AZ57" s="157" t="s">
        <v>22</v>
      </c>
      <c r="BA57" s="156" t="s">
        <v>22</v>
      </c>
      <c r="BB57" s="157" t="s">
        <v>22</v>
      </c>
      <c r="BC57" s="156" t="s">
        <v>22</v>
      </c>
      <c r="BD57" s="155" t="s">
        <v>22</v>
      </c>
    </row>
    <row r="58" spans="1:56" ht="15" customHeight="1">
      <c r="A58" s="161"/>
      <c r="B58" s="160" t="s">
        <v>63</v>
      </c>
      <c r="C58" s="152" t="s">
        <v>123</v>
      </c>
      <c r="D58" s="152" t="s">
        <v>22</v>
      </c>
      <c r="E58" s="159" t="s">
        <v>22</v>
      </c>
      <c r="F58" s="157" t="s">
        <v>22</v>
      </c>
      <c r="G58" s="159" t="s">
        <v>22</v>
      </c>
      <c r="H58" s="157" t="s">
        <v>22</v>
      </c>
      <c r="I58" s="159" t="s">
        <v>121</v>
      </c>
      <c r="J58" s="157" t="s">
        <v>22</v>
      </c>
      <c r="K58" s="159" t="s">
        <v>22</v>
      </c>
      <c r="L58" s="157" t="s">
        <v>22</v>
      </c>
      <c r="M58" s="159" t="s">
        <v>22</v>
      </c>
      <c r="N58" s="157" t="s">
        <v>22</v>
      </c>
      <c r="O58" s="159" t="s">
        <v>121</v>
      </c>
      <c r="P58" s="157" t="s">
        <v>22</v>
      </c>
      <c r="Q58" s="159" t="s">
        <v>129</v>
      </c>
      <c r="R58" s="157" t="s">
        <v>22</v>
      </c>
      <c r="S58" s="159" t="s">
        <v>22</v>
      </c>
      <c r="T58" s="157" t="s">
        <v>22</v>
      </c>
      <c r="U58" s="159" t="s">
        <v>22</v>
      </c>
      <c r="V58" s="157" t="s">
        <v>22</v>
      </c>
      <c r="W58" s="159" t="s">
        <v>22</v>
      </c>
      <c r="X58" s="157" t="s">
        <v>22</v>
      </c>
      <c r="Y58" s="159" t="s">
        <v>22</v>
      </c>
      <c r="Z58" s="157" t="s">
        <v>22</v>
      </c>
      <c r="AA58" s="159" t="s">
        <v>22</v>
      </c>
      <c r="AB58" s="157" t="s">
        <v>22</v>
      </c>
      <c r="AC58" s="159" t="s">
        <v>22</v>
      </c>
      <c r="AD58" s="157" t="s">
        <v>22</v>
      </c>
      <c r="AE58" s="159" t="s">
        <v>22</v>
      </c>
      <c r="AF58" s="157" t="s">
        <v>22</v>
      </c>
      <c r="AG58" s="159" t="s">
        <v>22</v>
      </c>
      <c r="AH58" s="157" t="s">
        <v>22</v>
      </c>
      <c r="AI58" s="159" t="s">
        <v>22</v>
      </c>
      <c r="AJ58" s="157" t="s">
        <v>22</v>
      </c>
      <c r="AK58" s="159" t="s">
        <v>22</v>
      </c>
      <c r="AL58" s="157" t="s">
        <v>22</v>
      </c>
      <c r="AM58" s="159" t="s">
        <v>22</v>
      </c>
      <c r="AN58" s="157" t="s">
        <v>22</v>
      </c>
      <c r="AO58" s="159" t="s">
        <v>22</v>
      </c>
      <c r="AP58" s="157" t="s">
        <v>22</v>
      </c>
      <c r="AQ58" s="159" t="s">
        <v>22</v>
      </c>
      <c r="AR58" s="157" t="s">
        <v>22</v>
      </c>
      <c r="AS58" s="159" t="s">
        <v>22</v>
      </c>
      <c r="AT58" s="157" t="s">
        <v>22</v>
      </c>
      <c r="AU58" s="159" t="s">
        <v>22</v>
      </c>
      <c r="AV58" s="157" t="s">
        <v>22</v>
      </c>
      <c r="AW58" s="158" t="s">
        <v>22</v>
      </c>
      <c r="AX58" s="158" t="s">
        <v>22</v>
      </c>
      <c r="AY58" s="156" t="s">
        <v>22</v>
      </c>
      <c r="AZ58" s="157" t="s">
        <v>22</v>
      </c>
      <c r="BA58" s="156" t="s">
        <v>22</v>
      </c>
      <c r="BB58" s="157" t="s">
        <v>22</v>
      </c>
      <c r="BC58" s="156" t="s">
        <v>22</v>
      </c>
      <c r="BD58" s="155" t="s">
        <v>22</v>
      </c>
    </row>
    <row r="59" spans="1:56" ht="15" customHeight="1">
      <c r="A59" s="161"/>
      <c r="B59" s="160" t="s">
        <v>64</v>
      </c>
      <c r="C59" s="152" t="s">
        <v>125</v>
      </c>
      <c r="D59" s="152" t="s">
        <v>121</v>
      </c>
      <c r="E59" s="159" t="s">
        <v>22</v>
      </c>
      <c r="F59" s="157" t="s">
        <v>22</v>
      </c>
      <c r="G59" s="159" t="s">
        <v>22</v>
      </c>
      <c r="H59" s="157" t="s">
        <v>121</v>
      </c>
      <c r="I59" s="159" t="s">
        <v>121</v>
      </c>
      <c r="J59" s="157" t="s">
        <v>22</v>
      </c>
      <c r="K59" s="159" t="s">
        <v>22</v>
      </c>
      <c r="L59" s="157" t="s">
        <v>22</v>
      </c>
      <c r="M59" s="159" t="s">
        <v>22</v>
      </c>
      <c r="N59" s="157" t="s">
        <v>22</v>
      </c>
      <c r="O59" s="159" t="s">
        <v>121</v>
      </c>
      <c r="P59" s="157" t="s">
        <v>22</v>
      </c>
      <c r="Q59" s="159" t="s">
        <v>121</v>
      </c>
      <c r="R59" s="157" t="s">
        <v>22</v>
      </c>
      <c r="S59" s="159" t="s">
        <v>22</v>
      </c>
      <c r="T59" s="157" t="s">
        <v>22</v>
      </c>
      <c r="U59" s="159" t="s">
        <v>22</v>
      </c>
      <c r="V59" s="157" t="s">
        <v>22</v>
      </c>
      <c r="W59" s="159" t="s">
        <v>22</v>
      </c>
      <c r="X59" s="157" t="s">
        <v>22</v>
      </c>
      <c r="Y59" s="159" t="s">
        <v>22</v>
      </c>
      <c r="Z59" s="157" t="s">
        <v>22</v>
      </c>
      <c r="AA59" s="159" t="s">
        <v>22</v>
      </c>
      <c r="AB59" s="157" t="s">
        <v>22</v>
      </c>
      <c r="AC59" s="159" t="s">
        <v>22</v>
      </c>
      <c r="AD59" s="157" t="s">
        <v>22</v>
      </c>
      <c r="AE59" s="159" t="s">
        <v>22</v>
      </c>
      <c r="AF59" s="157" t="s">
        <v>22</v>
      </c>
      <c r="AG59" s="159" t="s">
        <v>22</v>
      </c>
      <c r="AH59" s="157" t="s">
        <v>22</v>
      </c>
      <c r="AI59" s="159" t="s">
        <v>22</v>
      </c>
      <c r="AJ59" s="157" t="s">
        <v>22</v>
      </c>
      <c r="AK59" s="159" t="s">
        <v>22</v>
      </c>
      <c r="AL59" s="157" t="s">
        <v>22</v>
      </c>
      <c r="AM59" s="159" t="s">
        <v>22</v>
      </c>
      <c r="AN59" s="157" t="s">
        <v>22</v>
      </c>
      <c r="AO59" s="159" t="s">
        <v>22</v>
      </c>
      <c r="AP59" s="157" t="s">
        <v>22</v>
      </c>
      <c r="AQ59" s="159" t="s">
        <v>22</v>
      </c>
      <c r="AR59" s="157" t="s">
        <v>22</v>
      </c>
      <c r="AS59" s="159" t="s">
        <v>22</v>
      </c>
      <c r="AT59" s="157" t="s">
        <v>22</v>
      </c>
      <c r="AU59" s="159" t="s">
        <v>22</v>
      </c>
      <c r="AV59" s="157" t="s">
        <v>22</v>
      </c>
      <c r="AW59" s="158" t="s">
        <v>22</v>
      </c>
      <c r="AX59" s="158" t="s">
        <v>22</v>
      </c>
      <c r="AY59" s="156" t="s">
        <v>22</v>
      </c>
      <c r="AZ59" s="157" t="s">
        <v>22</v>
      </c>
      <c r="BA59" s="156" t="s">
        <v>22</v>
      </c>
      <c r="BB59" s="157" t="s">
        <v>22</v>
      </c>
      <c r="BC59" s="156" t="s">
        <v>22</v>
      </c>
      <c r="BD59" s="155" t="s">
        <v>22</v>
      </c>
    </row>
    <row r="60" spans="1:56" ht="15" customHeight="1">
      <c r="A60" s="161"/>
      <c r="B60" s="160" t="s">
        <v>65</v>
      </c>
      <c r="C60" s="152" t="s">
        <v>126</v>
      </c>
      <c r="D60" s="152" t="s">
        <v>125</v>
      </c>
      <c r="E60" s="159" t="s">
        <v>121</v>
      </c>
      <c r="F60" s="157" t="s">
        <v>22</v>
      </c>
      <c r="G60" s="159" t="s">
        <v>121</v>
      </c>
      <c r="H60" s="157" t="s">
        <v>121</v>
      </c>
      <c r="I60" s="159" t="s">
        <v>121</v>
      </c>
      <c r="J60" s="157" t="s">
        <v>22</v>
      </c>
      <c r="K60" s="159" t="s">
        <v>121</v>
      </c>
      <c r="L60" s="157" t="s">
        <v>22</v>
      </c>
      <c r="M60" s="159" t="s">
        <v>22</v>
      </c>
      <c r="N60" s="157" t="s">
        <v>22</v>
      </c>
      <c r="O60" s="159" t="s">
        <v>125</v>
      </c>
      <c r="P60" s="157" t="s">
        <v>22</v>
      </c>
      <c r="Q60" s="159" t="s">
        <v>125</v>
      </c>
      <c r="R60" s="157" t="s">
        <v>22</v>
      </c>
      <c r="S60" s="159" t="s">
        <v>22</v>
      </c>
      <c r="T60" s="157" t="s">
        <v>22</v>
      </c>
      <c r="U60" s="159" t="s">
        <v>22</v>
      </c>
      <c r="V60" s="157" t="s">
        <v>22</v>
      </c>
      <c r="W60" s="159" t="s">
        <v>22</v>
      </c>
      <c r="X60" s="157" t="s">
        <v>22</v>
      </c>
      <c r="Y60" s="159" t="s">
        <v>22</v>
      </c>
      <c r="Z60" s="157" t="s">
        <v>22</v>
      </c>
      <c r="AA60" s="159" t="s">
        <v>22</v>
      </c>
      <c r="AB60" s="157" t="s">
        <v>22</v>
      </c>
      <c r="AC60" s="159" t="s">
        <v>22</v>
      </c>
      <c r="AD60" s="157" t="s">
        <v>22</v>
      </c>
      <c r="AE60" s="159" t="s">
        <v>22</v>
      </c>
      <c r="AF60" s="157" t="s">
        <v>22</v>
      </c>
      <c r="AG60" s="159" t="s">
        <v>22</v>
      </c>
      <c r="AH60" s="157" t="s">
        <v>22</v>
      </c>
      <c r="AI60" s="159" t="s">
        <v>22</v>
      </c>
      <c r="AJ60" s="157" t="s">
        <v>121</v>
      </c>
      <c r="AK60" s="159" t="s">
        <v>22</v>
      </c>
      <c r="AL60" s="157" t="s">
        <v>22</v>
      </c>
      <c r="AM60" s="159" t="s">
        <v>22</v>
      </c>
      <c r="AN60" s="157" t="s">
        <v>22</v>
      </c>
      <c r="AO60" s="159" t="s">
        <v>22</v>
      </c>
      <c r="AP60" s="157" t="s">
        <v>121</v>
      </c>
      <c r="AQ60" s="159" t="s">
        <v>22</v>
      </c>
      <c r="AR60" s="157" t="s">
        <v>22</v>
      </c>
      <c r="AS60" s="159" t="s">
        <v>22</v>
      </c>
      <c r="AT60" s="157" t="s">
        <v>22</v>
      </c>
      <c r="AU60" s="159" t="s">
        <v>22</v>
      </c>
      <c r="AV60" s="157" t="s">
        <v>22</v>
      </c>
      <c r="AW60" s="158" t="s">
        <v>22</v>
      </c>
      <c r="AX60" s="158" t="s">
        <v>22</v>
      </c>
      <c r="AY60" s="156" t="s">
        <v>22</v>
      </c>
      <c r="AZ60" s="157" t="s">
        <v>22</v>
      </c>
      <c r="BA60" s="156" t="s">
        <v>22</v>
      </c>
      <c r="BB60" s="157" t="s">
        <v>22</v>
      </c>
      <c r="BC60" s="156" t="s">
        <v>22</v>
      </c>
      <c r="BD60" s="155" t="s">
        <v>22</v>
      </c>
    </row>
    <row r="61" spans="1:56" ht="15" customHeight="1">
      <c r="A61" s="161"/>
      <c r="B61" s="160" t="s">
        <v>66</v>
      </c>
      <c r="C61" s="152" t="s">
        <v>129</v>
      </c>
      <c r="D61" s="152" t="s">
        <v>22</v>
      </c>
      <c r="E61" s="159" t="s">
        <v>22</v>
      </c>
      <c r="F61" s="157" t="s">
        <v>22</v>
      </c>
      <c r="G61" s="159" t="s">
        <v>22</v>
      </c>
      <c r="H61" s="157" t="s">
        <v>22</v>
      </c>
      <c r="I61" s="159" t="s">
        <v>121</v>
      </c>
      <c r="J61" s="157" t="s">
        <v>22</v>
      </c>
      <c r="K61" s="159" t="s">
        <v>22</v>
      </c>
      <c r="L61" s="157" t="s">
        <v>22</v>
      </c>
      <c r="M61" s="159" t="s">
        <v>22</v>
      </c>
      <c r="N61" s="157" t="s">
        <v>22</v>
      </c>
      <c r="O61" s="159" t="s">
        <v>22</v>
      </c>
      <c r="P61" s="157" t="s">
        <v>22</v>
      </c>
      <c r="Q61" s="159" t="s">
        <v>121</v>
      </c>
      <c r="R61" s="157" t="s">
        <v>22</v>
      </c>
      <c r="S61" s="159" t="s">
        <v>22</v>
      </c>
      <c r="T61" s="157" t="s">
        <v>22</v>
      </c>
      <c r="U61" s="159" t="s">
        <v>22</v>
      </c>
      <c r="V61" s="157" t="s">
        <v>22</v>
      </c>
      <c r="W61" s="159" t="s">
        <v>22</v>
      </c>
      <c r="X61" s="157" t="s">
        <v>22</v>
      </c>
      <c r="Y61" s="159" t="s">
        <v>22</v>
      </c>
      <c r="Z61" s="157" t="s">
        <v>22</v>
      </c>
      <c r="AA61" s="159" t="s">
        <v>22</v>
      </c>
      <c r="AB61" s="157" t="s">
        <v>22</v>
      </c>
      <c r="AC61" s="159" t="s">
        <v>22</v>
      </c>
      <c r="AD61" s="157" t="s">
        <v>22</v>
      </c>
      <c r="AE61" s="159" t="s">
        <v>22</v>
      </c>
      <c r="AF61" s="157" t="s">
        <v>22</v>
      </c>
      <c r="AG61" s="159" t="s">
        <v>22</v>
      </c>
      <c r="AH61" s="157" t="s">
        <v>22</v>
      </c>
      <c r="AI61" s="159" t="s">
        <v>22</v>
      </c>
      <c r="AJ61" s="157" t="s">
        <v>22</v>
      </c>
      <c r="AK61" s="159" t="s">
        <v>22</v>
      </c>
      <c r="AL61" s="157" t="s">
        <v>22</v>
      </c>
      <c r="AM61" s="159" t="s">
        <v>22</v>
      </c>
      <c r="AN61" s="157" t="s">
        <v>22</v>
      </c>
      <c r="AO61" s="159" t="s">
        <v>22</v>
      </c>
      <c r="AP61" s="157" t="s">
        <v>22</v>
      </c>
      <c r="AQ61" s="159" t="s">
        <v>22</v>
      </c>
      <c r="AR61" s="157" t="s">
        <v>22</v>
      </c>
      <c r="AS61" s="159" t="s">
        <v>22</v>
      </c>
      <c r="AT61" s="157" t="s">
        <v>22</v>
      </c>
      <c r="AU61" s="159" t="s">
        <v>22</v>
      </c>
      <c r="AV61" s="157" t="s">
        <v>22</v>
      </c>
      <c r="AW61" s="158" t="s">
        <v>22</v>
      </c>
      <c r="AX61" s="158" t="s">
        <v>22</v>
      </c>
      <c r="AY61" s="156" t="s">
        <v>22</v>
      </c>
      <c r="AZ61" s="157" t="s">
        <v>22</v>
      </c>
      <c r="BA61" s="156" t="s">
        <v>22</v>
      </c>
      <c r="BB61" s="157" t="s">
        <v>22</v>
      </c>
      <c r="BC61" s="156" t="s">
        <v>22</v>
      </c>
      <c r="BD61" s="155" t="s">
        <v>22</v>
      </c>
    </row>
    <row r="62" spans="1:56" ht="15" customHeight="1">
      <c r="A62" s="161"/>
      <c r="B62" s="160" t="s">
        <v>67</v>
      </c>
      <c r="C62" s="152" t="s">
        <v>123</v>
      </c>
      <c r="D62" s="152" t="s">
        <v>22</v>
      </c>
      <c r="E62" s="159" t="s">
        <v>22</v>
      </c>
      <c r="F62" s="157" t="s">
        <v>22</v>
      </c>
      <c r="G62" s="159" t="s">
        <v>22</v>
      </c>
      <c r="H62" s="157" t="s">
        <v>22</v>
      </c>
      <c r="I62" s="159" t="s">
        <v>121</v>
      </c>
      <c r="J62" s="157" t="s">
        <v>22</v>
      </c>
      <c r="K62" s="159" t="s">
        <v>22</v>
      </c>
      <c r="L62" s="157" t="s">
        <v>22</v>
      </c>
      <c r="M62" s="159" t="s">
        <v>22</v>
      </c>
      <c r="N62" s="157" t="s">
        <v>22</v>
      </c>
      <c r="O62" s="159" t="s">
        <v>121</v>
      </c>
      <c r="P62" s="157" t="s">
        <v>22</v>
      </c>
      <c r="Q62" s="159" t="s">
        <v>129</v>
      </c>
      <c r="R62" s="157" t="s">
        <v>22</v>
      </c>
      <c r="S62" s="159" t="s">
        <v>22</v>
      </c>
      <c r="T62" s="157" t="s">
        <v>22</v>
      </c>
      <c r="U62" s="159" t="s">
        <v>22</v>
      </c>
      <c r="V62" s="157" t="s">
        <v>22</v>
      </c>
      <c r="W62" s="159" t="s">
        <v>22</v>
      </c>
      <c r="X62" s="157" t="s">
        <v>22</v>
      </c>
      <c r="Y62" s="159" t="s">
        <v>22</v>
      </c>
      <c r="Z62" s="157" t="s">
        <v>22</v>
      </c>
      <c r="AA62" s="159" t="s">
        <v>22</v>
      </c>
      <c r="AB62" s="157" t="s">
        <v>22</v>
      </c>
      <c r="AC62" s="159" t="s">
        <v>22</v>
      </c>
      <c r="AD62" s="157" t="s">
        <v>22</v>
      </c>
      <c r="AE62" s="159" t="s">
        <v>22</v>
      </c>
      <c r="AF62" s="157" t="s">
        <v>22</v>
      </c>
      <c r="AG62" s="159" t="s">
        <v>22</v>
      </c>
      <c r="AH62" s="157" t="s">
        <v>22</v>
      </c>
      <c r="AI62" s="159" t="s">
        <v>22</v>
      </c>
      <c r="AJ62" s="157" t="s">
        <v>22</v>
      </c>
      <c r="AK62" s="159" t="s">
        <v>22</v>
      </c>
      <c r="AL62" s="157" t="s">
        <v>22</v>
      </c>
      <c r="AM62" s="159" t="s">
        <v>22</v>
      </c>
      <c r="AN62" s="157" t="s">
        <v>22</v>
      </c>
      <c r="AO62" s="159" t="s">
        <v>22</v>
      </c>
      <c r="AP62" s="157" t="s">
        <v>22</v>
      </c>
      <c r="AQ62" s="159" t="s">
        <v>22</v>
      </c>
      <c r="AR62" s="157" t="s">
        <v>22</v>
      </c>
      <c r="AS62" s="159" t="s">
        <v>22</v>
      </c>
      <c r="AT62" s="157" t="s">
        <v>22</v>
      </c>
      <c r="AU62" s="159" t="s">
        <v>22</v>
      </c>
      <c r="AV62" s="157" t="s">
        <v>22</v>
      </c>
      <c r="AW62" s="158" t="s">
        <v>22</v>
      </c>
      <c r="AX62" s="158" t="s">
        <v>22</v>
      </c>
      <c r="AY62" s="156" t="s">
        <v>22</v>
      </c>
      <c r="AZ62" s="157" t="s">
        <v>22</v>
      </c>
      <c r="BA62" s="156" t="s">
        <v>22</v>
      </c>
      <c r="BB62" s="157" t="s">
        <v>22</v>
      </c>
      <c r="BC62" s="156" t="s">
        <v>22</v>
      </c>
      <c r="BD62" s="155" t="s">
        <v>22</v>
      </c>
    </row>
    <row r="63" spans="1:56" ht="15" customHeight="1">
      <c r="A63" s="161"/>
      <c r="B63" s="160" t="s">
        <v>68</v>
      </c>
      <c r="C63" s="152" t="s">
        <v>124</v>
      </c>
      <c r="D63" s="152" t="s">
        <v>22</v>
      </c>
      <c r="E63" s="159" t="s">
        <v>129</v>
      </c>
      <c r="F63" s="157" t="s">
        <v>22</v>
      </c>
      <c r="G63" s="159" t="s">
        <v>22</v>
      </c>
      <c r="H63" s="157" t="s">
        <v>22</v>
      </c>
      <c r="I63" s="159" t="s">
        <v>121</v>
      </c>
      <c r="J63" s="157" t="s">
        <v>22</v>
      </c>
      <c r="K63" s="159" t="s">
        <v>22</v>
      </c>
      <c r="L63" s="157" t="s">
        <v>22</v>
      </c>
      <c r="M63" s="159" t="s">
        <v>22</v>
      </c>
      <c r="N63" s="157" t="s">
        <v>22</v>
      </c>
      <c r="O63" s="159" t="s">
        <v>125</v>
      </c>
      <c r="P63" s="157" t="s">
        <v>22</v>
      </c>
      <c r="Q63" s="159" t="s">
        <v>125</v>
      </c>
      <c r="R63" s="157" t="s">
        <v>22</v>
      </c>
      <c r="S63" s="159" t="s">
        <v>22</v>
      </c>
      <c r="T63" s="157" t="s">
        <v>22</v>
      </c>
      <c r="U63" s="159" t="s">
        <v>22</v>
      </c>
      <c r="V63" s="157" t="s">
        <v>22</v>
      </c>
      <c r="W63" s="159" t="s">
        <v>22</v>
      </c>
      <c r="X63" s="157" t="s">
        <v>22</v>
      </c>
      <c r="Y63" s="159" t="s">
        <v>22</v>
      </c>
      <c r="Z63" s="157" t="s">
        <v>22</v>
      </c>
      <c r="AA63" s="159" t="s">
        <v>22</v>
      </c>
      <c r="AB63" s="157" t="s">
        <v>22</v>
      </c>
      <c r="AC63" s="159" t="s">
        <v>22</v>
      </c>
      <c r="AD63" s="157" t="s">
        <v>22</v>
      </c>
      <c r="AE63" s="159" t="s">
        <v>22</v>
      </c>
      <c r="AF63" s="157" t="s">
        <v>22</v>
      </c>
      <c r="AG63" s="159" t="s">
        <v>22</v>
      </c>
      <c r="AH63" s="157" t="s">
        <v>22</v>
      </c>
      <c r="AI63" s="159" t="s">
        <v>22</v>
      </c>
      <c r="AJ63" s="157" t="s">
        <v>22</v>
      </c>
      <c r="AK63" s="159" t="s">
        <v>22</v>
      </c>
      <c r="AL63" s="157" t="s">
        <v>22</v>
      </c>
      <c r="AM63" s="159" t="s">
        <v>22</v>
      </c>
      <c r="AN63" s="157" t="s">
        <v>22</v>
      </c>
      <c r="AO63" s="159" t="s">
        <v>22</v>
      </c>
      <c r="AP63" s="157" t="s">
        <v>22</v>
      </c>
      <c r="AQ63" s="159" t="s">
        <v>22</v>
      </c>
      <c r="AR63" s="157" t="s">
        <v>22</v>
      </c>
      <c r="AS63" s="159" t="s">
        <v>22</v>
      </c>
      <c r="AT63" s="157" t="s">
        <v>22</v>
      </c>
      <c r="AU63" s="159" t="s">
        <v>22</v>
      </c>
      <c r="AV63" s="157" t="s">
        <v>22</v>
      </c>
      <c r="AW63" s="158" t="s">
        <v>22</v>
      </c>
      <c r="AX63" s="158" t="s">
        <v>22</v>
      </c>
      <c r="AY63" s="156" t="s">
        <v>22</v>
      </c>
      <c r="AZ63" s="157" t="s">
        <v>22</v>
      </c>
      <c r="BA63" s="156" t="s">
        <v>22</v>
      </c>
      <c r="BB63" s="157" t="s">
        <v>22</v>
      </c>
      <c r="BC63" s="156" t="s">
        <v>22</v>
      </c>
      <c r="BD63" s="155" t="s">
        <v>22</v>
      </c>
    </row>
    <row r="64" spans="1:56" ht="15" customHeight="1">
      <c r="A64" s="161"/>
      <c r="B64" s="160" t="s">
        <v>69</v>
      </c>
      <c r="C64" s="152" t="s">
        <v>123</v>
      </c>
      <c r="D64" s="152" t="s">
        <v>22</v>
      </c>
      <c r="E64" s="159" t="s">
        <v>121</v>
      </c>
      <c r="F64" s="157" t="s">
        <v>22</v>
      </c>
      <c r="G64" s="159" t="s">
        <v>22</v>
      </c>
      <c r="H64" s="157" t="s">
        <v>22</v>
      </c>
      <c r="I64" s="159" t="s">
        <v>121</v>
      </c>
      <c r="J64" s="157" t="s">
        <v>22</v>
      </c>
      <c r="K64" s="159" t="s">
        <v>22</v>
      </c>
      <c r="L64" s="157" t="s">
        <v>22</v>
      </c>
      <c r="M64" s="159" t="s">
        <v>22</v>
      </c>
      <c r="N64" s="157" t="s">
        <v>22</v>
      </c>
      <c r="O64" s="159" t="s">
        <v>121</v>
      </c>
      <c r="P64" s="157" t="s">
        <v>22</v>
      </c>
      <c r="Q64" s="159" t="s">
        <v>121</v>
      </c>
      <c r="R64" s="157" t="s">
        <v>22</v>
      </c>
      <c r="S64" s="159" t="s">
        <v>22</v>
      </c>
      <c r="T64" s="157" t="s">
        <v>22</v>
      </c>
      <c r="U64" s="159" t="s">
        <v>22</v>
      </c>
      <c r="V64" s="157" t="s">
        <v>22</v>
      </c>
      <c r="W64" s="159" t="s">
        <v>22</v>
      </c>
      <c r="X64" s="157" t="s">
        <v>22</v>
      </c>
      <c r="Y64" s="159" t="s">
        <v>22</v>
      </c>
      <c r="Z64" s="157" t="s">
        <v>22</v>
      </c>
      <c r="AA64" s="159" t="s">
        <v>22</v>
      </c>
      <c r="AB64" s="157" t="s">
        <v>22</v>
      </c>
      <c r="AC64" s="159" t="s">
        <v>22</v>
      </c>
      <c r="AD64" s="157" t="s">
        <v>22</v>
      </c>
      <c r="AE64" s="159" t="s">
        <v>22</v>
      </c>
      <c r="AF64" s="157" t="s">
        <v>22</v>
      </c>
      <c r="AG64" s="159" t="s">
        <v>22</v>
      </c>
      <c r="AH64" s="157" t="s">
        <v>22</v>
      </c>
      <c r="AI64" s="159" t="s">
        <v>22</v>
      </c>
      <c r="AJ64" s="157" t="s">
        <v>22</v>
      </c>
      <c r="AK64" s="159" t="s">
        <v>22</v>
      </c>
      <c r="AL64" s="157" t="s">
        <v>22</v>
      </c>
      <c r="AM64" s="159" t="s">
        <v>22</v>
      </c>
      <c r="AN64" s="157" t="s">
        <v>22</v>
      </c>
      <c r="AO64" s="159" t="s">
        <v>22</v>
      </c>
      <c r="AP64" s="157" t="s">
        <v>22</v>
      </c>
      <c r="AQ64" s="159" t="s">
        <v>22</v>
      </c>
      <c r="AR64" s="157" t="s">
        <v>22</v>
      </c>
      <c r="AS64" s="159" t="s">
        <v>22</v>
      </c>
      <c r="AT64" s="157" t="s">
        <v>22</v>
      </c>
      <c r="AU64" s="159" t="s">
        <v>22</v>
      </c>
      <c r="AV64" s="157" t="s">
        <v>22</v>
      </c>
      <c r="AW64" s="158" t="s">
        <v>22</v>
      </c>
      <c r="AX64" s="158" t="s">
        <v>22</v>
      </c>
      <c r="AY64" s="156" t="s">
        <v>22</v>
      </c>
      <c r="AZ64" s="157" t="s">
        <v>22</v>
      </c>
      <c r="BA64" s="156" t="s">
        <v>22</v>
      </c>
      <c r="BB64" s="157" t="s">
        <v>22</v>
      </c>
      <c r="BC64" s="156" t="s">
        <v>22</v>
      </c>
      <c r="BD64" s="155" t="s">
        <v>22</v>
      </c>
    </row>
    <row r="65" spans="1:56" ht="15" customHeight="1">
      <c r="A65" s="161"/>
      <c r="B65" s="160" t="s">
        <v>70</v>
      </c>
      <c r="C65" s="152" t="s">
        <v>124</v>
      </c>
      <c r="D65" s="152" t="s">
        <v>125</v>
      </c>
      <c r="E65" s="159" t="s">
        <v>129</v>
      </c>
      <c r="F65" s="157" t="s">
        <v>22</v>
      </c>
      <c r="G65" s="159" t="s">
        <v>121</v>
      </c>
      <c r="H65" s="157" t="s">
        <v>121</v>
      </c>
      <c r="I65" s="159" t="s">
        <v>121</v>
      </c>
      <c r="J65" s="157" t="s">
        <v>22</v>
      </c>
      <c r="K65" s="159" t="s">
        <v>121</v>
      </c>
      <c r="L65" s="157" t="s">
        <v>22</v>
      </c>
      <c r="M65" s="159" t="s">
        <v>22</v>
      </c>
      <c r="N65" s="157" t="s">
        <v>121</v>
      </c>
      <c r="O65" s="159" t="s">
        <v>129</v>
      </c>
      <c r="P65" s="157" t="s">
        <v>22</v>
      </c>
      <c r="Q65" s="159" t="s">
        <v>129</v>
      </c>
      <c r="R65" s="157" t="s">
        <v>22</v>
      </c>
      <c r="S65" s="159" t="s">
        <v>22</v>
      </c>
      <c r="T65" s="157" t="s">
        <v>22</v>
      </c>
      <c r="U65" s="159" t="s">
        <v>22</v>
      </c>
      <c r="V65" s="157" t="s">
        <v>22</v>
      </c>
      <c r="W65" s="159" t="s">
        <v>22</v>
      </c>
      <c r="X65" s="157" t="s">
        <v>22</v>
      </c>
      <c r="Y65" s="159" t="s">
        <v>22</v>
      </c>
      <c r="Z65" s="157" t="s">
        <v>22</v>
      </c>
      <c r="AA65" s="159" t="s">
        <v>22</v>
      </c>
      <c r="AB65" s="157" t="s">
        <v>22</v>
      </c>
      <c r="AC65" s="159" t="s">
        <v>22</v>
      </c>
      <c r="AD65" s="157" t="s">
        <v>22</v>
      </c>
      <c r="AE65" s="159" t="s">
        <v>22</v>
      </c>
      <c r="AF65" s="157" t="s">
        <v>22</v>
      </c>
      <c r="AG65" s="159" t="s">
        <v>22</v>
      </c>
      <c r="AH65" s="157" t="s">
        <v>22</v>
      </c>
      <c r="AI65" s="159" t="s">
        <v>22</v>
      </c>
      <c r="AJ65" s="157" t="s">
        <v>121</v>
      </c>
      <c r="AK65" s="159" t="s">
        <v>22</v>
      </c>
      <c r="AL65" s="157" t="s">
        <v>22</v>
      </c>
      <c r="AM65" s="159" t="s">
        <v>22</v>
      </c>
      <c r="AN65" s="157" t="s">
        <v>22</v>
      </c>
      <c r="AO65" s="159" t="s">
        <v>22</v>
      </c>
      <c r="AP65" s="157" t="s">
        <v>22</v>
      </c>
      <c r="AQ65" s="159" t="s">
        <v>22</v>
      </c>
      <c r="AR65" s="157" t="s">
        <v>22</v>
      </c>
      <c r="AS65" s="159" t="s">
        <v>22</v>
      </c>
      <c r="AT65" s="157" t="s">
        <v>22</v>
      </c>
      <c r="AU65" s="159" t="s">
        <v>22</v>
      </c>
      <c r="AV65" s="157" t="s">
        <v>22</v>
      </c>
      <c r="AW65" s="158" t="s">
        <v>22</v>
      </c>
      <c r="AX65" s="158" t="s">
        <v>22</v>
      </c>
      <c r="AY65" s="156" t="s">
        <v>22</v>
      </c>
      <c r="AZ65" s="157" t="s">
        <v>22</v>
      </c>
      <c r="BA65" s="156" t="s">
        <v>22</v>
      </c>
      <c r="BB65" s="157" t="s">
        <v>22</v>
      </c>
      <c r="BC65" s="156" t="s">
        <v>22</v>
      </c>
      <c r="BD65" s="155" t="s">
        <v>22</v>
      </c>
    </row>
    <row r="66" spans="1:56" ht="15" customHeight="1">
      <c r="A66" s="161"/>
      <c r="B66" s="160" t="s">
        <v>71</v>
      </c>
      <c r="C66" s="152" t="s">
        <v>123</v>
      </c>
      <c r="D66" s="152" t="s">
        <v>22</v>
      </c>
      <c r="E66" s="159" t="s">
        <v>22</v>
      </c>
      <c r="F66" s="157" t="s">
        <v>22</v>
      </c>
      <c r="G66" s="159" t="s">
        <v>22</v>
      </c>
      <c r="H66" s="157" t="s">
        <v>22</v>
      </c>
      <c r="I66" s="159" t="s">
        <v>121</v>
      </c>
      <c r="J66" s="157" t="s">
        <v>22</v>
      </c>
      <c r="K66" s="159" t="s">
        <v>22</v>
      </c>
      <c r="L66" s="157" t="s">
        <v>22</v>
      </c>
      <c r="M66" s="159" t="s">
        <v>22</v>
      </c>
      <c r="N66" s="157" t="s">
        <v>22</v>
      </c>
      <c r="O66" s="159" t="s">
        <v>121</v>
      </c>
      <c r="P66" s="157" t="s">
        <v>22</v>
      </c>
      <c r="Q66" s="159" t="s">
        <v>129</v>
      </c>
      <c r="R66" s="157" t="s">
        <v>22</v>
      </c>
      <c r="S66" s="159" t="s">
        <v>22</v>
      </c>
      <c r="T66" s="157" t="s">
        <v>22</v>
      </c>
      <c r="U66" s="159" t="s">
        <v>22</v>
      </c>
      <c r="V66" s="157" t="s">
        <v>22</v>
      </c>
      <c r="W66" s="159" t="s">
        <v>22</v>
      </c>
      <c r="X66" s="157" t="s">
        <v>22</v>
      </c>
      <c r="Y66" s="159" t="s">
        <v>22</v>
      </c>
      <c r="Z66" s="157" t="s">
        <v>22</v>
      </c>
      <c r="AA66" s="159" t="s">
        <v>22</v>
      </c>
      <c r="AB66" s="157" t="s">
        <v>22</v>
      </c>
      <c r="AC66" s="159" t="s">
        <v>22</v>
      </c>
      <c r="AD66" s="157" t="s">
        <v>22</v>
      </c>
      <c r="AE66" s="159" t="s">
        <v>22</v>
      </c>
      <c r="AF66" s="157" t="s">
        <v>22</v>
      </c>
      <c r="AG66" s="159" t="s">
        <v>22</v>
      </c>
      <c r="AH66" s="157" t="s">
        <v>22</v>
      </c>
      <c r="AI66" s="159" t="s">
        <v>22</v>
      </c>
      <c r="AJ66" s="157" t="s">
        <v>22</v>
      </c>
      <c r="AK66" s="159" t="s">
        <v>22</v>
      </c>
      <c r="AL66" s="157" t="s">
        <v>22</v>
      </c>
      <c r="AM66" s="159" t="s">
        <v>22</v>
      </c>
      <c r="AN66" s="157" t="s">
        <v>22</v>
      </c>
      <c r="AO66" s="159" t="s">
        <v>22</v>
      </c>
      <c r="AP66" s="157" t="s">
        <v>22</v>
      </c>
      <c r="AQ66" s="159" t="s">
        <v>22</v>
      </c>
      <c r="AR66" s="157" t="s">
        <v>22</v>
      </c>
      <c r="AS66" s="159" t="s">
        <v>22</v>
      </c>
      <c r="AT66" s="157" t="s">
        <v>22</v>
      </c>
      <c r="AU66" s="159" t="s">
        <v>22</v>
      </c>
      <c r="AV66" s="157" t="s">
        <v>22</v>
      </c>
      <c r="AW66" s="158" t="s">
        <v>22</v>
      </c>
      <c r="AX66" s="158" t="s">
        <v>22</v>
      </c>
      <c r="AY66" s="156" t="s">
        <v>22</v>
      </c>
      <c r="AZ66" s="157" t="s">
        <v>22</v>
      </c>
      <c r="BA66" s="156" t="s">
        <v>22</v>
      </c>
      <c r="BB66" s="157" t="s">
        <v>22</v>
      </c>
      <c r="BC66" s="156" t="s">
        <v>22</v>
      </c>
      <c r="BD66" s="155" t="s">
        <v>22</v>
      </c>
    </row>
    <row r="67" spans="1:56" ht="15" customHeight="1" thickBot="1">
      <c r="A67" s="154"/>
      <c r="B67" s="160" t="s">
        <v>72</v>
      </c>
      <c r="C67" s="152" t="s">
        <v>124</v>
      </c>
      <c r="D67" s="152" t="s">
        <v>121</v>
      </c>
      <c r="E67" s="159" t="s">
        <v>121</v>
      </c>
      <c r="F67" s="157" t="s">
        <v>22</v>
      </c>
      <c r="G67" s="159" t="s">
        <v>121</v>
      </c>
      <c r="H67" s="157" t="s">
        <v>121</v>
      </c>
      <c r="I67" s="159" t="s">
        <v>121</v>
      </c>
      <c r="J67" s="157" t="s">
        <v>22</v>
      </c>
      <c r="K67" s="159" t="s">
        <v>121</v>
      </c>
      <c r="L67" s="157" t="s">
        <v>22</v>
      </c>
      <c r="M67" s="159" t="s">
        <v>22</v>
      </c>
      <c r="N67" s="157" t="s">
        <v>22</v>
      </c>
      <c r="O67" s="159" t="s">
        <v>129</v>
      </c>
      <c r="P67" s="157" t="s">
        <v>22</v>
      </c>
      <c r="Q67" s="159" t="s">
        <v>125</v>
      </c>
      <c r="R67" s="157" t="s">
        <v>22</v>
      </c>
      <c r="S67" s="159" t="s">
        <v>22</v>
      </c>
      <c r="T67" s="157" t="s">
        <v>22</v>
      </c>
      <c r="U67" s="159" t="s">
        <v>22</v>
      </c>
      <c r="V67" s="157" t="s">
        <v>22</v>
      </c>
      <c r="W67" s="159" t="s">
        <v>22</v>
      </c>
      <c r="X67" s="157" t="s">
        <v>22</v>
      </c>
      <c r="Y67" s="159" t="s">
        <v>22</v>
      </c>
      <c r="Z67" s="157" t="s">
        <v>22</v>
      </c>
      <c r="AA67" s="159" t="s">
        <v>22</v>
      </c>
      <c r="AB67" s="157" t="s">
        <v>22</v>
      </c>
      <c r="AC67" s="159" t="s">
        <v>22</v>
      </c>
      <c r="AD67" s="157" t="s">
        <v>22</v>
      </c>
      <c r="AE67" s="159" t="s">
        <v>22</v>
      </c>
      <c r="AF67" s="157" t="s">
        <v>22</v>
      </c>
      <c r="AG67" s="159" t="s">
        <v>22</v>
      </c>
      <c r="AH67" s="157" t="s">
        <v>22</v>
      </c>
      <c r="AI67" s="159" t="s">
        <v>22</v>
      </c>
      <c r="AJ67" s="157" t="s">
        <v>22</v>
      </c>
      <c r="AK67" s="159" t="s">
        <v>22</v>
      </c>
      <c r="AL67" s="157" t="s">
        <v>22</v>
      </c>
      <c r="AM67" s="159" t="s">
        <v>22</v>
      </c>
      <c r="AN67" s="157" t="s">
        <v>22</v>
      </c>
      <c r="AO67" s="159" t="s">
        <v>22</v>
      </c>
      <c r="AP67" s="157" t="s">
        <v>22</v>
      </c>
      <c r="AQ67" s="159" t="s">
        <v>22</v>
      </c>
      <c r="AR67" s="157" t="s">
        <v>22</v>
      </c>
      <c r="AS67" s="159" t="s">
        <v>22</v>
      </c>
      <c r="AT67" s="157" t="s">
        <v>22</v>
      </c>
      <c r="AU67" s="159" t="s">
        <v>22</v>
      </c>
      <c r="AV67" s="157" t="s">
        <v>22</v>
      </c>
      <c r="AW67" s="158" t="s">
        <v>22</v>
      </c>
      <c r="AX67" s="158" t="s">
        <v>22</v>
      </c>
      <c r="AY67" s="156" t="s">
        <v>22</v>
      </c>
      <c r="AZ67" s="157" t="s">
        <v>22</v>
      </c>
      <c r="BA67" s="156" t="s">
        <v>22</v>
      </c>
      <c r="BB67" s="157" t="s">
        <v>22</v>
      </c>
      <c r="BC67" s="156" t="s">
        <v>22</v>
      </c>
      <c r="BD67" s="155" t="s">
        <v>22</v>
      </c>
    </row>
    <row r="68" spans="1:56" ht="15" customHeight="1">
      <c r="A68" s="170" t="s">
        <v>104</v>
      </c>
      <c r="B68" s="169"/>
      <c r="C68" s="168" t="s">
        <v>204</v>
      </c>
      <c r="D68" s="168" t="s">
        <v>133</v>
      </c>
      <c r="E68" s="167" t="s">
        <v>130</v>
      </c>
      <c r="F68" s="165" t="s">
        <v>22</v>
      </c>
      <c r="G68" s="167" t="s">
        <v>136</v>
      </c>
      <c r="H68" s="165" t="s">
        <v>136</v>
      </c>
      <c r="I68" s="167" t="s">
        <v>142</v>
      </c>
      <c r="J68" s="165" t="s">
        <v>22</v>
      </c>
      <c r="K68" s="167" t="s">
        <v>124</v>
      </c>
      <c r="L68" s="165" t="s">
        <v>22</v>
      </c>
      <c r="M68" s="167" t="s">
        <v>22</v>
      </c>
      <c r="N68" s="165" t="s">
        <v>129</v>
      </c>
      <c r="O68" s="167" t="s">
        <v>128</v>
      </c>
      <c r="P68" s="165" t="s">
        <v>22</v>
      </c>
      <c r="Q68" s="167" t="s">
        <v>148</v>
      </c>
      <c r="R68" s="165" t="s">
        <v>22</v>
      </c>
      <c r="S68" s="167" t="s">
        <v>22</v>
      </c>
      <c r="T68" s="165" t="s">
        <v>22</v>
      </c>
      <c r="U68" s="167" t="s">
        <v>22</v>
      </c>
      <c r="V68" s="165" t="s">
        <v>22</v>
      </c>
      <c r="W68" s="167" t="s">
        <v>22</v>
      </c>
      <c r="X68" s="165" t="s">
        <v>121</v>
      </c>
      <c r="Y68" s="167" t="s">
        <v>22</v>
      </c>
      <c r="Z68" s="165" t="s">
        <v>22</v>
      </c>
      <c r="AA68" s="167" t="s">
        <v>22</v>
      </c>
      <c r="AB68" s="165" t="s">
        <v>22</v>
      </c>
      <c r="AC68" s="167" t="s">
        <v>22</v>
      </c>
      <c r="AD68" s="165" t="s">
        <v>22</v>
      </c>
      <c r="AE68" s="167" t="s">
        <v>22</v>
      </c>
      <c r="AF68" s="165" t="s">
        <v>22</v>
      </c>
      <c r="AG68" s="167" t="s">
        <v>22</v>
      </c>
      <c r="AH68" s="165" t="s">
        <v>121</v>
      </c>
      <c r="AI68" s="167" t="s">
        <v>22</v>
      </c>
      <c r="AJ68" s="165" t="s">
        <v>123</v>
      </c>
      <c r="AK68" s="167" t="s">
        <v>22</v>
      </c>
      <c r="AL68" s="165" t="s">
        <v>22</v>
      </c>
      <c r="AM68" s="167" t="s">
        <v>22</v>
      </c>
      <c r="AN68" s="165" t="s">
        <v>22</v>
      </c>
      <c r="AO68" s="167" t="s">
        <v>22</v>
      </c>
      <c r="AP68" s="165" t="s">
        <v>123</v>
      </c>
      <c r="AQ68" s="167" t="s">
        <v>22</v>
      </c>
      <c r="AR68" s="165" t="s">
        <v>22</v>
      </c>
      <c r="AS68" s="167" t="s">
        <v>22</v>
      </c>
      <c r="AT68" s="165" t="s">
        <v>121</v>
      </c>
      <c r="AU68" s="167" t="s">
        <v>22</v>
      </c>
      <c r="AV68" s="165" t="s">
        <v>125</v>
      </c>
      <c r="AW68" s="166" t="s">
        <v>22</v>
      </c>
      <c r="AX68" s="166" t="s">
        <v>22</v>
      </c>
      <c r="AY68" s="164" t="s">
        <v>22</v>
      </c>
      <c r="AZ68" s="165" t="s">
        <v>22</v>
      </c>
      <c r="BA68" s="164" t="s">
        <v>22</v>
      </c>
      <c r="BB68" s="165" t="s">
        <v>22</v>
      </c>
      <c r="BC68" s="164" t="s">
        <v>22</v>
      </c>
      <c r="BD68" s="163" t="s">
        <v>22</v>
      </c>
    </row>
    <row r="69" spans="1:56" ht="15" customHeight="1">
      <c r="A69" s="161"/>
      <c r="B69" s="160" t="s">
        <v>73</v>
      </c>
      <c r="C69" s="152" t="s">
        <v>140</v>
      </c>
      <c r="D69" s="152" t="s">
        <v>125</v>
      </c>
      <c r="E69" s="159" t="s">
        <v>121</v>
      </c>
      <c r="F69" s="157" t="s">
        <v>22</v>
      </c>
      <c r="G69" s="159" t="s">
        <v>121</v>
      </c>
      <c r="H69" s="157" t="s">
        <v>121</v>
      </c>
      <c r="I69" s="159" t="s">
        <v>121</v>
      </c>
      <c r="J69" s="157" t="s">
        <v>22</v>
      </c>
      <c r="K69" s="159" t="s">
        <v>121</v>
      </c>
      <c r="L69" s="157" t="s">
        <v>22</v>
      </c>
      <c r="M69" s="159" t="s">
        <v>22</v>
      </c>
      <c r="N69" s="157" t="s">
        <v>22</v>
      </c>
      <c r="O69" s="159" t="s">
        <v>129</v>
      </c>
      <c r="P69" s="157" t="s">
        <v>22</v>
      </c>
      <c r="Q69" s="159" t="s">
        <v>129</v>
      </c>
      <c r="R69" s="157" t="s">
        <v>22</v>
      </c>
      <c r="S69" s="159" t="s">
        <v>22</v>
      </c>
      <c r="T69" s="157" t="s">
        <v>22</v>
      </c>
      <c r="U69" s="159" t="s">
        <v>22</v>
      </c>
      <c r="V69" s="157" t="s">
        <v>22</v>
      </c>
      <c r="W69" s="159" t="s">
        <v>22</v>
      </c>
      <c r="X69" s="157" t="s">
        <v>22</v>
      </c>
      <c r="Y69" s="159" t="s">
        <v>22</v>
      </c>
      <c r="Z69" s="157" t="s">
        <v>22</v>
      </c>
      <c r="AA69" s="159" t="s">
        <v>22</v>
      </c>
      <c r="AB69" s="157" t="s">
        <v>22</v>
      </c>
      <c r="AC69" s="159" t="s">
        <v>22</v>
      </c>
      <c r="AD69" s="157" t="s">
        <v>22</v>
      </c>
      <c r="AE69" s="159" t="s">
        <v>22</v>
      </c>
      <c r="AF69" s="157" t="s">
        <v>22</v>
      </c>
      <c r="AG69" s="159" t="s">
        <v>22</v>
      </c>
      <c r="AH69" s="157" t="s">
        <v>22</v>
      </c>
      <c r="AI69" s="159" t="s">
        <v>22</v>
      </c>
      <c r="AJ69" s="157" t="s">
        <v>121</v>
      </c>
      <c r="AK69" s="159" t="s">
        <v>22</v>
      </c>
      <c r="AL69" s="157" t="s">
        <v>22</v>
      </c>
      <c r="AM69" s="159" t="s">
        <v>22</v>
      </c>
      <c r="AN69" s="157" t="s">
        <v>22</v>
      </c>
      <c r="AO69" s="159" t="s">
        <v>22</v>
      </c>
      <c r="AP69" s="157" t="s">
        <v>121</v>
      </c>
      <c r="AQ69" s="159" t="s">
        <v>22</v>
      </c>
      <c r="AR69" s="157" t="s">
        <v>22</v>
      </c>
      <c r="AS69" s="159" t="s">
        <v>22</v>
      </c>
      <c r="AT69" s="157" t="s">
        <v>22</v>
      </c>
      <c r="AU69" s="159" t="s">
        <v>22</v>
      </c>
      <c r="AV69" s="157" t="s">
        <v>22</v>
      </c>
      <c r="AW69" s="158" t="s">
        <v>22</v>
      </c>
      <c r="AX69" s="158" t="s">
        <v>22</v>
      </c>
      <c r="AY69" s="156" t="s">
        <v>22</v>
      </c>
      <c r="AZ69" s="157" t="s">
        <v>22</v>
      </c>
      <c r="BA69" s="156" t="s">
        <v>22</v>
      </c>
      <c r="BB69" s="157" t="s">
        <v>22</v>
      </c>
      <c r="BC69" s="156" t="s">
        <v>22</v>
      </c>
      <c r="BD69" s="155" t="s">
        <v>22</v>
      </c>
    </row>
    <row r="70" spans="1:56" ht="15" customHeight="1">
      <c r="A70" s="161"/>
      <c r="B70" s="160" t="s">
        <v>74</v>
      </c>
      <c r="C70" s="152" t="s">
        <v>140</v>
      </c>
      <c r="D70" s="152" t="s">
        <v>129</v>
      </c>
      <c r="E70" s="159" t="s">
        <v>121</v>
      </c>
      <c r="F70" s="157" t="s">
        <v>22</v>
      </c>
      <c r="G70" s="159" t="s">
        <v>121</v>
      </c>
      <c r="H70" s="157" t="s">
        <v>121</v>
      </c>
      <c r="I70" s="159" t="s">
        <v>121</v>
      </c>
      <c r="J70" s="157" t="s">
        <v>22</v>
      </c>
      <c r="K70" s="159" t="s">
        <v>121</v>
      </c>
      <c r="L70" s="157" t="s">
        <v>22</v>
      </c>
      <c r="M70" s="159" t="s">
        <v>22</v>
      </c>
      <c r="N70" s="157" t="s">
        <v>22</v>
      </c>
      <c r="O70" s="159" t="s">
        <v>129</v>
      </c>
      <c r="P70" s="157" t="s">
        <v>22</v>
      </c>
      <c r="Q70" s="159" t="s">
        <v>129</v>
      </c>
      <c r="R70" s="157" t="s">
        <v>22</v>
      </c>
      <c r="S70" s="159" t="s">
        <v>22</v>
      </c>
      <c r="T70" s="157" t="s">
        <v>22</v>
      </c>
      <c r="U70" s="159" t="s">
        <v>22</v>
      </c>
      <c r="V70" s="157" t="s">
        <v>22</v>
      </c>
      <c r="W70" s="159" t="s">
        <v>22</v>
      </c>
      <c r="X70" s="157" t="s">
        <v>22</v>
      </c>
      <c r="Y70" s="159" t="s">
        <v>22</v>
      </c>
      <c r="Z70" s="157" t="s">
        <v>22</v>
      </c>
      <c r="AA70" s="159" t="s">
        <v>22</v>
      </c>
      <c r="AB70" s="157" t="s">
        <v>22</v>
      </c>
      <c r="AC70" s="159" t="s">
        <v>22</v>
      </c>
      <c r="AD70" s="157" t="s">
        <v>22</v>
      </c>
      <c r="AE70" s="159" t="s">
        <v>22</v>
      </c>
      <c r="AF70" s="157" t="s">
        <v>22</v>
      </c>
      <c r="AG70" s="159" t="s">
        <v>22</v>
      </c>
      <c r="AH70" s="157" t="s">
        <v>22</v>
      </c>
      <c r="AI70" s="159" t="s">
        <v>22</v>
      </c>
      <c r="AJ70" s="157" t="s">
        <v>22</v>
      </c>
      <c r="AK70" s="159" t="s">
        <v>22</v>
      </c>
      <c r="AL70" s="157" t="s">
        <v>22</v>
      </c>
      <c r="AM70" s="159" t="s">
        <v>22</v>
      </c>
      <c r="AN70" s="157" t="s">
        <v>22</v>
      </c>
      <c r="AO70" s="159" t="s">
        <v>22</v>
      </c>
      <c r="AP70" s="157" t="s">
        <v>121</v>
      </c>
      <c r="AQ70" s="159" t="s">
        <v>22</v>
      </c>
      <c r="AR70" s="157" t="s">
        <v>22</v>
      </c>
      <c r="AS70" s="159" t="s">
        <v>22</v>
      </c>
      <c r="AT70" s="157" t="s">
        <v>22</v>
      </c>
      <c r="AU70" s="159" t="s">
        <v>22</v>
      </c>
      <c r="AV70" s="157" t="s">
        <v>22</v>
      </c>
      <c r="AW70" s="158" t="s">
        <v>22</v>
      </c>
      <c r="AX70" s="158" t="s">
        <v>22</v>
      </c>
      <c r="AY70" s="156" t="s">
        <v>22</v>
      </c>
      <c r="AZ70" s="157" t="s">
        <v>22</v>
      </c>
      <c r="BA70" s="156" t="s">
        <v>22</v>
      </c>
      <c r="BB70" s="157" t="s">
        <v>22</v>
      </c>
      <c r="BC70" s="156" t="s">
        <v>22</v>
      </c>
      <c r="BD70" s="155" t="s">
        <v>22</v>
      </c>
    </row>
    <row r="71" spans="1:56" ht="15" customHeight="1">
      <c r="A71" s="161"/>
      <c r="B71" s="160" t="s">
        <v>75</v>
      </c>
      <c r="C71" s="152" t="s">
        <v>136</v>
      </c>
      <c r="D71" s="152" t="s">
        <v>121</v>
      </c>
      <c r="E71" s="159" t="s">
        <v>121</v>
      </c>
      <c r="F71" s="157" t="s">
        <v>22</v>
      </c>
      <c r="G71" s="159" t="s">
        <v>121</v>
      </c>
      <c r="H71" s="157" t="s">
        <v>121</v>
      </c>
      <c r="I71" s="159" t="s">
        <v>121</v>
      </c>
      <c r="J71" s="157" t="s">
        <v>22</v>
      </c>
      <c r="K71" s="159" t="s">
        <v>121</v>
      </c>
      <c r="L71" s="157" t="s">
        <v>22</v>
      </c>
      <c r="M71" s="159" t="s">
        <v>22</v>
      </c>
      <c r="N71" s="157" t="s">
        <v>22</v>
      </c>
      <c r="O71" s="159" t="s">
        <v>121</v>
      </c>
      <c r="P71" s="157" t="s">
        <v>22</v>
      </c>
      <c r="Q71" s="159" t="s">
        <v>129</v>
      </c>
      <c r="R71" s="157" t="s">
        <v>22</v>
      </c>
      <c r="S71" s="159" t="s">
        <v>22</v>
      </c>
      <c r="T71" s="157" t="s">
        <v>22</v>
      </c>
      <c r="U71" s="159" t="s">
        <v>22</v>
      </c>
      <c r="V71" s="157" t="s">
        <v>22</v>
      </c>
      <c r="W71" s="159" t="s">
        <v>22</v>
      </c>
      <c r="X71" s="157" t="s">
        <v>22</v>
      </c>
      <c r="Y71" s="159" t="s">
        <v>22</v>
      </c>
      <c r="Z71" s="157" t="s">
        <v>22</v>
      </c>
      <c r="AA71" s="159" t="s">
        <v>22</v>
      </c>
      <c r="AB71" s="157" t="s">
        <v>22</v>
      </c>
      <c r="AC71" s="159" t="s">
        <v>22</v>
      </c>
      <c r="AD71" s="157" t="s">
        <v>22</v>
      </c>
      <c r="AE71" s="159" t="s">
        <v>22</v>
      </c>
      <c r="AF71" s="157" t="s">
        <v>22</v>
      </c>
      <c r="AG71" s="159" t="s">
        <v>22</v>
      </c>
      <c r="AH71" s="157" t="s">
        <v>22</v>
      </c>
      <c r="AI71" s="159" t="s">
        <v>22</v>
      </c>
      <c r="AJ71" s="157" t="s">
        <v>22</v>
      </c>
      <c r="AK71" s="159" t="s">
        <v>22</v>
      </c>
      <c r="AL71" s="157" t="s">
        <v>22</v>
      </c>
      <c r="AM71" s="159" t="s">
        <v>22</v>
      </c>
      <c r="AN71" s="157" t="s">
        <v>22</v>
      </c>
      <c r="AO71" s="159" t="s">
        <v>22</v>
      </c>
      <c r="AP71" s="157" t="s">
        <v>22</v>
      </c>
      <c r="AQ71" s="159" t="s">
        <v>22</v>
      </c>
      <c r="AR71" s="157" t="s">
        <v>22</v>
      </c>
      <c r="AS71" s="159" t="s">
        <v>22</v>
      </c>
      <c r="AT71" s="157" t="s">
        <v>22</v>
      </c>
      <c r="AU71" s="159" t="s">
        <v>22</v>
      </c>
      <c r="AV71" s="157" t="s">
        <v>22</v>
      </c>
      <c r="AW71" s="158" t="s">
        <v>22</v>
      </c>
      <c r="AX71" s="158" t="s">
        <v>22</v>
      </c>
      <c r="AY71" s="156" t="s">
        <v>22</v>
      </c>
      <c r="AZ71" s="157" t="s">
        <v>22</v>
      </c>
      <c r="BA71" s="156" t="s">
        <v>22</v>
      </c>
      <c r="BB71" s="157" t="s">
        <v>22</v>
      </c>
      <c r="BC71" s="156" t="s">
        <v>22</v>
      </c>
      <c r="BD71" s="155" t="s">
        <v>22</v>
      </c>
    </row>
    <row r="72" spans="1:56" ht="15" customHeight="1">
      <c r="A72" s="161"/>
      <c r="B72" s="160" t="s">
        <v>76</v>
      </c>
      <c r="C72" s="152" t="s">
        <v>125</v>
      </c>
      <c r="D72" s="152" t="s">
        <v>22</v>
      </c>
      <c r="E72" s="159" t="s">
        <v>22</v>
      </c>
      <c r="F72" s="157" t="s">
        <v>22</v>
      </c>
      <c r="G72" s="159" t="s">
        <v>22</v>
      </c>
      <c r="H72" s="157" t="s">
        <v>22</v>
      </c>
      <c r="I72" s="159" t="s">
        <v>121</v>
      </c>
      <c r="J72" s="157" t="s">
        <v>22</v>
      </c>
      <c r="K72" s="159" t="s">
        <v>22</v>
      </c>
      <c r="L72" s="157" t="s">
        <v>22</v>
      </c>
      <c r="M72" s="159" t="s">
        <v>22</v>
      </c>
      <c r="N72" s="157" t="s">
        <v>22</v>
      </c>
      <c r="O72" s="159" t="s">
        <v>121</v>
      </c>
      <c r="P72" s="157" t="s">
        <v>22</v>
      </c>
      <c r="Q72" s="159" t="s">
        <v>121</v>
      </c>
      <c r="R72" s="157" t="s">
        <v>22</v>
      </c>
      <c r="S72" s="159" t="s">
        <v>22</v>
      </c>
      <c r="T72" s="157" t="s">
        <v>22</v>
      </c>
      <c r="U72" s="159" t="s">
        <v>22</v>
      </c>
      <c r="V72" s="157" t="s">
        <v>22</v>
      </c>
      <c r="W72" s="159" t="s">
        <v>22</v>
      </c>
      <c r="X72" s="157" t="s">
        <v>22</v>
      </c>
      <c r="Y72" s="159" t="s">
        <v>22</v>
      </c>
      <c r="Z72" s="157" t="s">
        <v>22</v>
      </c>
      <c r="AA72" s="159" t="s">
        <v>22</v>
      </c>
      <c r="AB72" s="157" t="s">
        <v>22</v>
      </c>
      <c r="AC72" s="159" t="s">
        <v>22</v>
      </c>
      <c r="AD72" s="157" t="s">
        <v>22</v>
      </c>
      <c r="AE72" s="159" t="s">
        <v>22</v>
      </c>
      <c r="AF72" s="157" t="s">
        <v>22</v>
      </c>
      <c r="AG72" s="159" t="s">
        <v>22</v>
      </c>
      <c r="AH72" s="157" t="s">
        <v>22</v>
      </c>
      <c r="AI72" s="159" t="s">
        <v>22</v>
      </c>
      <c r="AJ72" s="157" t="s">
        <v>22</v>
      </c>
      <c r="AK72" s="159" t="s">
        <v>22</v>
      </c>
      <c r="AL72" s="157" t="s">
        <v>22</v>
      </c>
      <c r="AM72" s="159" t="s">
        <v>22</v>
      </c>
      <c r="AN72" s="157" t="s">
        <v>22</v>
      </c>
      <c r="AO72" s="159" t="s">
        <v>22</v>
      </c>
      <c r="AP72" s="157" t="s">
        <v>22</v>
      </c>
      <c r="AQ72" s="159" t="s">
        <v>22</v>
      </c>
      <c r="AR72" s="157" t="s">
        <v>22</v>
      </c>
      <c r="AS72" s="159" t="s">
        <v>22</v>
      </c>
      <c r="AT72" s="157" t="s">
        <v>22</v>
      </c>
      <c r="AU72" s="159" t="s">
        <v>22</v>
      </c>
      <c r="AV72" s="157" t="s">
        <v>22</v>
      </c>
      <c r="AW72" s="158" t="s">
        <v>22</v>
      </c>
      <c r="AX72" s="158" t="s">
        <v>22</v>
      </c>
      <c r="AY72" s="156" t="s">
        <v>22</v>
      </c>
      <c r="AZ72" s="157" t="s">
        <v>22</v>
      </c>
      <c r="BA72" s="156" t="s">
        <v>22</v>
      </c>
      <c r="BB72" s="157" t="s">
        <v>22</v>
      </c>
      <c r="BC72" s="156" t="s">
        <v>22</v>
      </c>
      <c r="BD72" s="155" t="s">
        <v>22</v>
      </c>
    </row>
    <row r="73" spans="1:56" ht="15" customHeight="1">
      <c r="A73" s="161"/>
      <c r="B73" s="160" t="s">
        <v>77</v>
      </c>
      <c r="C73" s="152" t="s">
        <v>129</v>
      </c>
      <c r="D73" s="152" t="s">
        <v>22</v>
      </c>
      <c r="E73" s="159" t="s">
        <v>22</v>
      </c>
      <c r="F73" s="157" t="s">
        <v>22</v>
      </c>
      <c r="G73" s="159" t="s">
        <v>22</v>
      </c>
      <c r="H73" s="157" t="s">
        <v>22</v>
      </c>
      <c r="I73" s="159" t="s">
        <v>121</v>
      </c>
      <c r="J73" s="157" t="s">
        <v>22</v>
      </c>
      <c r="K73" s="159" t="s">
        <v>22</v>
      </c>
      <c r="L73" s="157" t="s">
        <v>22</v>
      </c>
      <c r="M73" s="159" t="s">
        <v>22</v>
      </c>
      <c r="N73" s="157" t="s">
        <v>22</v>
      </c>
      <c r="O73" s="159" t="s">
        <v>121</v>
      </c>
      <c r="P73" s="157" t="s">
        <v>22</v>
      </c>
      <c r="Q73" s="159" t="s">
        <v>22</v>
      </c>
      <c r="R73" s="157" t="s">
        <v>22</v>
      </c>
      <c r="S73" s="159" t="s">
        <v>22</v>
      </c>
      <c r="T73" s="157" t="s">
        <v>22</v>
      </c>
      <c r="U73" s="159" t="s">
        <v>22</v>
      </c>
      <c r="V73" s="157" t="s">
        <v>22</v>
      </c>
      <c r="W73" s="159" t="s">
        <v>22</v>
      </c>
      <c r="X73" s="157" t="s">
        <v>22</v>
      </c>
      <c r="Y73" s="159" t="s">
        <v>22</v>
      </c>
      <c r="Z73" s="157" t="s">
        <v>22</v>
      </c>
      <c r="AA73" s="159" t="s">
        <v>22</v>
      </c>
      <c r="AB73" s="157" t="s">
        <v>22</v>
      </c>
      <c r="AC73" s="159" t="s">
        <v>22</v>
      </c>
      <c r="AD73" s="157" t="s">
        <v>22</v>
      </c>
      <c r="AE73" s="159" t="s">
        <v>22</v>
      </c>
      <c r="AF73" s="157" t="s">
        <v>22</v>
      </c>
      <c r="AG73" s="159" t="s">
        <v>22</v>
      </c>
      <c r="AH73" s="157" t="s">
        <v>22</v>
      </c>
      <c r="AI73" s="159" t="s">
        <v>22</v>
      </c>
      <c r="AJ73" s="157" t="s">
        <v>22</v>
      </c>
      <c r="AK73" s="159" t="s">
        <v>22</v>
      </c>
      <c r="AL73" s="157" t="s">
        <v>22</v>
      </c>
      <c r="AM73" s="159" t="s">
        <v>22</v>
      </c>
      <c r="AN73" s="157" t="s">
        <v>22</v>
      </c>
      <c r="AO73" s="159" t="s">
        <v>22</v>
      </c>
      <c r="AP73" s="157" t="s">
        <v>22</v>
      </c>
      <c r="AQ73" s="159" t="s">
        <v>22</v>
      </c>
      <c r="AR73" s="157" t="s">
        <v>22</v>
      </c>
      <c r="AS73" s="159" t="s">
        <v>22</v>
      </c>
      <c r="AT73" s="157" t="s">
        <v>22</v>
      </c>
      <c r="AU73" s="159" t="s">
        <v>22</v>
      </c>
      <c r="AV73" s="157" t="s">
        <v>22</v>
      </c>
      <c r="AW73" s="158" t="s">
        <v>22</v>
      </c>
      <c r="AX73" s="158" t="s">
        <v>22</v>
      </c>
      <c r="AY73" s="156" t="s">
        <v>22</v>
      </c>
      <c r="AZ73" s="157" t="s">
        <v>22</v>
      </c>
      <c r="BA73" s="156" t="s">
        <v>22</v>
      </c>
      <c r="BB73" s="157" t="s">
        <v>22</v>
      </c>
      <c r="BC73" s="156" t="s">
        <v>22</v>
      </c>
      <c r="BD73" s="155" t="s">
        <v>22</v>
      </c>
    </row>
    <row r="74" spans="1:56" ht="15" customHeight="1">
      <c r="A74" s="161"/>
      <c r="B74" s="160" t="s">
        <v>78</v>
      </c>
      <c r="C74" s="152" t="s">
        <v>142</v>
      </c>
      <c r="D74" s="152" t="s">
        <v>143</v>
      </c>
      <c r="E74" s="159" t="s">
        <v>123</v>
      </c>
      <c r="F74" s="157" t="s">
        <v>22</v>
      </c>
      <c r="G74" s="159" t="s">
        <v>121</v>
      </c>
      <c r="H74" s="157" t="s">
        <v>121</v>
      </c>
      <c r="I74" s="159" t="s">
        <v>129</v>
      </c>
      <c r="J74" s="157" t="s">
        <v>22</v>
      </c>
      <c r="K74" s="159" t="s">
        <v>121</v>
      </c>
      <c r="L74" s="157" t="s">
        <v>22</v>
      </c>
      <c r="M74" s="159" t="s">
        <v>22</v>
      </c>
      <c r="N74" s="157" t="s">
        <v>121</v>
      </c>
      <c r="O74" s="159" t="s">
        <v>123</v>
      </c>
      <c r="P74" s="157" t="s">
        <v>22</v>
      </c>
      <c r="Q74" s="159" t="s">
        <v>123</v>
      </c>
      <c r="R74" s="157" t="s">
        <v>22</v>
      </c>
      <c r="S74" s="159" t="s">
        <v>22</v>
      </c>
      <c r="T74" s="157" t="s">
        <v>22</v>
      </c>
      <c r="U74" s="159" t="s">
        <v>22</v>
      </c>
      <c r="V74" s="157" t="s">
        <v>22</v>
      </c>
      <c r="W74" s="159" t="s">
        <v>22</v>
      </c>
      <c r="X74" s="157" t="s">
        <v>22</v>
      </c>
      <c r="Y74" s="159" t="s">
        <v>22</v>
      </c>
      <c r="Z74" s="157" t="s">
        <v>22</v>
      </c>
      <c r="AA74" s="159" t="s">
        <v>22</v>
      </c>
      <c r="AB74" s="157" t="s">
        <v>22</v>
      </c>
      <c r="AC74" s="159" t="s">
        <v>22</v>
      </c>
      <c r="AD74" s="157" t="s">
        <v>22</v>
      </c>
      <c r="AE74" s="159" t="s">
        <v>22</v>
      </c>
      <c r="AF74" s="157" t="s">
        <v>22</v>
      </c>
      <c r="AG74" s="159" t="s">
        <v>22</v>
      </c>
      <c r="AH74" s="157" t="s">
        <v>22</v>
      </c>
      <c r="AI74" s="159" t="s">
        <v>22</v>
      </c>
      <c r="AJ74" s="157" t="s">
        <v>121</v>
      </c>
      <c r="AK74" s="159" t="s">
        <v>22</v>
      </c>
      <c r="AL74" s="157" t="s">
        <v>22</v>
      </c>
      <c r="AM74" s="159" t="s">
        <v>22</v>
      </c>
      <c r="AN74" s="157" t="s">
        <v>22</v>
      </c>
      <c r="AO74" s="159" t="s">
        <v>22</v>
      </c>
      <c r="AP74" s="157" t="s">
        <v>121</v>
      </c>
      <c r="AQ74" s="159" t="s">
        <v>22</v>
      </c>
      <c r="AR74" s="157" t="s">
        <v>22</v>
      </c>
      <c r="AS74" s="159" t="s">
        <v>22</v>
      </c>
      <c r="AT74" s="157" t="s">
        <v>121</v>
      </c>
      <c r="AU74" s="159" t="s">
        <v>22</v>
      </c>
      <c r="AV74" s="157" t="s">
        <v>22</v>
      </c>
      <c r="AW74" s="158" t="s">
        <v>22</v>
      </c>
      <c r="AX74" s="158" t="s">
        <v>22</v>
      </c>
      <c r="AY74" s="156" t="s">
        <v>22</v>
      </c>
      <c r="AZ74" s="157" t="s">
        <v>22</v>
      </c>
      <c r="BA74" s="156" t="s">
        <v>22</v>
      </c>
      <c r="BB74" s="157" t="s">
        <v>22</v>
      </c>
      <c r="BC74" s="156" t="s">
        <v>22</v>
      </c>
      <c r="BD74" s="155" t="s">
        <v>22</v>
      </c>
    </row>
    <row r="75" spans="1:56" ht="15" customHeight="1">
      <c r="A75" s="161"/>
      <c r="B75" s="160" t="s">
        <v>79</v>
      </c>
      <c r="C75" s="152" t="s">
        <v>132</v>
      </c>
      <c r="D75" s="152" t="s">
        <v>149</v>
      </c>
      <c r="E75" s="159" t="s">
        <v>123</v>
      </c>
      <c r="F75" s="157" t="s">
        <v>22</v>
      </c>
      <c r="G75" s="159" t="s">
        <v>129</v>
      </c>
      <c r="H75" s="157" t="s">
        <v>129</v>
      </c>
      <c r="I75" s="159" t="s">
        <v>125</v>
      </c>
      <c r="J75" s="157" t="s">
        <v>22</v>
      </c>
      <c r="K75" s="159" t="s">
        <v>129</v>
      </c>
      <c r="L75" s="157" t="s">
        <v>22</v>
      </c>
      <c r="M75" s="159" t="s">
        <v>22</v>
      </c>
      <c r="N75" s="157" t="s">
        <v>121</v>
      </c>
      <c r="O75" s="159" t="s">
        <v>138</v>
      </c>
      <c r="P75" s="157" t="s">
        <v>22</v>
      </c>
      <c r="Q75" s="159" t="s">
        <v>136</v>
      </c>
      <c r="R75" s="157" t="s">
        <v>22</v>
      </c>
      <c r="S75" s="159" t="s">
        <v>22</v>
      </c>
      <c r="T75" s="157" t="s">
        <v>22</v>
      </c>
      <c r="U75" s="159" t="s">
        <v>22</v>
      </c>
      <c r="V75" s="157" t="s">
        <v>22</v>
      </c>
      <c r="W75" s="159" t="s">
        <v>22</v>
      </c>
      <c r="X75" s="157" t="s">
        <v>121</v>
      </c>
      <c r="Y75" s="159" t="s">
        <v>22</v>
      </c>
      <c r="Z75" s="157" t="s">
        <v>22</v>
      </c>
      <c r="AA75" s="159" t="s">
        <v>22</v>
      </c>
      <c r="AB75" s="157" t="s">
        <v>22</v>
      </c>
      <c r="AC75" s="159" t="s">
        <v>22</v>
      </c>
      <c r="AD75" s="157" t="s">
        <v>22</v>
      </c>
      <c r="AE75" s="159" t="s">
        <v>22</v>
      </c>
      <c r="AF75" s="157" t="s">
        <v>22</v>
      </c>
      <c r="AG75" s="159" t="s">
        <v>22</v>
      </c>
      <c r="AH75" s="157" t="s">
        <v>121</v>
      </c>
      <c r="AI75" s="159" t="s">
        <v>22</v>
      </c>
      <c r="AJ75" s="157" t="s">
        <v>129</v>
      </c>
      <c r="AK75" s="159" t="s">
        <v>22</v>
      </c>
      <c r="AL75" s="157" t="s">
        <v>22</v>
      </c>
      <c r="AM75" s="159" t="s">
        <v>22</v>
      </c>
      <c r="AN75" s="157" t="s">
        <v>22</v>
      </c>
      <c r="AO75" s="159" t="s">
        <v>22</v>
      </c>
      <c r="AP75" s="157" t="s">
        <v>121</v>
      </c>
      <c r="AQ75" s="159" t="s">
        <v>22</v>
      </c>
      <c r="AR75" s="157" t="s">
        <v>22</v>
      </c>
      <c r="AS75" s="159" t="s">
        <v>22</v>
      </c>
      <c r="AT75" s="157" t="s">
        <v>22</v>
      </c>
      <c r="AU75" s="159" t="s">
        <v>22</v>
      </c>
      <c r="AV75" s="157" t="s">
        <v>125</v>
      </c>
      <c r="AW75" s="158" t="s">
        <v>22</v>
      </c>
      <c r="AX75" s="158" t="s">
        <v>22</v>
      </c>
      <c r="AY75" s="156" t="s">
        <v>22</v>
      </c>
      <c r="AZ75" s="157" t="s">
        <v>22</v>
      </c>
      <c r="BA75" s="156" t="s">
        <v>22</v>
      </c>
      <c r="BB75" s="157" t="s">
        <v>22</v>
      </c>
      <c r="BC75" s="156" t="s">
        <v>22</v>
      </c>
      <c r="BD75" s="155" t="s">
        <v>22</v>
      </c>
    </row>
    <row r="76" spans="1:56" ht="15" customHeight="1">
      <c r="A76" s="161"/>
      <c r="B76" s="160" t="s">
        <v>80</v>
      </c>
      <c r="C76" s="152" t="s">
        <v>143</v>
      </c>
      <c r="D76" s="152" t="s">
        <v>22</v>
      </c>
      <c r="E76" s="159" t="s">
        <v>22</v>
      </c>
      <c r="F76" s="157" t="s">
        <v>22</v>
      </c>
      <c r="G76" s="159" t="s">
        <v>22</v>
      </c>
      <c r="H76" s="157" t="s">
        <v>22</v>
      </c>
      <c r="I76" s="159" t="s">
        <v>121</v>
      </c>
      <c r="J76" s="157" t="s">
        <v>22</v>
      </c>
      <c r="K76" s="159" t="s">
        <v>22</v>
      </c>
      <c r="L76" s="157" t="s">
        <v>22</v>
      </c>
      <c r="M76" s="159" t="s">
        <v>22</v>
      </c>
      <c r="N76" s="157" t="s">
        <v>22</v>
      </c>
      <c r="O76" s="159" t="s">
        <v>129</v>
      </c>
      <c r="P76" s="157" t="s">
        <v>22</v>
      </c>
      <c r="Q76" s="159" t="s">
        <v>129</v>
      </c>
      <c r="R76" s="157" t="s">
        <v>22</v>
      </c>
      <c r="S76" s="159" t="s">
        <v>22</v>
      </c>
      <c r="T76" s="157" t="s">
        <v>22</v>
      </c>
      <c r="U76" s="159" t="s">
        <v>22</v>
      </c>
      <c r="V76" s="157" t="s">
        <v>22</v>
      </c>
      <c r="W76" s="159" t="s">
        <v>22</v>
      </c>
      <c r="X76" s="157" t="s">
        <v>22</v>
      </c>
      <c r="Y76" s="159" t="s">
        <v>22</v>
      </c>
      <c r="Z76" s="157" t="s">
        <v>22</v>
      </c>
      <c r="AA76" s="159" t="s">
        <v>22</v>
      </c>
      <c r="AB76" s="157" t="s">
        <v>22</v>
      </c>
      <c r="AC76" s="159" t="s">
        <v>22</v>
      </c>
      <c r="AD76" s="157" t="s">
        <v>22</v>
      </c>
      <c r="AE76" s="159" t="s">
        <v>22</v>
      </c>
      <c r="AF76" s="157" t="s">
        <v>22</v>
      </c>
      <c r="AG76" s="159" t="s">
        <v>22</v>
      </c>
      <c r="AH76" s="157" t="s">
        <v>22</v>
      </c>
      <c r="AI76" s="159" t="s">
        <v>22</v>
      </c>
      <c r="AJ76" s="157" t="s">
        <v>22</v>
      </c>
      <c r="AK76" s="159" t="s">
        <v>22</v>
      </c>
      <c r="AL76" s="157" t="s">
        <v>22</v>
      </c>
      <c r="AM76" s="159" t="s">
        <v>22</v>
      </c>
      <c r="AN76" s="157" t="s">
        <v>22</v>
      </c>
      <c r="AO76" s="159" t="s">
        <v>22</v>
      </c>
      <c r="AP76" s="157" t="s">
        <v>22</v>
      </c>
      <c r="AQ76" s="159" t="s">
        <v>22</v>
      </c>
      <c r="AR76" s="157" t="s">
        <v>22</v>
      </c>
      <c r="AS76" s="159" t="s">
        <v>22</v>
      </c>
      <c r="AT76" s="157" t="s">
        <v>22</v>
      </c>
      <c r="AU76" s="159" t="s">
        <v>22</v>
      </c>
      <c r="AV76" s="157" t="s">
        <v>22</v>
      </c>
      <c r="AW76" s="158" t="s">
        <v>22</v>
      </c>
      <c r="AX76" s="158" t="s">
        <v>22</v>
      </c>
      <c r="AY76" s="156" t="s">
        <v>22</v>
      </c>
      <c r="AZ76" s="157" t="s">
        <v>22</v>
      </c>
      <c r="BA76" s="156" t="s">
        <v>22</v>
      </c>
      <c r="BB76" s="157" t="s">
        <v>22</v>
      </c>
      <c r="BC76" s="156" t="s">
        <v>22</v>
      </c>
      <c r="BD76" s="155" t="s">
        <v>22</v>
      </c>
    </row>
    <row r="77" spans="1:56" ht="15" customHeight="1">
      <c r="A77" s="161"/>
      <c r="B77" s="160" t="s">
        <v>81</v>
      </c>
      <c r="C77" s="152" t="s">
        <v>143</v>
      </c>
      <c r="D77" s="152" t="s">
        <v>22</v>
      </c>
      <c r="E77" s="159" t="s">
        <v>121</v>
      </c>
      <c r="F77" s="157" t="s">
        <v>22</v>
      </c>
      <c r="G77" s="159" t="s">
        <v>22</v>
      </c>
      <c r="H77" s="157" t="s">
        <v>22</v>
      </c>
      <c r="I77" s="159" t="s">
        <v>121</v>
      </c>
      <c r="J77" s="157" t="s">
        <v>22</v>
      </c>
      <c r="K77" s="159" t="s">
        <v>121</v>
      </c>
      <c r="L77" s="157" t="s">
        <v>22</v>
      </c>
      <c r="M77" s="159" t="s">
        <v>22</v>
      </c>
      <c r="N77" s="157" t="s">
        <v>22</v>
      </c>
      <c r="O77" s="159" t="s">
        <v>121</v>
      </c>
      <c r="P77" s="157" t="s">
        <v>22</v>
      </c>
      <c r="Q77" s="159" t="s">
        <v>121</v>
      </c>
      <c r="R77" s="157" t="s">
        <v>22</v>
      </c>
      <c r="S77" s="159" t="s">
        <v>22</v>
      </c>
      <c r="T77" s="157" t="s">
        <v>22</v>
      </c>
      <c r="U77" s="159" t="s">
        <v>22</v>
      </c>
      <c r="V77" s="157" t="s">
        <v>22</v>
      </c>
      <c r="W77" s="159" t="s">
        <v>22</v>
      </c>
      <c r="X77" s="157" t="s">
        <v>22</v>
      </c>
      <c r="Y77" s="159" t="s">
        <v>22</v>
      </c>
      <c r="Z77" s="157" t="s">
        <v>22</v>
      </c>
      <c r="AA77" s="159" t="s">
        <v>22</v>
      </c>
      <c r="AB77" s="157" t="s">
        <v>22</v>
      </c>
      <c r="AC77" s="159" t="s">
        <v>22</v>
      </c>
      <c r="AD77" s="157" t="s">
        <v>22</v>
      </c>
      <c r="AE77" s="159" t="s">
        <v>22</v>
      </c>
      <c r="AF77" s="157" t="s">
        <v>22</v>
      </c>
      <c r="AG77" s="159" t="s">
        <v>22</v>
      </c>
      <c r="AH77" s="157" t="s">
        <v>22</v>
      </c>
      <c r="AI77" s="159" t="s">
        <v>22</v>
      </c>
      <c r="AJ77" s="157" t="s">
        <v>22</v>
      </c>
      <c r="AK77" s="159" t="s">
        <v>22</v>
      </c>
      <c r="AL77" s="157" t="s">
        <v>22</v>
      </c>
      <c r="AM77" s="159" t="s">
        <v>22</v>
      </c>
      <c r="AN77" s="157" t="s">
        <v>22</v>
      </c>
      <c r="AO77" s="159" t="s">
        <v>22</v>
      </c>
      <c r="AP77" s="157" t="s">
        <v>22</v>
      </c>
      <c r="AQ77" s="159" t="s">
        <v>22</v>
      </c>
      <c r="AR77" s="157" t="s">
        <v>22</v>
      </c>
      <c r="AS77" s="159" t="s">
        <v>22</v>
      </c>
      <c r="AT77" s="157" t="s">
        <v>22</v>
      </c>
      <c r="AU77" s="159" t="s">
        <v>22</v>
      </c>
      <c r="AV77" s="157" t="s">
        <v>22</v>
      </c>
      <c r="AW77" s="158" t="s">
        <v>22</v>
      </c>
      <c r="AX77" s="158" t="s">
        <v>22</v>
      </c>
      <c r="AY77" s="156" t="s">
        <v>22</v>
      </c>
      <c r="AZ77" s="157" t="s">
        <v>22</v>
      </c>
      <c r="BA77" s="156" t="s">
        <v>22</v>
      </c>
      <c r="BB77" s="157" t="s">
        <v>22</v>
      </c>
      <c r="BC77" s="156" t="s">
        <v>22</v>
      </c>
      <c r="BD77" s="155" t="s">
        <v>22</v>
      </c>
    </row>
    <row r="78" spans="1:56" ht="15" customHeight="1">
      <c r="A78" s="161"/>
      <c r="B78" s="160" t="s">
        <v>82</v>
      </c>
      <c r="C78" s="152" t="s">
        <v>143</v>
      </c>
      <c r="D78" s="152" t="s">
        <v>22</v>
      </c>
      <c r="E78" s="159" t="s">
        <v>121</v>
      </c>
      <c r="F78" s="157" t="s">
        <v>22</v>
      </c>
      <c r="G78" s="159" t="s">
        <v>22</v>
      </c>
      <c r="H78" s="157" t="s">
        <v>22</v>
      </c>
      <c r="I78" s="159" t="s">
        <v>121</v>
      </c>
      <c r="J78" s="157" t="s">
        <v>22</v>
      </c>
      <c r="K78" s="159" t="s">
        <v>121</v>
      </c>
      <c r="L78" s="157" t="s">
        <v>22</v>
      </c>
      <c r="M78" s="159" t="s">
        <v>22</v>
      </c>
      <c r="N78" s="157" t="s">
        <v>22</v>
      </c>
      <c r="O78" s="159" t="s">
        <v>121</v>
      </c>
      <c r="P78" s="157" t="s">
        <v>22</v>
      </c>
      <c r="Q78" s="159" t="s">
        <v>121</v>
      </c>
      <c r="R78" s="157" t="s">
        <v>22</v>
      </c>
      <c r="S78" s="159" t="s">
        <v>22</v>
      </c>
      <c r="T78" s="157" t="s">
        <v>22</v>
      </c>
      <c r="U78" s="159" t="s">
        <v>22</v>
      </c>
      <c r="V78" s="157" t="s">
        <v>22</v>
      </c>
      <c r="W78" s="159" t="s">
        <v>22</v>
      </c>
      <c r="X78" s="157" t="s">
        <v>22</v>
      </c>
      <c r="Y78" s="159" t="s">
        <v>22</v>
      </c>
      <c r="Z78" s="157" t="s">
        <v>22</v>
      </c>
      <c r="AA78" s="159" t="s">
        <v>22</v>
      </c>
      <c r="AB78" s="157" t="s">
        <v>22</v>
      </c>
      <c r="AC78" s="159" t="s">
        <v>22</v>
      </c>
      <c r="AD78" s="157" t="s">
        <v>22</v>
      </c>
      <c r="AE78" s="159" t="s">
        <v>22</v>
      </c>
      <c r="AF78" s="157" t="s">
        <v>22</v>
      </c>
      <c r="AG78" s="159" t="s">
        <v>22</v>
      </c>
      <c r="AH78" s="157" t="s">
        <v>22</v>
      </c>
      <c r="AI78" s="159" t="s">
        <v>22</v>
      </c>
      <c r="AJ78" s="157" t="s">
        <v>22</v>
      </c>
      <c r="AK78" s="159" t="s">
        <v>22</v>
      </c>
      <c r="AL78" s="157" t="s">
        <v>22</v>
      </c>
      <c r="AM78" s="159" t="s">
        <v>22</v>
      </c>
      <c r="AN78" s="157" t="s">
        <v>22</v>
      </c>
      <c r="AO78" s="159" t="s">
        <v>22</v>
      </c>
      <c r="AP78" s="157" t="s">
        <v>22</v>
      </c>
      <c r="AQ78" s="159" t="s">
        <v>22</v>
      </c>
      <c r="AR78" s="157" t="s">
        <v>22</v>
      </c>
      <c r="AS78" s="159" t="s">
        <v>22</v>
      </c>
      <c r="AT78" s="157" t="s">
        <v>22</v>
      </c>
      <c r="AU78" s="159" t="s">
        <v>22</v>
      </c>
      <c r="AV78" s="157" t="s">
        <v>22</v>
      </c>
      <c r="AW78" s="158" t="s">
        <v>22</v>
      </c>
      <c r="AX78" s="158" t="s">
        <v>22</v>
      </c>
      <c r="AY78" s="156" t="s">
        <v>22</v>
      </c>
      <c r="AZ78" s="157" t="s">
        <v>22</v>
      </c>
      <c r="BA78" s="156" t="s">
        <v>22</v>
      </c>
      <c r="BB78" s="157" t="s">
        <v>22</v>
      </c>
      <c r="BC78" s="156" t="s">
        <v>22</v>
      </c>
      <c r="BD78" s="155" t="s">
        <v>22</v>
      </c>
    </row>
    <row r="79" spans="1:56" ht="15" customHeight="1">
      <c r="A79" s="161"/>
      <c r="B79" s="160" t="s">
        <v>83</v>
      </c>
      <c r="C79" s="152" t="s">
        <v>125</v>
      </c>
      <c r="D79" s="152" t="s">
        <v>22</v>
      </c>
      <c r="E79" s="159" t="s">
        <v>22</v>
      </c>
      <c r="F79" s="157" t="s">
        <v>22</v>
      </c>
      <c r="G79" s="159" t="s">
        <v>22</v>
      </c>
      <c r="H79" s="157" t="s">
        <v>22</v>
      </c>
      <c r="I79" s="159" t="s">
        <v>121</v>
      </c>
      <c r="J79" s="157" t="s">
        <v>22</v>
      </c>
      <c r="K79" s="159" t="s">
        <v>22</v>
      </c>
      <c r="L79" s="157" t="s">
        <v>22</v>
      </c>
      <c r="M79" s="159" t="s">
        <v>22</v>
      </c>
      <c r="N79" s="157" t="s">
        <v>22</v>
      </c>
      <c r="O79" s="159" t="s">
        <v>121</v>
      </c>
      <c r="P79" s="157" t="s">
        <v>22</v>
      </c>
      <c r="Q79" s="159" t="s">
        <v>121</v>
      </c>
      <c r="R79" s="157" t="s">
        <v>22</v>
      </c>
      <c r="S79" s="159" t="s">
        <v>22</v>
      </c>
      <c r="T79" s="157" t="s">
        <v>22</v>
      </c>
      <c r="U79" s="159" t="s">
        <v>22</v>
      </c>
      <c r="V79" s="157" t="s">
        <v>22</v>
      </c>
      <c r="W79" s="159" t="s">
        <v>22</v>
      </c>
      <c r="X79" s="157" t="s">
        <v>22</v>
      </c>
      <c r="Y79" s="159" t="s">
        <v>22</v>
      </c>
      <c r="Z79" s="157" t="s">
        <v>22</v>
      </c>
      <c r="AA79" s="159" t="s">
        <v>22</v>
      </c>
      <c r="AB79" s="157" t="s">
        <v>22</v>
      </c>
      <c r="AC79" s="159" t="s">
        <v>22</v>
      </c>
      <c r="AD79" s="157" t="s">
        <v>22</v>
      </c>
      <c r="AE79" s="159" t="s">
        <v>22</v>
      </c>
      <c r="AF79" s="157" t="s">
        <v>22</v>
      </c>
      <c r="AG79" s="159" t="s">
        <v>22</v>
      </c>
      <c r="AH79" s="157" t="s">
        <v>22</v>
      </c>
      <c r="AI79" s="159" t="s">
        <v>22</v>
      </c>
      <c r="AJ79" s="157" t="s">
        <v>22</v>
      </c>
      <c r="AK79" s="159" t="s">
        <v>22</v>
      </c>
      <c r="AL79" s="157" t="s">
        <v>22</v>
      </c>
      <c r="AM79" s="159" t="s">
        <v>22</v>
      </c>
      <c r="AN79" s="157" t="s">
        <v>22</v>
      </c>
      <c r="AO79" s="159" t="s">
        <v>22</v>
      </c>
      <c r="AP79" s="157" t="s">
        <v>22</v>
      </c>
      <c r="AQ79" s="159" t="s">
        <v>22</v>
      </c>
      <c r="AR79" s="157" t="s">
        <v>22</v>
      </c>
      <c r="AS79" s="159" t="s">
        <v>22</v>
      </c>
      <c r="AT79" s="157" t="s">
        <v>22</v>
      </c>
      <c r="AU79" s="159" t="s">
        <v>22</v>
      </c>
      <c r="AV79" s="157" t="s">
        <v>22</v>
      </c>
      <c r="AW79" s="158" t="s">
        <v>22</v>
      </c>
      <c r="AX79" s="158" t="s">
        <v>22</v>
      </c>
      <c r="AY79" s="156" t="s">
        <v>22</v>
      </c>
      <c r="AZ79" s="157" t="s">
        <v>22</v>
      </c>
      <c r="BA79" s="156" t="s">
        <v>22</v>
      </c>
      <c r="BB79" s="157" t="s">
        <v>22</v>
      </c>
      <c r="BC79" s="156" t="s">
        <v>22</v>
      </c>
      <c r="BD79" s="155" t="s">
        <v>22</v>
      </c>
    </row>
    <row r="80" spans="1:56" ht="15" customHeight="1">
      <c r="A80" s="161"/>
      <c r="B80" s="160" t="s">
        <v>84</v>
      </c>
      <c r="C80" s="152" t="s">
        <v>123</v>
      </c>
      <c r="D80" s="152" t="s">
        <v>22</v>
      </c>
      <c r="E80" s="159" t="s">
        <v>22</v>
      </c>
      <c r="F80" s="157" t="s">
        <v>22</v>
      </c>
      <c r="G80" s="159" t="s">
        <v>22</v>
      </c>
      <c r="H80" s="157" t="s">
        <v>22</v>
      </c>
      <c r="I80" s="159" t="s">
        <v>121</v>
      </c>
      <c r="J80" s="157" t="s">
        <v>22</v>
      </c>
      <c r="K80" s="159" t="s">
        <v>22</v>
      </c>
      <c r="L80" s="157" t="s">
        <v>22</v>
      </c>
      <c r="M80" s="159" t="s">
        <v>22</v>
      </c>
      <c r="N80" s="157" t="s">
        <v>22</v>
      </c>
      <c r="O80" s="159" t="s">
        <v>121</v>
      </c>
      <c r="P80" s="157" t="s">
        <v>22</v>
      </c>
      <c r="Q80" s="159" t="s">
        <v>129</v>
      </c>
      <c r="R80" s="157" t="s">
        <v>22</v>
      </c>
      <c r="S80" s="159" t="s">
        <v>22</v>
      </c>
      <c r="T80" s="157" t="s">
        <v>22</v>
      </c>
      <c r="U80" s="159" t="s">
        <v>22</v>
      </c>
      <c r="V80" s="157" t="s">
        <v>22</v>
      </c>
      <c r="W80" s="159" t="s">
        <v>22</v>
      </c>
      <c r="X80" s="157" t="s">
        <v>22</v>
      </c>
      <c r="Y80" s="159" t="s">
        <v>22</v>
      </c>
      <c r="Z80" s="157" t="s">
        <v>22</v>
      </c>
      <c r="AA80" s="159" t="s">
        <v>22</v>
      </c>
      <c r="AB80" s="157" t="s">
        <v>22</v>
      </c>
      <c r="AC80" s="159" t="s">
        <v>22</v>
      </c>
      <c r="AD80" s="157" t="s">
        <v>22</v>
      </c>
      <c r="AE80" s="159" t="s">
        <v>22</v>
      </c>
      <c r="AF80" s="157" t="s">
        <v>22</v>
      </c>
      <c r="AG80" s="159" t="s">
        <v>22</v>
      </c>
      <c r="AH80" s="157" t="s">
        <v>22</v>
      </c>
      <c r="AI80" s="159" t="s">
        <v>22</v>
      </c>
      <c r="AJ80" s="157" t="s">
        <v>22</v>
      </c>
      <c r="AK80" s="159" t="s">
        <v>22</v>
      </c>
      <c r="AL80" s="157" t="s">
        <v>22</v>
      </c>
      <c r="AM80" s="159" t="s">
        <v>22</v>
      </c>
      <c r="AN80" s="157" t="s">
        <v>22</v>
      </c>
      <c r="AO80" s="159" t="s">
        <v>22</v>
      </c>
      <c r="AP80" s="157" t="s">
        <v>22</v>
      </c>
      <c r="AQ80" s="159" t="s">
        <v>22</v>
      </c>
      <c r="AR80" s="157" t="s">
        <v>22</v>
      </c>
      <c r="AS80" s="159" t="s">
        <v>22</v>
      </c>
      <c r="AT80" s="157" t="s">
        <v>22</v>
      </c>
      <c r="AU80" s="159" t="s">
        <v>22</v>
      </c>
      <c r="AV80" s="157" t="s">
        <v>22</v>
      </c>
      <c r="AW80" s="158" t="s">
        <v>22</v>
      </c>
      <c r="AX80" s="158" t="s">
        <v>22</v>
      </c>
      <c r="AY80" s="156" t="s">
        <v>22</v>
      </c>
      <c r="AZ80" s="157" t="s">
        <v>22</v>
      </c>
      <c r="BA80" s="156" t="s">
        <v>22</v>
      </c>
      <c r="BB80" s="157" t="s">
        <v>22</v>
      </c>
      <c r="BC80" s="156" t="s">
        <v>22</v>
      </c>
      <c r="BD80" s="155" t="s">
        <v>22</v>
      </c>
    </row>
    <row r="81" spans="1:56" ht="15" customHeight="1" thickBot="1">
      <c r="A81" s="154"/>
      <c r="B81" s="160" t="s">
        <v>85</v>
      </c>
      <c r="C81" s="152" t="s">
        <v>124</v>
      </c>
      <c r="D81" s="152" t="s">
        <v>121</v>
      </c>
      <c r="E81" s="159" t="s">
        <v>121</v>
      </c>
      <c r="F81" s="157" t="s">
        <v>22</v>
      </c>
      <c r="G81" s="159" t="s">
        <v>121</v>
      </c>
      <c r="H81" s="157" t="s">
        <v>121</v>
      </c>
      <c r="I81" s="159" t="s">
        <v>121</v>
      </c>
      <c r="J81" s="157" t="s">
        <v>22</v>
      </c>
      <c r="K81" s="159" t="s">
        <v>121</v>
      </c>
      <c r="L81" s="157" t="s">
        <v>22</v>
      </c>
      <c r="M81" s="159" t="s">
        <v>22</v>
      </c>
      <c r="N81" s="157" t="s">
        <v>22</v>
      </c>
      <c r="O81" s="159" t="s">
        <v>129</v>
      </c>
      <c r="P81" s="157" t="s">
        <v>22</v>
      </c>
      <c r="Q81" s="159" t="s">
        <v>125</v>
      </c>
      <c r="R81" s="157" t="s">
        <v>22</v>
      </c>
      <c r="S81" s="159" t="s">
        <v>22</v>
      </c>
      <c r="T81" s="157" t="s">
        <v>22</v>
      </c>
      <c r="U81" s="159" t="s">
        <v>22</v>
      </c>
      <c r="V81" s="157" t="s">
        <v>22</v>
      </c>
      <c r="W81" s="159" t="s">
        <v>22</v>
      </c>
      <c r="X81" s="157" t="s">
        <v>22</v>
      </c>
      <c r="Y81" s="159" t="s">
        <v>22</v>
      </c>
      <c r="Z81" s="157" t="s">
        <v>22</v>
      </c>
      <c r="AA81" s="159" t="s">
        <v>22</v>
      </c>
      <c r="AB81" s="157" t="s">
        <v>22</v>
      </c>
      <c r="AC81" s="159" t="s">
        <v>22</v>
      </c>
      <c r="AD81" s="157" t="s">
        <v>22</v>
      </c>
      <c r="AE81" s="159" t="s">
        <v>22</v>
      </c>
      <c r="AF81" s="157" t="s">
        <v>22</v>
      </c>
      <c r="AG81" s="159" t="s">
        <v>22</v>
      </c>
      <c r="AH81" s="157" t="s">
        <v>22</v>
      </c>
      <c r="AI81" s="159" t="s">
        <v>22</v>
      </c>
      <c r="AJ81" s="157" t="s">
        <v>22</v>
      </c>
      <c r="AK81" s="159" t="s">
        <v>22</v>
      </c>
      <c r="AL81" s="157" t="s">
        <v>22</v>
      </c>
      <c r="AM81" s="159" t="s">
        <v>22</v>
      </c>
      <c r="AN81" s="157" t="s">
        <v>22</v>
      </c>
      <c r="AO81" s="159" t="s">
        <v>22</v>
      </c>
      <c r="AP81" s="157" t="s">
        <v>22</v>
      </c>
      <c r="AQ81" s="159" t="s">
        <v>22</v>
      </c>
      <c r="AR81" s="157" t="s">
        <v>22</v>
      </c>
      <c r="AS81" s="159" t="s">
        <v>22</v>
      </c>
      <c r="AT81" s="157" t="s">
        <v>22</v>
      </c>
      <c r="AU81" s="159" t="s">
        <v>22</v>
      </c>
      <c r="AV81" s="157" t="s">
        <v>22</v>
      </c>
      <c r="AW81" s="158" t="s">
        <v>22</v>
      </c>
      <c r="AX81" s="158" t="s">
        <v>22</v>
      </c>
      <c r="AY81" s="156" t="s">
        <v>22</v>
      </c>
      <c r="AZ81" s="157" t="s">
        <v>22</v>
      </c>
      <c r="BA81" s="156" t="s">
        <v>22</v>
      </c>
      <c r="BB81" s="157" t="s">
        <v>22</v>
      </c>
      <c r="BC81" s="156" t="s">
        <v>22</v>
      </c>
      <c r="BD81" s="155" t="s">
        <v>22</v>
      </c>
    </row>
    <row r="82" spans="1:56" ht="15" customHeight="1">
      <c r="A82" s="170" t="s">
        <v>105</v>
      </c>
      <c r="B82" s="169"/>
      <c r="C82" s="168" t="s">
        <v>203</v>
      </c>
      <c r="D82" s="168" t="s">
        <v>141</v>
      </c>
      <c r="E82" s="167" t="s">
        <v>134</v>
      </c>
      <c r="F82" s="165" t="s">
        <v>22</v>
      </c>
      <c r="G82" s="167" t="s">
        <v>124</v>
      </c>
      <c r="H82" s="165" t="s">
        <v>143</v>
      </c>
      <c r="I82" s="167" t="s">
        <v>142</v>
      </c>
      <c r="J82" s="165" t="s">
        <v>22</v>
      </c>
      <c r="K82" s="167" t="s">
        <v>138</v>
      </c>
      <c r="L82" s="165" t="s">
        <v>22</v>
      </c>
      <c r="M82" s="167" t="s">
        <v>22</v>
      </c>
      <c r="N82" s="165" t="s">
        <v>123</v>
      </c>
      <c r="O82" s="167" t="s">
        <v>141</v>
      </c>
      <c r="P82" s="165" t="s">
        <v>22</v>
      </c>
      <c r="Q82" s="167" t="s">
        <v>148</v>
      </c>
      <c r="R82" s="165" t="s">
        <v>22</v>
      </c>
      <c r="S82" s="167" t="s">
        <v>22</v>
      </c>
      <c r="T82" s="165" t="s">
        <v>22</v>
      </c>
      <c r="U82" s="167" t="s">
        <v>22</v>
      </c>
      <c r="V82" s="165" t="s">
        <v>22</v>
      </c>
      <c r="W82" s="167" t="s">
        <v>121</v>
      </c>
      <c r="X82" s="165" t="s">
        <v>22</v>
      </c>
      <c r="Y82" s="167" t="s">
        <v>22</v>
      </c>
      <c r="Z82" s="165" t="s">
        <v>22</v>
      </c>
      <c r="AA82" s="167" t="s">
        <v>22</v>
      </c>
      <c r="AB82" s="165" t="s">
        <v>22</v>
      </c>
      <c r="AC82" s="167" t="s">
        <v>22</v>
      </c>
      <c r="AD82" s="165" t="s">
        <v>22</v>
      </c>
      <c r="AE82" s="167" t="s">
        <v>121</v>
      </c>
      <c r="AF82" s="165" t="s">
        <v>121</v>
      </c>
      <c r="AG82" s="167" t="s">
        <v>22</v>
      </c>
      <c r="AH82" s="165" t="s">
        <v>121</v>
      </c>
      <c r="AI82" s="167" t="s">
        <v>22</v>
      </c>
      <c r="AJ82" s="165" t="s">
        <v>129</v>
      </c>
      <c r="AK82" s="167" t="s">
        <v>22</v>
      </c>
      <c r="AL82" s="165" t="s">
        <v>22</v>
      </c>
      <c r="AM82" s="167" t="s">
        <v>22</v>
      </c>
      <c r="AN82" s="165" t="s">
        <v>22</v>
      </c>
      <c r="AO82" s="167" t="s">
        <v>22</v>
      </c>
      <c r="AP82" s="165" t="s">
        <v>129</v>
      </c>
      <c r="AQ82" s="167" t="s">
        <v>22</v>
      </c>
      <c r="AR82" s="165" t="s">
        <v>22</v>
      </c>
      <c r="AS82" s="167" t="s">
        <v>22</v>
      </c>
      <c r="AT82" s="165" t="s">
        <v>121</v>
      </c>
      <c r="AU82" s="167" t="s">
        <v>22</v>
      </c>
      <c r="AV82" s="165" t="s">
        <v>129</v>
      </c>
      <c r="AW82" s="166" t="s">
        <v>22</v>
      </c>
      <c r="AX82" s="166" t="s">
        <v>22</v>
      </c>
      <c r="AY82" s="164" t="s">
        <v>22</v>
      </c>
      <c r="AZ82" s="165" t="s">
        <v>22</v>
      </c>
      <c r="BA82" s="164" t="s">
        <v>22</v>
      </c>
      <c r="BB82" s="165" t="s">
        <v>22</v>
      </c>
      <c r="BC82" s="164" t="s">
        <v>22</v>
      </c>
      <c r="BD82" s="163" t="s">
        <v>22</v>
      </c>
    </row>
    <row r="83" spans="1:56" ht="15" customHeight="1">
      <c r="A83" s="161"/>
      <c r="B83" s="162" t="s">
        <v>93</v>
      </c>
      <c r="C83" s="152" t="s">
        <v>189</v>
      </c>
      <c r="D83" s="152" t="s">
        <v>149</v>
      </c>
      <c r="E83" s="159" t="s">
        <v>126</v>
      </c>
      <c r="F83" s="157" t="s">
        <v>22</v>
      </c>
      <c r="G83" s="159" t="s">
        <v>136</v>
      </c>
      <c r="H83" s="157" t="s">
        <v>129</v>
      </c>
      <c r="I83" s="159" t="s">
        <v>136</v>
      </c>
      <c r="J83" s="157" t="s">
        <v>22</v>
      </c>
      <c r="K83" s="159" t="s">
        <v>129</v>
      </c>
      <c r="L83" s="157" t="s">
        <v>22</v>
      </c>
      <c r="M83" s="159" t="s">
        <v>22</v>
      </c>
      <c r="N83" s="157" t="s">
        <v>129</v>
      </c>
      <c r="O83" s="159" t="s">
        <v>126</v>
      </c>
      <c r="P83" s="157" t="s">
        <v>22</v>
      </c>
      <c r="Q83" s="159" t="s">
        <v>135</v>
      </c>
      <c r="R83" s="157" t="s">
        <v>22</v>
      </c>
      <c r="S83" s="159" t="s">
        <v>22</v>
      </c>
      <c r="T83" s="157" t="s">
        <v>22</v>
      </c>
      <c r="U83" s="159" t="s">
        <v>22</v>
      </c>
      <c r="V83" s="157" t="s">
        <v>22</v>
      </c>
      <c r="W83" s="159" t="s">
        <v>121</v>
      </c>
      <c r="X83" s="157" t="s">
        <v>22</v>
      </c>
      <c r="Y83" s="159" t="s">
        <v>22</v>
      </c>
      <c r="Z83" s="157" t="s">
        <v>22</v>
      </c>
      <c r="AA83" s="159" t="s">
        <v>22</v>
      </c>
      <c r="AB83" s="157" t="s">
        <v>22</v>
      </c>
      <c r="AC83" s="159" t="s">
        <v>22</v>
      </c>
      <c r="AD83" s="157" t="s">
        <v>22</v>
      </c>
      <c r="AE83" s="159" t="s">
        <v>121</v>
      </c>
      <c r="AF83" s="157" t="s">
        <v>121</v>
      </c>
      <c r="AG83" s="159" t="s">
        <v>22</v>
      </c>
      <c r="AH83" s="157" t="s">
        <v>121</v>
      </c>
      <c r="AI83" s="159" t="s">
        <v>22</v>
      </c>
      <c r="AJ83" s="157" t="s">
        <v>121</v>
      </c>
      <c r="AK83" s="159" t="s">
        <v>22</v>
      </c>
      <c r="AL83" s="157" t="s">
        <v>22</v>
      </c>
      <c r="AM83" s="159" t="s">
        <v>22</v>
      </c>
      <c r="AN83" s="157" t="s">
        <v>22</v>
      </c>
      <c r="AO83" s="159" t="s">
        <v>22</v>
      </c>
      <c r="AP83" s="157" t="s">
        <v>121</v>
      </c>
      <c r="AQ83" s="159" t="s">
        <v>22</v>
      </c>
      <c r="AR83" s="157" t="s">
        <v>22</v>
      </c>
      <c r="AS83" s="159" t="s">
        <v>22</v>
      </c>
      <c r="AT83" s="157" t="s">
        <v>121</v>
      </c>
      <c r="AU83" s="159" t="s">
        <v>22</v>
      </c>
      <c r="AV83" s="157" t="s">
        <v>129</v>
      </c>
      <c r="AW83" s="158" t="s">
        <v>22</v>
      </c>
      <c r="AX83" s="158" t="s">
        <v>22</v>
      </c>
      <c r="AY83" s="156" t="s">
        <v>22</v>
      </c>
      <c r="AZ83" s="157" t="s">
        <v>22</v>
      </c>
      <c r="BA83" s="156" t="s">
        <v>22</v>
      </c>
      <c r="BB83" s="157" t="s">
        <v>22</v>
      </c>
      <c r="BC83" s="156" t="s">
        <v>22</v>
      </c>
      <c r="BD83" s="155" t="s">
        <v>22</v>
      </c>
    </row>
    <row r="84" spans="1:56" ht="15" customHeight="1">
      <c r="A84" s="161"/>
      <c r="B84" s="160" t="s">
        <v>86</v>
      </c>
      <c r="C84" s="152" t="s">
        <v>129</v>
      </c>
      <c r="D84" s="152" t="s">
        <v>22</v>
      </c>
      <c r="E84" s="159" t="s">
        <v>22</v>
      </c>
      <c r="F84" s="157" t="s">
        <v>22</v>
      </c>
      <c r="G84" s="159" t="s">
        <v>22</v>
      </c>
      <c r="H84" s="157" t="s">
        <v>22</v>
      </c>
      <c r="I84" s="159" t="s">
        <v>121</v>
      </c>
      <c r="J84" s="157" t="s">
        <v>22</v>
      </c>
      <c r="K84" s="159" t="s">
        <v>22</v>
      </c>
      <c r="L84" s="157" t="s">
        <v>22</v>
      </c>
      <c r="M84" s="159" t="s">
        <v>22</v>
      </c>
      <c r="N84" s="157" t="s">
        <v>22</v>
      </c>
      <c r="O84" s="159" t="s">
        <v>22</v>
      </c>
      <c r="P84" s="157" t="s">
        <v>22</v>
      </c>
      <c r="Q84" s="159" t="s">
        <v>121</v>
      </c>
      <c r="R84" s="157" t="s">
        <v>22</v>
      </c>
      <c r="S84" s="159" t="s">
        <v>22</v>
      </c>
      <c r="T84" s="157" t="s">
        <v>22</v>
      </c>
      <c r="U84" s="159" t="s">
        <v>22</v>
      </c>
      <c r="V84" s="157" t="s">
        <v>22</v>
      </c>
      <c r="W84" s="159" t="s">
        <v>22</v>
      </c>
      <c r="X84" s="157" t="s">
        <v>22</v>
      </c>
      <c r="Y84" s="159" t="s">
        <v>22</v>
      </c>
      <c r="Z84" s="157" t="s">
        <v>22</v>
      </c>
      <c r="AA84" s="159" t="s">
        <v>22</v>
      </c>
      <c r="AB84" s="157" t="s">
        <v>22</v>
      </c>
      <c r="AC84" s="159" t="s">
        <v>22</v>
      </c>
      <c r="AD84" s="157" t="s">
        <v>22</v>
      </c>
      <c r="AE84" s="159" t="s">
        <v>22</v>
      </c>
      <c r="AF84" s="157" t="s">
        <v>22</v>
      </c>
      <c r="AG84" s="159" t="s">
        <v>22</v>
      </c>
      <c r="AH84" s="157" t="s">
        <v>22</v>
      </c>
      <c r="AI84" s="159" t="s">
        <v>22</v>
      </c>
      <c r="AJ84" s="157" t="s">
        <v>22</v>
      </c>
      <c r="AK84" s="159" t="s">
        <v>22</v>
      </c>
      <c r="AL84" s="157" t="s">
        <v>22</v>
      </c>
      <c r="AM84" s="159" t="s">
        <v>22</v>
      </c>
      <c r="AN84" s="157" t="s">
        <v>22</v>
      </c>
      <c r="AO84" s="159" t="s">
        <v>22</v>
      </c>
      <c r="AP84" s="157" t="s">
        <v>22</v>
      </c>
      <c r="AQ84" s="159" t="s">
        <v>22</v>
      </c>
      <c r="AR84" s="157" t="s">
        <v>22</v>
      </c>
      <c r="AS84" s="159" t="s">
        <v>22</v>
      </c>
      <c r="AT84" s="157" t="s">
        <v>22</v>
      </c>
      <c r="AU84" s="159" t="s">
        <v>22</v>
      </c>
      <c r="AV84" s="157" t="s">
        <v>22</v>
      </c>
      <c r="AW84" s="158" t="s">
        <v>22</v>
      </c>
      <c r="AX84" s="158" t="s">
        <v>22</v>
      </c>
      <c r="AY84" s="156" t="s">
        <v>22</v>
      </c>
      <c r="AZ84" s="157" t="s">
        <v>22</v>
      </c>
      <c r="BA84" s="156" t="s">
        <v>22</v>
      </c>
      <c r="BB84" s="157" t="s">
        <v>22</v>
      </c>
      <c r="BC84" s="156" t="s">
        <v>22</v>
      </c>
      <c r="BD84" s="155" t="s">
        <v>22</v>
      </c>
    </row>
    <row r="85" spans="1:56" ht="15" customHeight="1">
      <c r="A85" s="161"/>
      <c r="B85" s="160" t="s">
        <v>87</v>
      </c>
      <c r="C85" s="152" t="s">
        <v>123</v>
      </c>
      <c r="D85" s="152" t="s">
        <v>22</v>
      </c>
      <c r="E85" s="159" t="s">
        <v>22</v>
      </c>
      <c r="F85" s="157" t="s">
        <v>22</v>
      </c>
      <c r="G85" s="159" t="s">
        <v>22</v>
      </c>
      <c r="H85" s="157" t="s">
        <v>22</v>
      </c>
      <c r="I85" s="159" t="s">
        <v>121</v>
      </c>
      <c r="J85" s="157" t="s">
        <v>22</v>
      </c>
      <c r="K85" s="159" t="s">
        <v>22</v>
      </c>
      <c r="L85" s="157" t="s">
        <v>22</v>
      </c>
      <c r="M85" s="159" t="s">
        <v>22</v>
      </c>
      <c r="N85" s="157" t="s">
        <v>22</v>
      </c>
      <c r="O85" s="159" t="s">
        <v>22</v>
      </c>
      <c r="P85" s="157" t="s">
        <v>22</v>
      </c>
      <c r="Q85" s="159" t="s">
        <v>125</v>
      </c>
      <c r="R85" s="157" t="s">
        <v>22</v>
      </c>
      <c r="S85" s="159" t="s">
        <v>22</v>
      </c>
      <c r="T85" s="157" t="s">
        <v>22</v>
      </c>
      <c r="U85" s="159" t="s">
        <v>22</v>
      </c>
      <c r="V85" s="157" t="s">
        <v>22</v>
      </c>
      <c r="W85" s="159" t="s">
        <v>22</v>
      </c>
      <c r="X85" s="157" t="s">
        <v>22</v>
      </c>
      <c r="Y85" s="159" t="s">
        <v>22</v>
      </c>
      <c r="Z85" s="157" t="s">
        <v>22</v>
      </c>
      <c r="AA85" s="159" t="s">
        <v>22</v>
      </c>
      <c r="AB85" s="157" t="s">
        <v>22</v>
      </c>
      <c r="AC85" s="159" t="s">
        <v>22</v>
      </c>
      <c r="AD85" s="157" t="s">
        <v>22</v>
      </c>
      <c r="AE85" s="159" t="s">
        <v>22</v>
      </c>
      <c r="AF85" s="157" t="s">
        <v>22</v>
      </c>
      <c r="AG85" s="159" t="s">
        <v>22</v>
      </c>
      <c r="AH85" s="157" t="s">
        <v>22</v>
      </c>
      <c r="AI85" s="159" t="s">
        <v>22</v>
      </c>
      <c r="AJ85" s="157" t="s">
        <v>22</v>
      </c>
      <c r="AK85" s="159" t="s">
        <v>22</v>
      </c>
      <c r="AL85" s="157" t="s">
        <v>22</v>
      </c>
      <c r="AM85" s="159" t="s">
        <v>22</v>
      </c>
      <c r="AN85" s="157" t="s">
        <v>22</v>
      </c>
      <c r="AO85" s="159" t="s">
        <v>22</v>
      </c>
      <c r="AP85" s="157" t="s">
        <v>22</v>
      </c>
      <c r="AQ85" s="159" t="s">
        <v>22</v>
      </c>
      <c r="AR85" s="157" t="s">
        <v>22</v>
      </c>
      <c r="AS85" s="159" t="s">
        <v>22</v>
      </c>
      <c r="AT85" s="157" t="s">
        <v>22</v>
      </c>
      <c r="AU85" s="159" t="s">
        <v>22</v>
      </c>
      <c r="AV85" s="157" t="s">
        <v>22</v>
      </c>
      <c r="AW85" s="158" t="s">
        <v>22</v>
      </c>
      <c r="AX85" s="158" t="s">
        <v>22</v>
      </c>
      <c r="AY85" s="156" t="s">
        <v>22</v>
      </c>
      <c r="AZ85" s="157" t="s">
        <v>22</v>
      </c>
      <c r="BA85" s="156" t="s">
        <v>22</v>
      </c>
      <c r="BB85" s="157" t="s">
        <v>22</v>
      </c>
      <c r="BC85" s="156" t="s">
        <v>22</v>
      </c>
      <c r="BD85" s="155" t="s">
        <v>22</v>
      </c>
    </row>
    <row r="86" spans="1:56" ht="15" customHeight="1">
      <c r="A86" s="161"/>
      <c r="B86" s="160" t="s">
        <v>88</v>
      </c>
      <c r="C86" s="152" t="s">
        <v>149</v>
      </c>
      <c r="D86" s="152" t="s">
        <v>123</v>
      </c>
      <c r="E86" s="159" t="s">
        <v>121</v>
      </c>
      <c r="F86" s="157" t="s">
        <v>22</v>
      </c>
      <c r="G86" s="159" t="s">
        <v>121</v>
      </c>
      <c r="H86" s="157" t="s">
        <v>121</v>
      </c>
      <c r="I86" s="159" t="s">
        <v>129</v>
      </c>
      <c r="J86" s="157" t="s">
        <v>22</v>
      </c>
      <c r="K86" s="159" t="s">
        <v>121</v>
      </c>
      <c r="L86" s="157" t="s">
        <v>22</v>
      </c>
      <c r="M86" s="159" t="s">
        <v>22</v>
      </c>
      <c r="N86" s="157" t="s">
        <v>121</v>
      </c>
      <c r="O86" s="159" t="s">
        <v>125</v>
      </c>
      <c r="P86" s="157" t="s">
        <v>22</v>
      </c>
      <c r="Q86" s="159" t="s">
        <v>125</v>
      </c>
      <c r="R86" s="157" t="s">
        <v>22</v>
      </c>
      <c r="S86" s="159" t="s">
        <v>22</v>
      </c>
      <c r="T86" s="157" t="s">
        <v>22</v>
      </c>
      <c r="U86" s="159" t="s">
        <v>22</v>
      </c>
      <c r="V86" s="157" t="s">
        <v>22</v>
      </c>
      <c r="W86" s="159" t="s">
        <v>22</v>
      </c>
      <c r="X86" s="157" t="s">
        <v>22</v>
      </c>
      <c r="Y86" s="159" t="s">
        <v>22</v>
      </c>
      <c r="Z86" s="157" t="s">
        <v>22</v>
      </c>
      <c r="AA86" s="159" t="s">
        <v>22</v>
      </c>
      <c r="AB86" s="157" t="s">
        <v>22</v>
      </c>
      <c r="AC86" s="159" t="s">
        <v>22</v>
      </c>
      <c r="AD86" s="157" t="s">
        <v>22</v>
      </c>
      <c r="AE86" s="159" t="s">
        <v>22</v>
      </c>
      <c r="AF86" s="157" t="s">
        <v>22</v>
      </c>
      <c r="AG86" s="159" t="s">
        <v>22</v>
      </c>
      <c r="AH86" s="157" t="s">
        <v>22</v>
      </c>
      <c r="AI86" s="159" t="s">
        <v>22</v>
      </c>
      <c r="AJ86" s="157" t="s">
        <v>121</v>
      </c>
      <c r="AK86" s="159" t="s">
        <v>22</v>
      </c>
      <c r="AL86" s="157" t="s">
        <v>22</v>
      </c>
      <c r="AM86" s="159" t="s">
        <v>22</v>
      </c>
      <c r="AN86" s="157" t="s">
        <v>22</v>
      </c>
      <c r="AO86" s="159" t="s">
        <v>22</v>
      </c>
      <c r="AP86" s="157" t="s">
        <v>121</v>
      </c>
      <c r="AQ86" s="159" t="s">
        <v>22</v>
      </c>
      <c r="AR86" s="157" t="s">
        <v>22</v>
      </c>
      <c r="AS86" s="159" t="s">
        <v>22</v>
      </c>
      <c r="AT86" s="157" t="s">
        <v>22</v>
      </c>
      <c r="AU86" s="159" t="s">
        <v>22</v>
      </c>
      <c r="AV86" s="157" t="s">
        <v>22</v>
      </c>
      <c r="AW86" s="158" t="s">
        <v>22</v>
      </c>
      <c r="AX86" s="158" t="s">
        <v>22</v>
      </c>
      <c r="AY86" s="156" t="s">
        <v>22</v>
      </c>
      <c r="AZ86" s="157" t="s">
        <v>22</v>
      </c>
      <c r="BA86" s="156" t="s">
        <v>22</v>
      </c>
      <c r="BB86" s="157" t="s">
        <v>22</v>
      </c>
      <c r="BC86" s="156" t="s">
        <v>22</v>
      </c>
      <c r="BD86" s="155" t="s">
        <v>22</v>
      </c>
    </row>
    <row r="87" spans="1:56" ht="15" customHeight="1">
      <c r="A87" s="161"/>
      <c r="B87" s="160" t="s">
        <v>89</v>
      </c>
      <c r="C87" s="152" t="s">
        <v>138</v>
      </c>
      <c r="D87" s="152" t="s">
        <v>22</v>
      </c>
      <c r="E87" s="159" t="s">
        <v>121</v>
      </c>
      <c r="F87" s="157" t="s">
        <v>22</v>
      </c>
      <c r="G87" s="159" t="s">
        <v>22</v>
      </c>
      <c r="H87" s="157" t="s">
        <v>22</v>
      </c>
      <c r="I87" s="159" t="s">
        <v>121</v>
      </c>
      <c r="J87" s="157" t="s">
        <v>22</v>
      </c>
      <c r="K87" s="159" t="s">
        <v>121</v>
      </c>
      <c r="L87" s="157" t="s">
        <v>22</v>
      </c>
      <c r="M87" s="159" t="s">
        <v>22</v>
      </c>
      <c r="N87" s="157" t="s">
        <v>22</v>
      </c>
      <c r="O87" s="159" t="s">
        <v>121</v>
      </c>
      <c r="P87" s="157" t="s">
        <v>22</v>
      </c>
      <c r="Q87" s="159" t="s">
        <v>129</v>
      </c>
      <c r="R87" s="157" t="s">
        <v>22</v>
      </c>
      <c r="S87" s="159" t="s">
        <v>22</v>
      </c>
      <c r="T87" s="157" t="s">
        <v>22</v>
      </c>
      <c r="U87" s="159" t="s">
        <v>22</v>
      </c>
      <c r="V87" s="157" t="s">
        <v>22</v>
      </c>
      <c r="W87" s="159" t="s">
        <v>22</v>
      </c>
      <c r="X87" s="157" t="s">
        <v>22</v>
      </c>
      <c r="Y87" s="159" t="s">
        <v>22</v>
      </c>
      <c r="Z87" s="157" t="s">
        <v>22</v>
      </c>
      <c r="AA87" s="159" t="s">
        <v>22</v>
      </c>
      <c r="AB87" s="157" t="s">
        <v>22</v>
      </c>
      <c r="AC87" s="159" t="s">
        <v>22</v>
      </c>
      <c r="AD87" s="157" t="s">
        <v>22</v>
      </c>
      <c r="AE87" s="159" t="s">
        <v>22</v>
      </c>
      <c r="AF87" s="157" t="s">
        <v>22</v>
      </c>
      <c r="AG87" s="159" t="s">
        <v>22</v>
      </c>
      <c r="AH87" s="157" t="s">
        <v>22</v>
      </c>
      <c r="AI87" s="159" t="s">
        <v>22</v>
      </c>
      <c r="AJ87" s="157" t="s">
        <v>22</v>
      </c>
      <c r="AK87" s="159" t="s">
        <v>22</v>
      </c>
      <c r="AL87" s="157" t="s">
        <v>22</v>
      </c>
      <c r="AM87" s="159" t="s">
        <v>22</v>
      </c>
      <c r="AN87" s="157" t="s">
        <v>22</v>
      </c>
      <c r="AO87" s="159" t="s">
        <v>22</v>
      </c>
      <c r="AP87" s="157" t="s">
        <v>22</v>
      </c>
      <c r="AQ87" s="159" t="s">
        <v>22</v>
      </c>
      <c r="AR87" s="157" t="s">
        <v>22</v>
      </c>
      <c r="AS87" s="159" t="s">
        <v>22</v>
      </c>
      <c r="AT87" s="157" t="s">
        <v>22</v>
      </c>
      <c r="AU87" s="159" t="s">
        <v>22</v>
      </c>
      <c r="AV87" s="157" t="s">
        <v>22</v>
      </c>
      <c r="AW87" s="158" t="s">
        <v>22</v>
      </c>
      <c r="AX87" s="158" t="s">
        <v>22</v>
      </c>
      <c r="AY87" s="156" t="s">
        <v>22</v>
      </c>
      <c r="AZ87" s="157" t="s">
        <v>22</v>
      </c>
      <c r="BA87" s="156" t="s">
        <v>22</v>
      </c>
      <c r="BB87" s="157" t="s">
        <v>22</v>
      </c>
      <c r="BC87" s="156" t="s">
        <v>22</v>
      </c>
      <c r="BD87" s="155" t="s">
        <v>22</v>
      </c>
    </row>
    <row r="88" spans="1:56" ht="15" customHeight="1">
      <c r="A88" s="161"/>
      <c r="B88" s="160" t="s">
        <v>90</v>
      </c>
      <c r="C88" s="152" t="s">
        <v>129</v>
      </c>
      <c r="D88" s="152" t="s">
        <v>22</v>
      </c>
      <c r="E88" s="159" t="s">
        <v>22</v>
      </c>
      <c r="F88" s="157" t="s">
        <v>22</v>
      </c>
      <c r="G88" s="159" t="s">
        <v>22</v>
      </c>
      <c r="H88" s="157" t="s">
        <v>22</v>
      </c>
      <c r="I88" s="159" t="s">
        <v>121</v>
      </c>
      <c r="J88" s="157" t="s">
        <v>22</v>
      </c>
      <c r="K88" s="159" t="s">
        <v>22</v>
      </c>
      <c r="L88" s="157" t="s">
        <v>22</v>
      </c>
      <c r="M88" s="159" t="s">
        <v>22</v>
      </c>
      <c r="N88" s="157" t="s">
        <v>22</v>
      </c>
      <c r="O88" s="159" t="s">
        <v>22</v>
      </c>
      <c r="P88" s="157" t="s">
        <v>22</v>
      </c>
      <c r="Q88" s="159" t="s">
        <v>121</v>
      </c>
      <c r="R88" s="157" t="s">
        <v>22</v>
      </c>
      <c r="S88" s="159" t="s">
        <v>22</v>
      </c>
      <c r="T88" s="157" t="s">
        <v>22</v>
      </c>
      <c r="U88" s="159" t="s">
        <v>22</v>
      </c>
      <c r="V88" s="157" t="s">
        <v>22</v>
      </c>
      <c r="W88" s="159" t="s">
        <v>22</v>
      </c>
      <c r="X88" s="157" t="s">
        <v>22</v>
      </c>
      <c r="Y88" s="159" t="s">
        <v>22</v>
      </c>
      <c r="Z88" s="157" t="s">
        <v>22</v>
      </c>
      <c r="AA88" s="159" t="s">
        <v>22</v>
      </c>
      <c r="AB88" s="157" t="s">
        <v>22</v>
      </c>
      <c r="AC88" s="159" t="s">
        <v>22</v>
      </c>
      <c r="AD88" s="157" t="s">
        <v>22</v>
      </c>
      <c r="AE88" s="159" t="s">
        <v>22</v>
      </c>
      <c r="AF88" s="157" t="s">
        <v>22</v>
      </c>
      <c r="AG88" s="159" t="s">
        <v>22</v>
      </c>
      <c r="AH88" s="157" t="s">
        <v>22</v>
      </c>
      <c r="AI88" s="159" t="s">
        <v>22</v>
      </c>
      <c r="AJ88" s="157" t="s">
        <v>22</v>
      </c>
      <c r="AK88" s="159" t="s">
        <v>22</v>
      </c>
      <c r="AL88" s="157" t="s">
        <v>22</v>
      </c>
      <c r="AM88" s="159" t="s">
        <v>22</v>
      </c>
      <c r="AN88" s="157" t="s">
        <v>22</v>
      </c>
      <c r="AO88" s="159" t="s">
        <v>22</v>
      </c>
      <c r="AP88" s="157" t="s">
        <v>22</v>
      </c>
      <c r="AQ88" s="159" t="s">
        <v>22</v>
      </c>
      <c r="AR88" s="157" t="s">
        <v>22</v>
      </c>
      <c r="AS88" s="159" t="s">
        <v>22</v>
      </c>
      <c r="AT88" s="157" t="s">
        <v>22</v>
      </c>
      <c r="AU88" s="159" t="s">
        <v>22</v>
      </c>
      <c r="AV88" s="157" t="s">
        <v>22</v>
      </c>
      <c r="AW88" s="158" t="s">
        <v>22</v>
      </c>
      <c r="AX88" s="158" t="s">
        <v>22</v>
      </c>
      <c r="AY88" s="156" t="s">
        <v>22</v>
      </c>
      <c r="AZ88" s="157" t="s">
        <v>22</v>
      </c>
      <c r="BA88" s="156" t="s">
        <v>22</v>
      </c>
      <c r="BB88" s="157" t="s">
        <v>22</v>
      </c>
      <c r="BC88" s="156" t="s">
        <v>22</v>
      </c>
      <c r="BD88" s="155" t="s">
        <v>22</v>
      </c>
    </row>
    <row r="89" spans="1:56" ht="15" customHeight="1">
      <c r="A89" s="161"/>
      <c r="B89" s="160" t="s">
        <v>91</v>
      </c>
      <c r="C89" s="152" t="s">
        <v>149</v>
      </c>
      <c r="D89" s="152" t="s">
        <v>129</v>
      </c>
      <c r="E89" s="159" t="s">
        <v>129</v>
      </c>
      <c r="F89" s="157" t="s">
        <v>22</v>
      </c>
      <c r="G89" s="159" t="s">
        <v>121</v>
      </c>
      <c r="H89" s="157" t="s">
        <v>121</v>
      </c>
      <c r="I89" s="159" t="s">
        <v>121</v>
      </c>
      <c r="J89" s="157" t="s">
        <v>22</v>
      </c>
      <c r="K89" s="159" t="s">
        <v>121</v>
      </c>
      <c r="L89" s="157" t="s">
        <v>22</v>
      </c>
      <c r="M89" s="159" t="s">
        <v>22</v>
      </c>
      <c r="N89" s="157" t="s">
        <v>121</v>
      </c>
      <c r="O89" s="159" t="s">
        <v>125</v>
      </c>
      <c r="P89" s="157" t="s">
        <v>22</v>
      </c>
      <c r="Q89" s="159" t="s">
        <v>125</v>
      </c>
      <c r="R89" s="157" t="s">
        <v>22</v>
      </c>
      <c r="S89" s="159" t="s">
        <v>22</v>
      </c>
      <c r="T89" s="157" t="s">
        <v>22</v>
      </c>
      <c r="U89" s="159" t="s">
        <v>22</v>
      </c>
      <c r="V89" s="157" t="s">
        <v>22</v>
      </c>
      <c r="W89" s="159" t="s">
        <v>22</v>
      </c>
      <c r="X89" s="157" t="s">
        <v>22</v>
      </c>
      <c r="Y89" s="159" t="s">
        <v>22</v>
      </c>
      <c r="Z89" s="157" t="s">
        <v>22</v>
      </c>
      <c r="AA89" s="159" t="s">
        <v>22</v>
      </c>
      <c r="AB89" s="157" t="s">
        <v>22</v>
      </c>
      <c r="AC89" s="159" t="s">
        <v>22</v>
      </c>
      <c r="AD89" s="157" t="s">
        <v>22</v>
      </c>
      <c r="AE89" s="159" t="s">
        <v>22</v>
      </c>
      <c r="AF89" s="157" t="s">
        <v>22</v>
      </c>
      <c r="AG89" s="159" t="s">
        <v>22</v>
      </c>
      <c r="AH89" s="157" t="s">
        <v>22</v>
      </c>
      <c r="AI89" s="159" t="s">
        <v>22</v>
      </c>
      <c r="AJ89" s="157" t="s">
        <v>22</v>
      </c>
      <c r="AK89" s="159" t="s">
        <v>22</v>
      </c>
      <c r="AL89" s="157" t="s">
        <v>22</v>
      </c>
      <c r="AM89" s="159" t="s">
        <v>22</v>
      </c>
      <c r="AN89" s="157" t="s">
        <v>22</v>
      </c>
      <c r="AO89" s="159" t="s">
        <v>22</v>
      </c>
      <c r="AP89" s="157" t="s">
        <v>22</v>
      </c>
      <c r="AQ89" s="159" t="s">
        <v>22</v>
      </c>
      <c r="AR89" s="157" t="s">
        <v>22</v>
      </c>
      <c r="AS89" s="159" t="s">
        <v>22</v>
      </c>
      <c r="AT89" s="157" t="s">
        <v>22</v>
      </c>
      <c r="AU89" s="159" t="s">
        <v>22</v>
      </c>
      <c r="AV89" s="157" t="s">
        <v>22</v>
      </c>
      <c r="AW89" s="158" t="s">
        <v>22</v>
      </c>
      <c r="AX89" s="158" t="s">
        <v>22</v>
      </c>
      <c r="AY89" s="156" t="s">
        <v>22</v>
      </c>
      <c r="AZ89" s="157" t="s">
        <v>22</v>
      </c>
      <c r="BA89" s="156" t="s">
        <v>22</v>
      </c>
      <c r="BB89" s="157" t="s">
        <v>22</v>
      </c>
      <c r="BC89" s="156" t="s">
        <v>22</v>
      </c>
      <c r="BD89" s="155" t="s">
        <v>22</v>
      </c>
    </row>
    <row r="90" spans="1:56" ht="15" customHeight="1" thickBot="1">
      <c r="A90" s="154"/>
      <c r="B90" s="153" t="s">
        <v>92</v>
      </c>
      <c r="C90" s="152" t="s">
        <v>140</v>
      </c>
      <c r="D90" s="152" t="s">
        <v>121</v>
      </c>
      <c r="E90" s="151" t="s">
        <v>121</v>
      </c>
      <c r="F90" s="149" t="s">
        <v>22</v>
      </c>
      <c r="G90" s="151" t="s">
        <v>22</v>
      </c>
      <c r="H90" s="149" t="s">
        <v>121</v>
      </c>
      <c r="I90" s="151" t="s">
        <v>129</v>
      </c>
      <c r="J90" s="149" t="s">
        <v>22</v>
      </c>
      <c r="K90" s="151" t="s">
        <v>121</v>
      </c>
      <c r="L90" s="149" t="s">
        <v>22</v>
      </c>
      <c r="M90" s="151" t="s">
        <v>22</v>
      </c>
      <c r="N90" s="149" t="s">
        <v>22</v>
      </c>
      <c r="O90" s="151" t="s">
        <v>121</v>
      </c>
      <c r="P90" s="149" t="s">
        <v>22</v>
      </c>
      <c r="Q90" s="151" t="s">
        <v>125</v>
      </c>
      <c r="R90" s="149" t="s">
        <v>22</v>
      </c>
      <c r="S90" s="151" t="s">
        <v>22</v>
      </c>
      <c r="T90" s="149" t="s">
        <v>22</v>
      </c>
      <c r="U90" s="151" t="s">
        <v>22</v>
      </c>
      <c r="V90" s="149" t="s">
        <v>22</v>
      </c>
      <c r="W90" s="151" t="s">
        <v>22</v>
      </c>
      <c r="X90" s="149" t="s">
        <v>22</v>
      </c>
      <c r="Y90" s="151" t="s">
        <v>22</v>
      </c>
      <c r="Z90" s="149" t="s">
        <v>22</v>
      </c>
      <c r="AA90" s="151" t="s">
        <v>22</v>
      </c>
      <c r="AB90" s="149" t="s">
        <v>22</v>
      </c>
      <c r="AC90" s="151" t="s">
        <v>22</v>
      </c>
      <c r="AD90" s="149" t="s">
        <v>22</v>
      </c>
      <c r="AE90" s="151" t="s">
        <v>22</v>
      </c>
      <c r="AF90" s="149" t="s">
        <v>22</v>
      </c>
      <c r="AG90" s="151" t="s">
        <v>22</v>
      </c>
      <c r="AH90" s="149" t="s">
        <v>22</v>
      </c>
      <c r="AI90" s="151" t="s">
        <v>22</v>
      </c>
      <c r="AJ90" s="149" t="s">
        <v>22</v>
      </c>
      <c r="AK90" s="151" t="s">
        <v>22</v>
      </c>
      <c r="AL90" s="149" t="s">
        <v>22</v>
      </c>
      <c r="AM90" s="151" t="s">
        <v>22</v>
      </c>
      <c r="AN90" s="149" t="s">
        <v>22</v>
      </c>
      <c r="AO90" s="151" t="s">
        <v>22</v>
      </c>
      <c r="AP90" s="149" t="s">
        <v>22</v>
      </c>
      <c r="AQ90" s="151" t="s">
        <v>22</v>
      </c>
      <c r="AR90" s="149" t="s">
        <v>22</v>
      </c>
      <c r="AS90" s="151" t="s">
        <v>22</v>
      </c>
      <c r="AT90" s="149" t="s">
        <v>22</v>
      </c>
      <c r="AU90" s="151" t="s">
        <v>22</v>
      </c>
      <c r="AV90" s="149" t="s">
        <v>22</v>
      </c>
      <c r="AW90" s="150" t="s">
        <v>22</v>
      </c>
      <c r="AX90" s="150" t="s">
        <v>22</v>
      </c>
      <c r="AY90" s="148" t="s">
        <v>22</v>
      </c>
      <c r="AZ90" s="149" t="s">
        <v>22</v>
      </c>
      <c r="BA90" s="148" t="s">
        <v>22</v>
      </c>
      <c r="BB90" s="149" t="s">
        <v>22</v>
      </c>
      <c r="BC90" s="148" t="s">
        <v>22</v>
      </c>
      <c r="BD90" s="147" t="s">
        <v>22</v>
      </c>
    </row>
    <row r="91" spans="1:56" ht="12.75" customHeight="1">
      <c r="D91" s="146"/>
      <c r="F91" s="146"/>
      <c r="Y91" s="143"/>
      <c r="Z91" s="143"/>
    </row>
    <row r="92" spans="1:56" ht="12.75" customHeight="1">
      <c r="Y92" s="143"/>
      <c r="Z92" s="143"/>
    </row>
    <row r="94" spans="1:56" ht="12.75" customHeight="1">
      <c r="D94" s="145"/>
    </row>
    <row r="95" spans="1:56" ht="12.75" customHeight="1">
      <c r="C95" s="145"/>
    </row>
    <row r="96" spans="1:56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6">
    <mergeCell ref="O6:P6"/>
    <mergeCell ref="Q6:R6"/>
    <mergeCell ref="AW6:AX6"/>
    <mergeCell ref="S6:T6"/>
    <mergeCell ref="AO6:AP6"/>
    <mergeCell ref="AM6:AN6"/>
    <mergeCell ref="AI6:AJ6"/>
    <mergeCell ref="U6:V6"/>
    <mergeCell ref="W6:X6"/>
    <mergeCell ref="E6:F6"/>
    <mergeCell ref="G6:H6"/>
    <mergeCell ref="I6:J6"/>
    <mergeCell ref="K6:L6"/>
    <mergeCell ref="M6:N6"/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AF8F-75F4-467F-9D8D-74351ED93427}">
  <sheetPr>
    <pageSetUpPr fitToPage="1"/>
  </sheetPr>
  <dimension ref="A1:BD102"/>
  <sheetViews>
    <sheetView zoomScale="80" workbookViewId="0">
      <selection activeCell="AG4" sqref="AG4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4" width="5" style="143" customWidth="1"/>
    <col min="25" max="26" width="5" style="144" customWidth="1"/>
    <col min="27" max="56" width="5" style="143" customWidth="1"/>
    <col min="57" max="16384" width="8" style="143"/>
  </cols>
  <sheetData>
    <row r="1" spans="1:56" ht="12.6" customHeight="1">
      <c r="A1" s="212" t="s">
        <v>94</v>
      </c>
      <c r="C1" s="213"/>
    </row>
    <row r="2" spans="1:56" ht="12.6" customHeight="1">
      <c r="A2" s="212"/>
      <c r="C2" s="145"/>
      <c r="D2" s="145"/>
    </row>
    <row r="3" spans="1:56" ht="12.6" customHeight="1">
      <c r="A3" s="143" t="s">
        <v>95</v>
      </c>
      <c r="D3" s="209"/>
      <c r="E3" s="210" t="s">
        <v>222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11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10"/>
      <c r="AV3" s="210"/>
      <c r="AW3" s="210"/>
      <c r="AX3" s="210"/>
      <c r="AY3" s="210"/>
      <c r="AZ3" s="209"/>
      <c r="BA3" s="210"/>
      <c r="BB3" s="209"/>
      <c r="BC3" s="210"/>
      <c r="BD3" s="209"/>
    </row>
    <row r="4" spans="1:56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11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10"/>
      <c r="AV4" s="210"/>
      <c r="AW4" s="210"/>
      <c r="AX4" s="210"/>
      <c r="AY4" s="210"/>
      <c r="AZ4" s="209"/>
      <c r="BA4" s="210"/>
      <c r="BB4" s="209"/>
      <c r="BC4" s="210"/>
      <c r="BD4" s="209"/>
    </row>
    <row r="5" spans="1:56" ht="12.6" customHeight="1" thickBot="1"/>
    <row r="6" spans="1:56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4" t="s">
        <v>8</v>
      </c>
      <c r="T6" s="705"/>
      <c r="U6" s="702" t="s">
        <v>9</v>
      </c>
      <c r="V6" s="706"/>
      <c r="W6" s="704" t="s">
        <v>10</v>
      </c>
      <c r="X6" s="705"/>
      <c r="Y6" s="708" t="s">
        <v>11</v>
      </c>
      <c r="Z6" s="705"/>
      <c r="AA6" s="702" t="s">
        <v>106</v>
      </c>
      <c r="AB6" s="703"/>
      <c r="AC6" s="704" t="s">
        <v>12</v>
      </c>
      <c r="AD6" s="705"/>
      <c r="AE6" s="702" t="s">
        <v>13</v>
      </c>
      <c r="AF6" s="703"/>
      <c r="AG6" s="704" t="s">
        <v>14</v>
      </c>
      <c r="AH6" s="705"/>
      <c r="AI6" s="702" t="s">
        <v>15</v>
      </c>
      <c r="AJ6" s="703"/>
      <c r="AK6" s="704" t="s">
        <v>211</v>
      </c>
      <c r="AL6" s="705"/>
      <c r="AM6" s="702" t="s">
        <v>16</v>
      </c>
      <c r="AN6" s="703"/>
      <c r="AO6" s="704" t="s">
        <v>17</v>
      </c>
      <c r="AP6" s="705"/>
      <c r="AQ6" s="702" t="s">
        <v>18</v>
      </c>
      <c r="AR6" s="703"/>
      <c r="AS6" s="704" t="s">
        <v>19</v>
      </c>
      <c r="AT6" s="705"/>
      <c r="AU6" s="702" t="s">
        <v>20</v>
      </c>
      <c r="AV6" s="703"/>
      <c r="AW6" s="704" t="s">
        <v>107</v>
      </c>
      <c r="AX6" s="708"/>
      <c r="AY6" s="702" t="s">
        <v>108</v>
      </c>
      <c r="AZ6" s="703"/>
      <c r="BA6" s="704" t="s">
        <v>109</v>
      </c>
      <c r="BB6" s="705"/>
      <c r="BC6" s="702" t="s">
        <v>110</v>
      </c>
      <c r="BD6" s="707"/>
    </row>
    <row r="7" spans="1:56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04" t="s">
        <v>111</v>
      </c>
      <c r="T7" s="196" t="s">
        <v>112</v>
      </c>
      <c r="U7" s="203" t="s">
        <v>111</v>
      </c>
      <c r="V7" s="194" t="s">
        <v>112</v>
      </c>
      <c r="W7" s="203" t="s">
        <v>111</v>
      </c>
      <c r="X7" s="192" t="s">
        <v>112</v>
      </c>
      <c r="Y7" s="194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202" t="s">
        <v>112</v>
      </c>
      <c r="AG7" s="194" t="s">
        <v>111</v>
      </c>
      <c r="AH7" s="192" t="s">
        <v>112</v>
      </c>
      <c r="AI7" s="195" t="s">
        <v>111</v>
      </c>
      <c r="AJ7" s="194" t="s">
        <v>112</v>
      </c>
      <c r="AK7" s="195" t="s">
        <v>111</v>
      </c>
      <c r="AL7" s="194" t="s">
        <v>112</v>
      </c>
      <c r="AM7" s="195" t="s">
        <v>111</v>
      </c>
      <c r="AN7" s="192" t="s">
        <v>112</v>
      </c>
      <c r="AO7" s="194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3" t="s">
        <v>112</v>
      </c>
      <c r="AY7" s="191" t="s">
        <v>111</v>
      </c>
      <c r="AZ7" s="202" t="s">
        <v>112</v>
      </c>
      <c r="BA7" s="191" t="s">
        <v>111</v>
      </c>
      <c r="BB7" s="202" t="s">
        <v>112</v>
      </c>
      <c r="BC7" s="191" t="s">
        <v>111</v>
      </c>
      <c r="BD7" s="201" t="s">
        <v>112</v>
      </c>
    </row>
    <row r="8" spans="1:56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7" t="s">
        <v>113</v>
      </c>
      <c r="T8" s="196" t="s">
        <v>114</v>
      </c>
      <c r="U8" s="195" t="s">
        <v>113</v>
      </c>
      <c r="V8" s="194" t="s">
        <v>114</v>
      </c>
      <c r="W8" s="195" t="s">
        <v>113</v>
      </c>
      <c r="X8" s="192" t="s">
        <v>114</v>
      </c>
      <c r="Y8" s="194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5" t="s">
        <v>113</v>
      </c>
      <c r="AJ8" s="194" t="s">
        <v>114</v>
      </c>
      <c r="AK8" s="195" t="s">
        <v>113</v>
      </c>
      <c r="AL8" s="194" t="s">
        <v>114</v>
      </c>
      <c r="AM8" s="195" t="s">
        <v>113</v>
      </c>
      <c r="AN8" s="192" t="s">
        <v>114</v>
      </c>
      <c r="AO8" s="194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3" t="s">
        <v>114</v>
      </c>
      <c r="AY8" s="191" t="s">
        <v>113</v>
      </c>
      <c r="AZ8" s="192" t="s">
        <v>114</v>
      </c>
      <c r="BA8" s="191" t="s">
        <v>113</v>
      </c>
      <c r="BB8" s="192" t="s">
        <v>114</v>
      </c>
      <c r="BC8" s="191" t="s">
        <v>113</v>
      </c>
      <c r="BD8" s="190" t="s">
        <v>114</v>
      </c>
    </row>
    <row r="9" spans="1:56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197" t="s">
        <v>115</v>
      </c>
      <c r="T9" s="196" t="s">
        <v>116</v>
      </c>
      <c r="U9" s="195" t="s">
        <v>115</v>
      </c>
      <c r="V9" s="194" t="s">
        <v>116</v>
      </c>
      <c r="W9" s="195" t="s">
        <v>115</v>
      </c>
      <c r="X9" s="192" t="s">
        <v>116</v>
      </c>
      <c r="Y9" s="194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5" t="s">
        <v>115</v>
      </c>
      <c r="AJ9" s="194" t="s">
        <v>116</v>
      </c>
      <c r="AK9" s="195" t="s">
        <v>115</v>
      </c>
      <c r="AL9" s="194" t="s">
        <v>116</v>
      </c>
      <c r="AM9" s="195" t="s">
        <v>115</v>
      </c>
      <c r="AN9" s="192" t="s">
        <v>116</v>
      </c>
      <c r="AO9" s="194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3" t="s">
        <v>116</v>
      </c>
      <c r="AY9" s="191" t="s">
        <v>115</v>
      </c>
      <c r="AZ9" s="192" t="s">
        <v>116</v>
      </c>
      <c r="BA9" s="191" t="s">
        <v>115</v>
      </c>
      <c r="BB9" s="192" t="s">
        <v>116</v>
      </c>
      <c r="BC9" s="191" t="s">
        <v>115</v>
      </c>
      <c r="BD9" s="190" t="s">
        <v>116</v>
      </c>
    </row>
    <row r="10" spans="1:56" ht="20.100000000000001" customHeight="1" thickBot="1">
      <c r="A10" s="189" t="s">
        <v>97</v>
      </c>
      <c r="B10" s="188"/>
      <c r="C10" s="187" t="s">
        <v>221</v>
      </c>
      <c r="D10" s="187" t="s">
        <v>186</v>
      </c>
      <c r="E10" s="184" t="s">
        <v>215</v>
      </c>
      <c r="F10" s="182" t="s">
        <v>22</v>
      </c>
      <c r="G10" s="186" t="s">
        <v>163</v>
      </c>
      <c r="H10" s="185" t="s">
        <v>220</v>
      </c>
      <c r="I10" s="184" t="s">
        <v>199</v>
      </c>
      <c r="J10" s="182" t="s">
        <v>22</v>
      </c>
      <c r="K10" s="186" t="s">
        <v>219</v>
      </c>
      <c r="L10" s="185" t="s">
        <v>22</v>
      </c>
      <c r="M10" s="184" t="s">
        <v>121</v>
      </c>
      <c r="N10" s="182" t="s">
        <v>122</v>
      </c>
      <c r="O10" s="186" t="s">
        <v>218</v>
      </c>
      <c r="P10" s="185" t="s">
        <v>22</v>
      </c>
      <c r="Q10" s="184" t="s">
        <v>217</v>
      </c>
      <c r="R10" s="182" t="s">
        <v>22</v>
      </c>
      <c r="S10" s="184" t="s">
        <v>121</v>
      </c>
      <c r="T10" s="182" t="s">
        <v>22</v>
      </c>
      <c r="U10" s="186" t="s">
        <v>121</v>
      </c>
      <c r="V10" s="185" t="s">
        <v>22</v>
      </c>
      <c r="W10" s="184" t="s">
        <v>123</v>
      </c>
      <c r="X10" s="182" t="s">
        <v>124</v>
      </c>
      <c r="Y10" s="184" t="s">
        <v>121</v>
      </c>
      <c r="Z10" s="182" t="s">
        <v>22</v>
      </c>
      <c r="AA10" s="186" t="s">
        <v>125</v>
      </c>
      <c r="AB10" s="185" t="s">
        <v>22</v>
      </c>
      <c r="AC10" s="184" t="s">
        <v>121</v>
      </c>
      <c r="AD10" s="182" t="s">
        <v>22</v>
      </c>
      <c r="AE10" s="186" t="s">
        <v>123</v>
      </c>
      <c r="AF10" s="185" t="s">
        <v>123</v>
      </c>
      <c r="AG10" s="184" t="s">
        <v>22</v>
      </c>
      <c r="AH10" s="182" t="s">
        <v>126</v>
      </c>
      <c r="AI10" s="186" t="s">
        <v>22</v>
      </c>
      <c r="AJ10" s="185" t="s">
        <v>146</v>
      </c>
      <c r="AK10" s="184" t="s">
        <v>121</v>
      </c>
      <c r="AL10" s="182" t="s">
        <v>22</v>
      </c>
      <c r="AM10" s="186" t="s">
        <v>121</v>
      </c>
      <c r="AN10" s="185" t="s">
        <v>22</v>
      </c>
      <c r="AO10" s="184" t="s">
        <v>121</v>
      </c>
      <c r="AP10" s="182" t="s">
        <v>133</v>
      </c>
      <c r="AQ10" s="186" t="s">
        <v>129</v>
      </c>
      <c r="AR10" s="185" t="s">
        <v>22</v>
      </c>
      <c r="AS10" s="184" t="s">
        <v>121</v>
      </c>
      <c r="AT10" s="182" t="s">
        <v>125</v>
      </c>
      <c r="AU10" s="186" t="s">
        <v>121</v>
      </c>
      <c r="AV10" s="185" t="s">
        <v>130</v>
      </c>
      <c r="AW10" s="184" t="s">
        <v>121</v>
      </c>
      <c r="AX10" s="183" t="s">
        <v>22</v>
      </c>
      <c r="AY10" s="181" t="s">
        <v>22</v>
      </c>
      <c r="AZ10" s="182" t="s">
        <v>22</v>
      </c>
      <c r="BA10" s="181" t="s">
        <v>22</v>
      </c>
      <c r="BB10" s="182" t="s">
        <v>22</v>
      </c>
      <c r="BC10" s="181" t="s">
        <v>22</v>
      </c>
      <c r="BD10" s="180" t="s">
        <v>22</v>
      </c>
    </row>
    <row r="11" spans="1:56" ht="15" customHeight="1">
      <c r="A11" s="170" t="s">
        <v>98</v>
      </c>
      <c r="B11" s="179"/>
      <c r="C11" s="168" t="s">
        <v>216</v>
      </c>
      <c r="D11" s="168" t="s">
        <v>131</v>
      </c>
      <c r="E11" s="167" t="s">
        <v>148</v>
      </c>
      <c r="F11" s="165" t="s">
        <v>22</v>
      </c>
      <c r="G11" s="167" t="s">
        <v>128</v>
      </c>
      <c r="H11" s="165" t="s">
        <v>124</v>
      </c>
      <c r="I11" s="167" t="s">
        <v>151</v>
      </c>
      <c r="J11" s="165" t="s">
        <v>22</v>
      </c>
      <c r="K11" s="167" t="s">
        <v>144</v>
      </c>
      <c r="L11" s="165" t="s">
        <v>22</v>
      </c>
      <c r="M11" s="167" t="s">
        <v>121</v>
      </c>
      <c r="N11" s="165" t="s">
        <v>136</v>
      </c>
      <c r="O11" s="167" t="s">
        <v>153</v>
      </c>
      <c r="P11" s="165" t="s">
        <v>22</v>
      </c>
      <c r="Q11" s="167" t="s">
        <v>128</v>
      </c>
      <c r="R11" s="165" t="s">
        <v>22</v>
      </c>
      <c r="S11" s="167" t="s">
        <v>121</v>
      </c>
      <c r="T11" s="165" t="s">
        <v>22</v>
      </c>
      <c r="U11" s="167" t="s">
        <v>121</v>
      </c>
      <c r="V11" s="165" t="s">
        <v>22</v>
      </c>
      <c r="W11" s="167" t="s">
        <v>129</v>
      </c>
      <c r="X11" s="165" t="s">
        <v>22</v>
      </c>
      <c r="Y11" s="167" t="s">
        <v>121</v>
      </c>
      <c r="Z11" s="165" t="s">
        <v>22</v>
      </c>
      <c r="AA11" s="167" t="s">
        <v>121</v>
      </c>
      <c r="AB11" s="165" t="s">
        <v>22</v>
      </c>
      <c r="AC11" s="167" t="s">
        <v>121</v>
      </c>
      <c r="AD11" s="165" t="s">
        <v>22</v>
      </c>
      <c r="AE11" s="167" t="s">
        <v>121</v>
      </c>
      <c r="AF11" s="165" t="s">
        <v>121</v>
      </c>
      <c r="AG11" s="167" t="s">
        <v>22</v>
      </c>
      <c r="AH11" s="165" t="s">
        <v>121</v>
      </c>
      <c r="AI11" s="167" t="s">
        <v>22</v>
      </c>
      <c r="AJ11" s="165" t="s">
        <v>123</v>
      </c>
      <c r="AK11" s="167" t="s">
        <v>121</v>
      </c>
      <c r="AL11" s="165" t="s">
        <v>22</v>
      </c>
      <c r="AM11" s="167" t="s">
        <v>121</v>
      </c>
      <c r="AN11" s="165" t="s">
        <v>22</v>
      </c>
      <c r="AO11" s="167" t="s">
        <v>121</v>
      </c>
      <c r="AP11" s="165" t="s">
        <v>129</v>
      </c>
      <c r="AQ11" s="167" t="s">
        <v>121</v>
      </c>
      <c r="AR11" s="165" t="s">
        <v>22</v>
      </c>
      <c r="AS11" s="167" t="s">
        <v>121</v>
      </c>
      <c r="AT11" s="165" t="s">
        <v>121</v>
      </c>
      <c r="AU11" s="167" t="s">
        <v>121</v>
      </c>
      <c r="AV11" s="165" t="s">
        <v>123</v>
      </c>
      <c r="AW11" s="167" t="s">
        <v>121</v>
      </c>
      <c r="AX11" s="166" t="s">
        <v>22</v>
      </c>
      <c r="AY11" s="167" t="s">
        <v>22</v>
      </c>
      <c r="AZ11" s="165" t="s">
        <v>22</v>
      </c>
      <c r="BA11" s="167" t="s">
        <v>22</v>
      </c>
      <c r="BB11" s="165" t="s">
        <v>22</v>
      </c>
      <c r="BC11" s="167" t="s">
        <v>22</v>
      </c>
      <c r="BD11" s="163" t="s">
        <v>22</v>
      </c>
    </row>
    <row r="12" spans="1:56" ht="15" customHeight="1">
      <c r="A12" s="178"/>
      <c r="B12" s="160" t="s">
        <v>25</v>
      </c>
      <c r="C12" s="152" t="s">
        <v>215</v>
      </c>
      <c r="D12" s="152" t="s">
        <v>132</v>
      </c>
      <c r="E12" s="175" t="s">
        <v>128</v>
      </c>
      <c r="F12" s="174" t="s">
        <v>22</v>
      </c>
      <c r="G12" s="175" t="s">
        <v>146</v>
      </c>
      <c r="H12" s="174" t="s">
        <v>138</v>
      </c>
      <c r="I12" s="175" t="s">
        <v>130</v>
      </c>
      <c r="J12" s="174" t="s">
        <v>22</v>
      </c>
      <c r="K12" s="159" t="s">
        <v>126</v>
      </c>
      <c r="L12" s="157" t="s">
        <v>22</v>
      </c>
      <c r="M12" s="159" t="s">
        <v>121</v>
      </c>
      <c r="N12" s="157" t="s">
        <v>138</v>
      </c>
      <c r="O12" s="159" t="s">
        <v>132</v>
      </c>
      <c r="P12" s="157" t="s">
        <v>22</v>
      </c>
      <c r="Q12" s="159" t="s">
        <v>127</v>
      </c>
      <c r="R12" s="157" t="s">
        <v>22</v>
      </c>
      <c r="S12" s="159" t="s">
        <v>121</v>
      </c>
      <c r="T12" s="157" t="s">
        <v>22</v>
      </c>
      <c r="U12" s="159" t="s">
        <v>121</v>
      </c>
      <c r="V12" s="157" t="s">
        <v>22</v>
      </c>
      <c r="W12" s="159" t="s">
        <v>129</v>
      </c>
      <c r="X12" s="157" t="s">
        <v>22</v>
      </c>
      <c r="Y12" s="159" t="s">
        <v>121</v>
      </c>
      <c r="Z12" s="157" t="s">
        <v>22</v>
      </c>
      <c r="AA12" s="159" t="s">
        <v>121</v>
      </c>
      <c r="AB12" s="157" t="s">
        <v>22</v>
      </c>
      <c r="AC12" s="159" t="s">
        <v>121</v>
      </c>
      <c r="AD12" s="157" t="s">
        <v>22</v>
      </c>
      <c r="AE12" s="159" t="s">
        <v>121</v>
      </c>
      <c r="AF12" s="157" t="s">
        <v>121</v>
      </c>
      <c r="AG12" s="159" t="s">
        <v>22</v>
      </c>
      <c r="AH12" s="157" t="s">
        <v>121</v>
      </c>
      <c r="AI12" s="159" t="s">
        <v>22</v>
      </c>
      <c r="AJ12" s="157" t="s">
        <v>125</v>
      </c>
      <c r="AK12" s="159" t="s">
        <v>121</v>
      </c>
      <c r="AL12" s="157" t="s">
        <v>22</v>
      </c>
      <c r="AM12" s="159" t="s">
        <v>121</v>
      </c>
      <c r="AN12" s="157" t="s">
        <v>22</v>
      </c>
      <c r="AO12" s="159" t="s">
        <v>121</v>
      </c>
      <c r="AP12" s="157" t="s">
        <v>129</v>
      </c>
      <c r="AQ12" s="159" t="s">
        <v>121</v>
      </c>
      <c r="AR12" s="157" t="s">
        <v>22</v>
      </c>
      <c r="AS12" s="159" t="s">
        <v>121</v>
      </c>
      <c r="AT12" s="157" t="s">
        <v>121</v>
      </c>
      <c r="AU12" s="159" t="s">
        <v>121</v>
      </c>
      <c r="AV12" s="157" t="s">
        <v>123</v>
      </c>
      <c r="AW12" s="158" t="s">
        <v>121</v>
      </c>
      <c r="AX12" s="158" t="s">
        <v>22</v>
      </c>
      <c r="AY12" s="156" t="s">
        <v>22</v>
      </c>
      <c r="AZ12" s="157" t="s">
        <v>22</v>
      </c>
      <c r="BA12" s="156" t="s">
        <v>22</v>
      </c>
      <c r="BB12" s="157" t="s">
        <v>22</v>
      </c>
      <c r="BC12" s="156" t="s">
        <v>22</v>
      </c>
      <c r="BD12" s="155" t="s">
        <v>22</v>
      </c>
    </row>
    <row r="13" spans="1:56" ht="15" customHeight="1">
      <c r="A13" s="178"/>
      <c r="B13" s="143" t="s">
        <v>21</v>
      </c>
      <c r="C13" s="152" t="s">
        <v>136</v>
      </c>
      <c r="D13" s="152" t="s">
        <v>129</v>
      </c>
      <c r="E13" s="175" t="s">
        <v>121</v>
      </c>
      <c r="F13" s="174" t="s">
        <v>22</v>
      </c>
      <c r="G13" s="175" t="s">
        <v>121</v>
      </c>
      <c r="H13" s="174" t="s">
        <v>121</v>
      </c>
      <c r="I13" s="175" t="s">
        <v>121</v>
      </c>
      <c r="J13" s="174" t="s">
        <v>22</v>
      </c>
      <c r="K13" s="159" t="s">
        <v>121</v>
      </c>
      <c r="L13" s="157" t="s">
        <v>22</v>
      </c>
      <c r="M13" s="159" t="s">
        <v>22</v>
      </c>
      <c r="N13" s="157" t="s">
        <v>121</v>
      </c>
      <c r="O13" s="159" t="s">
        <v>121</v>
      </c>
      <c r="P13" s="157" t="s">
        <v>22</v>
      </c>
      <c r="Q13" s="159" t="s">
        <v>129</v>
      </c>
      <c r="R13" s="157" t="s">
        <v>22</v>
      </c>
      <c r="S13" s="159" t="s">
        <v>22</v>
      </c>
      <c r="T13" s="157" t="s">
        <v>22</v>
      </c>
      <c r="U13" s="159" t="s">
        <v>22</v>
      </c>
      <c r="V13" s="157" t="s">
        <v>22</v>
      </c>
      <c r="W13" s="159" t="s">
        <v>22</v>
      </c>
      <c r="X13" s="157" t="s">
        <v>22</v>
      </c>
      <c r="Y13" s="159" t="s">
        <v>22</v>
      </c>
      <c r="Z13" s="157" t="s">
        <v>22</v>
      </c>
      <c r="AA13" s="159" t="s">
        <v>22</v>
      </c>
      <c r="AB13" s="157" t="s">
        <v>22</v>
      </c>
      <c r="AC13" s="159" t="s">
        <v>22</v>
      </c>
      <c r="AD13" s="157" t="s">
        <v>22</v>
      </c>
      <c r="AE13" s="159" t="s">
        <v>22</v>
      </c>
      <c r="AF13" s="157" t="s">
        <v>22</v>
      </c>
      <c r="AG13" s="159" t="s">
        <v>22</v>
      </c>
      <c r="AH13" s="157" t="s">
        <v>22</v>
      </c>
      <c r="AI13" s="159" t="s">
        <v>22</v>
      </c>
      <c r="AJ13" s="157" t="s">
        <v>22</v>
      </c>
      <c r="AK13" s="159" t="s">
        <v>22</v>
      </c>
      <c r="AL13" s="157" t="s">
        <v>22</v>
      </c>
      <c r="AM13" s="159" t="s">
        <v>22</v>
      </c>
      <c r="AN13" s="157" t="s">
        <v>22</v>
      </c>
      <c r="AO13" s="159" t="s">
        <v>22</v>
      </c>
      <c r="AP13" s="157" t="s">
        <v>22</v>
      </c>
      <c r="AQ13" s="159" t="s">
        <v>22</v>
      </c>
      <c r="AR13" s="157" t="s">
        <v>22</v>
      </c>
      <c r="AS13" s="159" t="s">
        <v>22</v>
      </c>
      <c r="AT13" s="157" t="s">
        <v>22</v>
      </c>
      <c r="AU13" s="159" t="s">
        <v>22</v>
      </c>
      <c r="AV13" s="157" t="s">
        <v>22</v>
      </c>
      <c r="AW13" s="158" t="s">
        <v>22</v>
      </c>
      <c r="AX13" s="158" t="s">
        <v>22</v>
      </c>
      <c r="AY13" s="156" t="s">
        <v>22</v>
      </c>
      <c r="AZ13" s="157" t="s">
        <v>22</v>
      </c>
      <c r="BA13" s="156" t="s">
        <v>22</v>
      </c>
      <c r="BB13" s="157" t="s">
        <v>22</v>
      </c>
      <c r="BC13" s="156" t="s">
        <v>22</v>
      </c>
      <c r="BD13" s="155" t="s">
        <v>22</v>
      </c>
    </row>
    <row r="14" spans="1:56" s="177" customFormat="1" ht="15" customHeight="1">
      <c r="A14" s="178"/>
      <c r="B14" s="160" t="s">
        <v>23</v>
      </c>
      <c r="C14" s="152" t="s">
        <v>136</v>
      </c>
      <c r="D14" s="152" t="s">
        <v>121</v>
      </c>
      <c r="E14" s="175" t="s">
        <v>121</v>
      </c>
      <c r="F14" s="174" t="s">
        <v>22</v>
      </c>
      <c r="G14" s="175" t="s">
        <v>121</v>
      </c>
      <c r="H14" s="174" t="s">
        <v>121</v>
      </c>
      <c r="I14" s="175" t="s">
        <v>121</v>
      </c>
      <c r="J14" s="174" t="s">
        <v>22</v>
      </c>
      <c r="K14" s="159" t="s">
        <v>121</v>
      </c>
      <c r="L14" s="157" t="s">
        <v>22</v>
      </c>
      <c r="M14" s="159" t="s">
        <v>22</v>
      </c>
      <c r="N14" s="157" t="s">
        <v>22</v>
      </c>
      <c r="O14" s="159" t="s">
        <v>121</v>
      </c>
      <c r="P14" s="157" t="s">
        <v>22</v>
      </c>
      <c r="Q14" s="159" t="s">
        <v>129</v>
      </c>
      <c r="R14" s="157" t="s">
        <v>22</v>
      </c>
      <c r="S14" s="159" t="s">
        <v>22</v>
      </c>
      <c r="T14" s="157" t="s">
        <v>22</v>
      </c>
      <c r="U14" s="159" t="s">
        <v>22</v>
      </c>
      <c r="V14" s="157" t="s">
        <v>22</v>
      </c>
      <c r="W14" s="159" t="s">
        <v>22</v>
      </c>
      <c r="X14" s="157" t="s">
        <v>22</v>
      </c>
      <c r="Y14" s="159" t="s">
        <v>22</v>
      </c>
      <c r="Z14" s="157" t="s">
        <v>22</v>
      </c>
      <c r="AA14" s="159" t="s">
        <v>22</v>
      </c>
      <c r="AB14" s="157" t="s">
        <v>22</v>
      </c>
      <c r="AC14" s="159" t="s">
        <v>22</v>
      </c>
      <c r="AD14" s="157" t="s">
        <v>22</v>
      </c>
      <c r="AE14" s="159" t="s">
        <v>22</v>
      </c>
      <c r="AF14" s="157" t="s">
        <v>22</v>
      </c>
      <c r="AG14" s="159" t="s">
        <v>22</v>
      </c>
      <c r="AH14" s="157" t="s">
        <v>22</v>
      </c>
      <c r="AI14" s="159" t="s">
        <v>22</v>
      </c>
      <c r="AJ14" s="157" t="s">
        <v>22</v>
      </c>
      <c r="AK14" s="159" t="s">
        <v>22</v>
      </c>
      <c r="AL14" s="157" t="s">
        <v>22</v>
      </c>
      <c r="AM14" s="159" t="s">
        <v>22</v>
      </c>
      <c r="AN14" s="157" t="s">
        <v>22</v>
      </c>
      <c r="AO14" s="159" t="s">
        <v>22</v>
      </c>
      <c r="AP14" s="157" t="s">
        <v>22</v>
      </c>
      <c r="AQ14" s="159" t="s">
        <v>22</v>
      </c>
      <c r="AR14" s="157" t="s">
        <v>22</v>
      </c>
      <c r="AS14" s="159" t="s">
        <v>22</v>
      </c>
      <c r="AT14" s="157" t="s">
        <v>22</v>
      </c>
      <c r="AU14" s="159" t="s">
        <v>22</v>
      </c>
      <c r="AV14" s="157" t="s">
        <v>22</v>
      </c>
      <c r="AW14" s="158" t="s">
        <v>22</v>
      </c>
      <c r="AX14" s="158" t="s">
        <v>22</v>
      </c>
      <c r="AY14" s="156" t="s">
        <v>22</v>
      </c>
      <c r="AZ14" s="157" t="s">
        <v>22</v>
      </c>
      <c r="BA14" s="156" t="s">
        <v>22</v>
      </c>
      <c r="BB14" s="157" t="s">
        <v>22</v>
      </c>
      <c r="BC14" s="156" t="s">
        <v>22</v>
      </c>
      <c r="BD14" s="155" t="s">
        <v>22</v>
      </c>
    </row>
    <row r="15" spans="1:56" ht="15" customHeight="1" thickBot="1">
      <c r="A15" s="176"/>
      <c r="B15" s="160" t="s">
        <v>24</v>
      </c>
      <c r="C15" s="152" t="s">
        <v>138</v>
      </c>
      <c r="D15" s="152" t="s">
        <v>129</v>
      </c>
      <c r="E15" s="175" t="s">
        <v>121</v>
      </c>
      <c r="F15" s="174" t="s">
        <v>22</v>
      </c>
      <c r="G15" s="175" t="s">
        <v>121</v>
      </c>
      <c r="H15" s="174" t="s">
        <v>121</v>
      </c>
      <c r="I15" s="175" t="s">
        <v>121</v>
      </c>
      <c r="J15" s="174" t="s">
        <v>22</v>
      </c>
      <c r="K15" s="159" t="s">
        <v>121</v>
      </c>
      <c r="L15" s="157" t="s">
        <v>22</v>
      </c>
      <c r="M15" s="159" t="s">
        <v>22</v>
      </c>
      <c r="N15" s="157" t="s">
        <v>22</v>
      </c>
      <c r="O15" s="159" t="s">
        <v>121</v>
      </c>
      <c r="P15" s="157" t="s">
        <v>22</v>
      </c>
      <c r="Q15" s="159" t="s">
        <v>121</v>
      </c>
      <c r="R15" s="157" t="s">
        <v>22</v>
      </c>
      <c r="S15" s="159" t="s">
        <v>22</v>
      </c>
      <c r="T15" s="157" t="s">
        <v>22</v>
      </c>
      <c r="U15" s="159" t="s">
        <v>22</v>
      </c>
      <c r="V15" s="157" t="s">
        <v>22</v>
      </c>
      <c r="W15" s="159" t="s">
        <v>22</v>
      </c>
      <c r="X15" s="157" t="s">
        <v>22</v>
      </c>
      <c r="Y15" s="159" t="s">
        <v>22</v>
      </c>
      <c r="Z15" s="157" t="s">
        <v>22</v>
      </c>
      <c r="AA15" s="159" t="s">
        <v>22</v>
      </c>
      <c r="AB15" s="157" t="s">
        <v>22</v>
      </c>
      <c r="AC15" s="159" t="s">
        <v>22</v>
      </c>
      <c r="AD15" s="157" t="s">
        <v>22</v>
      </c>
      <c r="AE15" s="159" t="s">
        <v>22</v>
      </c>
      <c r="AF15" s="157" t="s">
        <v>22</v>
      </c>
      <c r="AG15" s="159" t="s">
        <v>22</v>
      </c>
      <c r="AH15" s="157" t="s">
        <v>22</v>
      </c>
      <c r="AI15" s="159" t="s">
        <v>22</v>
      </c>
      <c r="AJ15" s="157" t="s">
        <v>121</v>
      </c>
      <c r="AK15" s="159" t="s">
        <v>22</v>
      </c>
      <c r="AL15" s="157" t="s">
        <v>22</v>
      </c>
      <c r="AM15" s="159" t="s">
        <v>22</v>
      </c>
      <c r="AN15" s="157" t="s">
        <v>22</v>
      </c>
      <c r="AO15" s="159" t="s">
        <v>22</v>
      </c>
      <c r="AP15" s="157" t="s">
        <v>22</v>
      </c>
      <c r="AQ15" s="159" t="s">
        <v>22</v>
      </c>
      <c r="AR15" s="157" t="s">
        <v>22</v>
      </c>
      <c r="AS15" s="159" t="s">
        <v>22</v>
      </c>
      <c r="AT15" s="157" t="s">
        <v>22</v>
      </c>
      <c r="AU15" s="159" t="s">
        <v>22</v>
      </c>
      <c r="AV15" s="157" t="s">
        <v>22</v>
      </c>
      <c r="AW15" s="158" t="s">
        <v>22</v>
      </c>
      <c r="AX15" s="158" t="s">
        <v>22</v>
      </c>
      <c r="AY15" s="156" t="s">
        <v>22</v>
      </c>
      <c r="AZ15" s="157" t="s">
        <v>22</v>
      </c>
      <c r="BA15" s="156" t="s">
        <v>22</v>
      </c>
      <c r="BB15" s="157" t="s">
        <v>22</v>
      </c>
      <c r="BC15" s="156" t="s">
        <v>22</v>
      </c>
      <c r="BD15" s="155" t="s">
        <v>22</v>
      </c>
    </row>
    <row r="16" spans="1:56" ht="15" customHeight="1">
      <c r="A16" s="170" t="s">
        <v>99</v>
      </c>
      <c r="B16" s="169"/>
      <c r="C16" s="168" t="s">
        <v>193</v>
      </c>
      <c r="D16" s="168" t="s">
        <v>139</v>
      </c>
      <c r="E16" s="167" t="s">
        <v>134</v>
      </c>
      <c r="F16" s="165" t="s">
        <v>22</v>
      </c>
      <c r="G16" s="167" t="s">
        <v>126</v>
      </c>
      <c r="H16" s="165" t="s">
        <v>140</v>
      </c>
      <c r="I16" s="167" t="s">
        <v>135</v>
      </c>
      <c r="J16" s="165" t="s">
        <v>22</v>
      </c>
      <c r="K16" s="167" t="s">
        <v>140</v>
      </c>
      <c r="L16" s="165" t="s">
        <v>22</v>
      </c>
      <c r="M16" s="167" t="s">
        <v>22</v>
      </c>
      <c r="N16" s="165" t="s">
        <v>136</v>
      </c>
      <c r="O16" s="167" t="s">
        <v>145</v>
      </c>
      <c r="P16" s="165" t="s">
        <v>22</v>
      </c>
      <c r="Q16" s="167" t="s">
        <v>127</v>
      </c>
      <c r="R16" s="165" t="s">
        <v>22</v>
      </c>
      <c r="S16" s="167" t="s">
        <v>22</v>
      </c>
      <c r="T16" s="165" t="s">
        <v>22</v>
      </c>
      <c r="U16" s="167" t="s">
        <v>22</v>
      </c>
      <c r="V16" s="165" t="s">
        <v>22</v>
      </c>
      <c r="W16" s="167" t="s">
        <v>22</v>
      </c>
      <c r="X16" s="165" t="s">
        <v>129</v>
      </c>
      <c r="Y16" s="167" t="s">
        <v>22</v>
      </c>
      <c r="Z16" s="165" t="s">
        <v>22</v>
      </c>
      <c r="AA16" s="167" t="s">
        <v>22</v>
      </c>
      <c r="AB16" s="165" t="s">
        <v>22</v>
      </c>
      <c r="AC16" s="167" t="s">
        <v>22</v>
      </c>
      <c r="AD16" s="165" t="s">
        <v>22</v>
      </c>
      <c r="AE16" s="167" t="s">
        <v>22</v>
      </c>
      <c r="AF16" s="165" t="s">
        <v>22</v>
      </c>
      <c r="AG16" s="167" t="s">
        <v>22</v>
      </c>
      <c r="AH16" s="165" t="s">
        <v>121</v>
      </c>
      <c r="AI16" s="167" t="s">
        <v>22</v>
      </c>
      <c r="AJ16" s="165" t="s">
        <v>121</v>
      </c>
      <c r="AK16" s="167" t="s">
        <v>22</v>
      </c>
      <c r="AL16" s="165" t="s">
        <v>22</v>
      </c>
      <c r="AM16" s="167" t="s">
        <v>22</v>
      </c>
      <c r="AN16" s="165" t="s">
        <v>22</v>
      </c>
      <c r="AO16" s="167" t="s">
        <v>22</v>
      </c>
      <c r="AP16" s="165" t="s">
        <v>129</v>
      </c>
      <c r="AQ16" s="167" t="s">
        <v>22</v>
      </c>
      <c r="AR16" s="165" t="s">
        <v>22</v>
      </c>
      <c r="AS16" s="167" t="s">
        <v>22</v>
      </c>
      <c r="AT16" s="165" t="s">
        <v>22</v>
      </c>
      <c r="AU16" s="167" t="s">
        <v>22</v>
      </c>
      <c r="AV16" s="165" t="s">
        <v>22</v>
      </c>
      <c r="AW16" s="166" t="s">
        <v>22</v>
      </c>
      <c r="AX16" s="166" t="s">
        <v>22</v>
      </c>
      <c r="AY16" s="164" t="s">
        <v>22</v>
      </c>
      <c r="AZ16" s="165" t="s">
        <v>22</v>
      </c>
      <c r="BA16" s="164" t="s">
        <v>22</v>
      </c>
      <c r="BB16" s="165" t="s">
        <v>22</v>
      </c>
      <c r="BC16" s="164" t="s">
        <v>22</v>
      </c>
      <c r="BD16" s="163" t="s">
        <v>22</v>
      </c>
    </row>
    <row r="17" spans="1:56" ht="15" customHeight="1">
      <c r="A17" s="161"/>
      <c r="B17" s="160" t="s">
        <v>26</v>
      </c>
      <c r="C17" s="152" t="s">
        <v>141</v>
      </c>
      <c r="D17" s="152" t="s">
        <v>125</v>
      </c>
      <c r="E17" s="159" t="s">
        <v>123</v>
      </c>
      <c r="F17" s="157" t="s">
        <v>22</v>
      </c>
      <c r="G17" s="159" t="s">
        <v>129</v>
      </c>
      <c r="H17" s="157" t="s">
        <v>121</v>
      </c>
      <c r="I17" s="159" t="s">
        <v>125</v>
      </c>
      <c r="J17" s="157" t="s">
        <v>22</v>
      </c>
      <c r="K17" s="159" t="s">
        <v>121</v>
      </c>
      <c r="L17" s="157" t="s">
        <v>22</v>
      </c>
      <c r="M17" s="159" t="s">
        <v>22</v>
      </c>
      <c r="N17" s="157" t="s">
        <v>121</v>
      </c>
      <c r="O17" s="159" t="s">
        <v>125</v>
      </c>
      <c r="P17" s="157" t="s">
        <v>22</v>
      </c>
      <c r="Q17" s="159" t="s">
        <v>143</v>
      </c>
      <c r="R17" s="157" t="s">
        <v>22</v>
      </c>
      <c r="S17" s="159" t="s">
        <v>22</v>
      </c>
      <c r="T17" s="157" t="s">
        <v>22</v>
      </c>
      <c r="U17" s="159" t="s">
        <v>22</v>
      </c>
      <c r="V17" s="157" t="s">
        <v>22</v>
      </c>
      <c r="W17" s="159" t="s">
        <v>22</v>
      </c>
      <c r="X17" s="157" t="s">
        <v>121</v>
      </c>
      <c r="Y17" s="159" t="s">
        <v>22</v>
      </c>
      <c r="Z17" s="157" t="s">
        <v>22</v>
      </c>
      <c r="AA17" s="159" t="s">
        <v>22</v>
      </c>
      <c r="AB17" s="157" t="s">
        <v>22</v>
      </c>
      <c r="AC17" s="159" t="s">
        <v>22</v>
      </c>
      <c r="AD17" s="157" t="s">
        <v>22</v>
      </c>
      <c r="AE17" s="159" t="s">
        <v>22</v>
      </c>
      <c r="AF17" s="157" t="s">
        <v>22</v>
      </c>
      <c r="AG17" s="159" t="s">
        <v>22</v>
      </c>
      <c r="AH17" s="157" t="s">
        <v>22</v>
      </c>
      <c r="AI17" s="159" t="s">
        <v>22</v>
      </c>
      <c r="AJ17" s="157" t="s">
        <v>22</v>
      </c>
      <c r="AK17" s="159" t="s">
        <v>22</v>
      </c>
      <c r="AL17" s="157" t="s">
        <v>22</v>
      </c>
      <c r="AM17" s="159" t="s">
        <v>22</v>
      </c>
      <c r="AN17" s="157" t="s">
        <v>22</v>
      </c>
      <c r="AO17" s="159" t="s">
        <v>22</v>
      </c>
      <c r="AP17" s="157" t="s">
        <v>22</v>
      </c>
      <c r="AQ17" s="159" t="s">
        <v>22</v>
      </c>
      <c r="AR17" s="157" t="s">
        <v>22</v>
      </c>
      <c r="AS17" s="159" t="s">
        <v>22</v>
      </c>
      <c r="AT17" s="157" t="s">
        <v>22</v>
      </c>
      <c r="AU17" s="159" t="s">
        <v>22</v>
      </c>
      <c r="AV17" s="157" t="s">
        <v>22</v>
      </c>
      <c r="AW17" s="158" t="s">
        <v>22</v>
      </c>
      <c r="AX17" s="158" t="s">
        <v>22</v>
      </c>
      <c r="AY17" s="156" t="s">
        <v>22</v>
      </c>
      <c r="AZ17" s="157" t="s">
        <v>22</v>
      </c>
      <c r="BA17" s="156" t="s">
        <v>22</v>
      </c>
      <c r="BB17" s="157" t="s">
        <v>22</v>
      </c>
      <c r="BC17" s="156" t="s">
        <v>22</v>
      </c>
      <c r="BD17" s="155" t="s">
        <v>22</v>
      </c>
    </row>
    <row r="18" spans="1:56" ht="15" customHeight="1">
      <c r="A18" s="161"/>
      <c r="B18" s="160" t="s">
        <v>27</v>
      </c>
      <c r="C18" s="152" t="s">
        <v>144</v>
      </c>
      <c r="D18" s="152" t="s">
        <v>125</v>
      </c>
      <c r="E18" s="159" t="s">
        <v>129</v>
      </c>
      <c r="F18" s="157" t="s">
        <v>22</v>
      </c>
      <c r="G18" s="159" t="s">
        <v>121</v>
      </c>
      <c r="H18" s="157" t="s">
        <v>121</v>
      </c>
      <c r="I18" s="159" t="s">
        <v>129</v>
      </c>
      <c r="J18" s="157" t="s">
        <v>22</v>
      </c>
      <c r="K18" s="159" t="s">
        <v>129</v>
      </c>
      <c r="L18" s="157" t="s">
        <v>22</v>
      </c>
      <c r="M18" s="159" t="s">
        <v>22</v>
      </c>
      <c r="N18" s="157" t="s">
        <v>129</v>
      </c>
      <c r="O18" s="159" t="s">
        <v>125</v>
      </c>
      <c r="P18" s="157" t="s">
        <v>22</v>
      </c>
      <c r="Q18" s="159" t="s">
        <v>125</v>
      </c>
      <c r="R18" s="157" t="s">
        <v>22</v>
      </c>
      <c r="S18" s="159" t="s">
        <v>22</v>
      </c>
      <c r="T18" s="157" t="s">
        <v>22</v>
      </c>
      <c r="U18" s="159" t="s">
        <v>22</v>
      </c>
      <c r="V18" s="157" t="s">
        <v>22</v>
      </c>
      <c r="W18" s="159" t="s">
        <v>22</v>
      </c>
      <c r="X18" s="157" t="s">
        <v>22</v>
      </c>
      <c r="Y18" s="159" t="s">
        <v>22</v>
      </c>
      <c r="Z18" s="157" t="s">
        <v>22</v>
      </c>
      <c r="AA18" s="159" t="s">
        <v>22</v>
      </c>
      <c r="AB18" s="157" t="s">
        <v>22</v>
      </c>
      <c r="AC18" s="159" t="s">
        <v>22</v>
      </c>
      <c r="AD18" s="157" t="s">
        <v>22</v>
      </c>
      <c r="AE18" s="159" t="s">
        <v>22</v>
      </c>
      <c r="AF18" s="157" t="s">
        <v>22</v>
      </c>
      <c r="AG18" s="159" t="s">
        <v>22</v>
      </c>
      <c r="AH18" s="157" t="s">
        <v>22</v>
      </c>
      <c r="AI18" s="159" t="s">
        <v>22</v>
      </c>
      <c r="AJ18" s="157" t="s">
        <v>22</v>
      </c>
      <c r="AK18" s="159" t="s">
        <v>22</v>
      </c>
      <c r="AL18" s="157" t="s">
        <v>22</v>
      </c>
      <c r="AM18" s="159" t="s">
        <v>22</v>
      </c>
      <c r="AN18" s="157" t="s">
        <v>22</v>
      </c>
      <c r="AO18" s="159" t="s">
        <v>22</v>
      </c>
      <c r="AP18" s="157" t="s">
        <v>22</v>
      </c>
      <c r="AQ18" s="159" t="s">
        <v>22</v>
      </c>
      <c r="AR18" s="157" t="s">
        <v>22</v>
      </c>
      <c r="AS18" s="159" t="s">
        <v>22</v>
      </c>
      <c r="AT18" s="157" t="s">
        <v>22</v>
      </c>
      <c r="AU18" s="159" t="s">
        <v>22</v>
      </c>
      <c r="AV18" s="157" t="s">
        <v>22</v>
      </c>
      <c r="AW18" s="158" t="s">
        <v>22</v>
      </c>
      <c r="AX18" s="158" t="s">
        <v>22</v>
      </c>
      <c r="AY18" s="156" t="s">
        <v>22</v>
      </c>
      <c r="AZ18" s="157" t="s">
        <v>22</v>
      </c>
      <c r="BA18" s="156" t="s">
        <v>22</v>
      </c>
      <c r="BB18" s="157" t="s">
        <v>22</v>
      </c>
      <c r="BC18" s="156" t="s">
        <v>22</v>
      </c>
      <c r="BD18" s="155" t="s">
        <v>22</v>
      </c>
    </row>
    <row r="19" spans="1:56" ht="15" customHeight="1">
      <c r="A19" s="161"/>
      <c r="B19" s="160" t="s">
        <v>28</v>
      </c>
      <c r="C19" s="152" t="s">
        <v>136</v>
      </c>
      <c r="D19" s="152" t="s">
        <v>121</v>
      </c>
      <c r="E19" s="159" t="s">
        <v>121</v>
      </c>
      <c r="F19" s="157" t="s">
        <v>22</v>
      </c>
      <c r="G19" s="159" t="s">
        <v>121</v>
      </c>
      <c r="H19" s="157" t="s">
        <v>121</v>
      </c>
      <c r="I19" s="159" t="s">
        <v>121</v>
      </c>
      <c r="J19" s="157" t="s">
        <v>22</v>
      </c>
      <c r="K19" s="159" t="s">
        <v>121</v>
      </c>
      <c r="L19" s="157" t="s">
        <v>22</v>
      </c>
      <c r="M19" s="159" t="s">
        <v>22</v>
      </c>
      <c r="N19" s="157" t="s">
        <v>22</v>
      </c>
      <c r="O19" s="159" t="s">
        <v>121</v>
      </c>
      <c r="P19" s="157" t="s">
        <v>22</v>
      </c>
      <c r="Q19" s="159" t="s">
        <v>129</v>
      </c>
      <c r="R19" s="157" t="s">
        <v>22</v>
      </c>
      <c r="S19" s="159" t="s">
        <v>22</v>
      </c>
      <c r="T19" s="157" t="s">
        <v>22</v>
      </c>
      <c r="U19" s="159" t="s">
        <v>22</v>
      </c>
      <c r="V19" s="157" t="s">
        <v>22</v>
      </c>
      <c r="W19" s="159" t="s">
        <v>22</v>
      </c>
      <c r="X19" s="157" t="s">
        <v>22</v>
      </c>
      <c r="Y19" s="159" t="s">
        <v>22</v>
      </c>
      <c r="Z19" s="157" t="s">
        <v>22</v>
      </c>
      <c r="AA19" s="159" t="s">
        <v>22</v>
      </c>
      <c r="AB19" s="157" t="s">
        <v>22</v>
      </c>
      <c r="AC19" s="159" t="s">
        <v>22</v>
      </c>
      <c r="AD19" s="157" t="s">
        <v>22</v>
      </c>
      <c r="AE19" s="159" t="s">
        <v>22</v>
      </c>
      <c r="AF19" s="157" t="s">
        <v>22</v>
      </c>
      <c r="AG19" s="159" t="s">
        <v>22</v>
      </c>
      <c r="AH19" s="157" t="s">
        <v>22</v>
      </c>
      <c r="AI19" s="159" t="s">
        <v>22</v>
      </c>
      <c r="AJ19" s="157" t="s">
        <v>22</v>
      </c>
      <c r="AK19" s="159" t="s">
        <v>22</v>
      </c>
      <c r="AL19" s="157" t="s">
        <v>22</v>
      </c>
      <c r="AM19" s="159" t="s">
        <v>22</v>
      </c>
      <c r="AN19" s="157" t="s">
        <v>22</v>
      </c>
      <c r="AO19" s="159" t="s">
        <v>22</v>
      </c>
      <c r="AP19" s="157" t="s">
        <v>22</v>
      </c>
      <c r="AQ19" s="159" t="s">
        <v>22</v>
      </c>
      <c r="AR19" s="157" t="s">
        <v>22</v>
      </c>
      <c r="AS19" s="159" t="s">
        <v>22</v>
      </c>
      <c r="AT19" s="157" t="s">
        <v>22</v>
      </c>
      <c r="AU19" s="159" t="s">
        <v>22</v>
      </c>
      <c r="AV19" s="157" t="s">
        <v>22</v>
      </c>
      <c r="AW19" s="158" t="s">
        <v>22</v>
      </c>
      <c r="AX19" s="158" t="s">
        <v>22</v>
      </c>
      <c r="AY19" s="156" t="s">
        <v>22</v>
      </c>
      <c r="AZ19" s="157" t="s">
        <v>22</v>
      </c>
      <c r="BA19" s="156" t="s">
        <v>22</v>
      </c>
      <c r="BB19" s="157" t="s">
        <v>22</v>
      </c>
      <c r="BC19" s="156" t="s">
        <v>22</v>
      </c>
      <c r="BD19" s="155" t="s">
        <v>22</v>
      </c>
    </row>
    <row r="20" spans="1:56" ht="15" customHeight="1">
      <c r="A20" s="161"/>
      <c r="B20" s="160" t="s">
        <v>29</v>
      </c>
      <c r="C20" s="152" t="s">
        <v>124</v>
      </c>
      <c r="D20" s="152" t="s">
        <v>125</v>
      </c>
      <c r="E20" s="159" t="s">
        <v>121</v>
      </c>
      <c r="F20" s="157" t="s">
        <v>22</v>
      </c>
      <c r="G20" s="159" t="s">
        <v>121</v>
      </c>
      <c r="H20" s="157" t="s">
        <v>121</v>
      </c>
      <c r="I20" s="159" t="s">
        <v>121</v>
      </c>
      <c r="J20" s="157" t="s">
        <v>22</v>
      </c>
      <c r="K20" s="159" t="s">
        <v>121</v>
      </c>
      <c r="L20" s="157" t="s">
        <v>22</v>
      </c>
      <c r="M20" s="159" t="s">
        <v>22</v>
      </c>
      <c r="N20" s="157" t="s">
        <v>121</v>
      </c>
      <c r="O20" s="159" t="s">
        <v>129</v>
      </c>
      <c r="P20" s="157" t="s">
        <v>22</v>
      </c>
      <c r="Q20" s="159" t="s">
        <v>125</v>
      </c>
      <c r="R20" s="157" t="s">
        <v>22</v>
      </c>
      <c r="S20" s="159" t="s">
        <v>22</v>
      </c>
      <c r="T20" s="157" t="s">
        <v>22</v>
      </c>
      <c r="U20" s="159" t="s">
        <v>22</v>
      </c>
      <c r="V20" s="157" t="s">
        <v>22</v>
      </c>
      <c r="W20" s="159" t="s">
        <v>22</v>
      </c>
      <c r="X20" s="157" t="s">
        <v>22</v>
      </c>
      <c r="Y20" s="159" t="s">
        <v>22</v>
      </c>
      <c r="Z20" s="157" t="s">
        <v>22</v>
      </c>
      <c r="AA20" s="159" t="s">
        <v>22</v>
      </c>
      <c r="AB20" s="157" t="s">
        <v>22</v>
      </c>
      <c r="AC20" s="159" t="s">
        <v>22</v>
      </c>
      <c r="AD20" s="157" t="s">
        <v>22</v>
      </c>
      <c r="AE20" s="159" t="s">
        <v>22</v>
      </c>
      <c r="AF20" s="157" t="s">
        <v>22</v>
      </c>
      <c r="AG20" s="159" t="s">
        <v>22</v>
      </c>
      <c r="AH20" s="157" t="s">
        <v>22</v>
      </c>
      <c r="AI20" s="159" t="s">
        <v>22</v>
      </c>
      <c r="AJ20" s="157" t="s">
        <v>22</v>
      </c>
      <c r="AK20" s="159" t="s">
        <v>22</v>
      </c>
      <c r="AL20" s="157" t="s">
        <v>22</v>
      </c>
      <c r="AM20" s="159" t="s">
        <v>22</v>
      </c>
      <c r="AN20" s="157" t="s">
        <v>22</v>
      </c>
      <c r="AO20" s="159" t="s">
        <v>22</v>
      </c>
      <c r="AP20" s="157" t="s">
        <v>121</v>
      </c>
      <c r="AQ20" s="159" t="s">
        <v>22</v>
      </c>
      <c r="AR20" s="157" t="s">
        <v>22</v>
      </c>
      <c r="AS20" s="159" t="s">
        <v>22</v>
      </c>
      <c r="AT20" s="157" t="s">
        <v>22</v>
      </c>
      <c r="AU20" s="159" t="s">
        <v>22</v>
      </c>
      <c r="AV20" s="157" t="s">
        <v>22</v>
      </c>
      <c r="AW20" s="158" t="s">
        <v>22</v>
      </c>
      <c r="AX20" s="158" t="s">
        <v>22</v>
      </c>
      <c r="AY20" s="156" t="s">
        <v>22</v>
      </c>
      <c r="AZ20" s="157" t="s">
        <v>22</v>
      </c>
      <c r="BA20" s="156" t="s">
        <v>22</v>
      </c>
      <c r="BB20" s="157" t="s">
        <v>22</v>
      </c>
      <c r="BC20" s="156" t="s">
        <v>22</v>
      </c>
      <c r="BD20" s="155" t="s">
        <v>22</v>
      </c>
    </row>
    <row r="21" spans="1:56" ht="15" customHeight="1">
      <c r="A21" s="161"/>
      <c r="B21" s="160" t="s">
        <v>30</v>
      </c>
      <c r="C21" s="152" t="s">
        <v>140</v>
      </c>
      <c r="D21" s="152" t="s">
        <v>129</v>
      </c>
      <c r="E21" s="159" t="s">
        <v>121</v>
      </c>
      <c r="F21" s="157" t="s">
        <v>22</v>
      </c>
      <c r="G21" s="159" t="s">
        <v>121</v>
      </c>
      <c r="H21" s="157" t="s">
        <v>121</v>
      </c>
      <c r="I21" s="159" t="s">
        <v>121</v>
      </c>
      <c r="J21" s="157" t="s">
        <v>22</v>
      </c>
      <c r="K21" s="159" t="s">
        <v>121</v>
      </c>
      <c r="L21" s="157" t="s">
        <v>22</v>
      </c>
      <c r="M21" s="159" t="s">
        <v>22</v>
      </c>
      <c r="N21" s="157" t="s">
        <v>121</v>
      </c>
      <c r="O21" s="159" t="s">
        <v>129</v>
      </c>
      <c r="P21" s="157" t="s">
        <v>22</v>
      </c>
      <c r="Q21" s="159" t="s">
        <v>129</v>
      </c>
      <c r="R21" s="157" t="s">
        <v>22</v>
      </c>
      <c r="S21" s="159" t="s">
        <v>22</v>
      </c>
      <c r="T21" s="157" t="s">
        <v>22</v>
      </c>
      <c r="U21" s="159" t="s">
        <v>22</v>
      </c>
      <c r="V21" s="157" t="s">
        <v>22</v>
      </c>
      <c r="W21" s="159" t="s">
        <v>22</v>
      </c>
      <c r="X21" s="157" t="s">
        <v>22</v>
      </c>
      <c r="Y21" s="159" t="s">
        <v>22</v>
      </c>
      <c r="Z21" s="157" t="s">
        <v>22</v>
      </c>
      <c r="AA21" s="159" t="s">
        <v>22</v>
      </c>
      <c r="AB21" s="157" t="s">
        <v>22</v>
      </c>
      <c r="AC21" s="159" t="s">
        <v>22</v>
      </c>
      <c r="AD21" s="157" t="s">
        <v>22</v>
      </c>
      <c r="AE21" s="159" t="s">
        <v>22</v>
      </c>
      <c r="AF21" s="157" t="s">
        <v>22</v>
      </c>
      <c r="AG21" s="159" t="s">
        <v>22</v>
      </c>
      <c r="AH21" s="157" t="s">
        <v>22</v>
      </c>
      <c r="AI21" s="159" t="s">
        <v>22</v>
      </c>
      <c r="AJ21" s="157" t="s">
        <v>22</v>
      </c>
      <c r="AK21" s="159" t="s">
        <v>22</v>
      </c>
      <c r="AL21" s="157" t="s">
        <v>22</v>
      </c>
      <c r="AM21" s="159" t="s">
        <v>22</v>
      </c>
      <c r="AN21" s="157" t="s">
        <v>22</v>
      </c>
      <c r="AO21" s="159" t="s">
        <v>22</v>
      </c>
      <c r="AP21" s="157" t="s">
        <v>22</v>
      </c>
      <c r="AQ21" s="159" t="s">
        <v>22</v>
      </c>
      <c r="AR21" s="157" t="s">
        <v>22</v>
      </c>
      <c r="AS21" s="159" t="s">
        <v>22</v>
      </c>
      <c r="AT21" s="157" t="s">
        <v>22</v>
      </c>
      <c r="AU21" s="159" t="s">
        <v>22</v>
      </c>
      <c r="AV21" s="157" t="s">
        <v>22</v>
      </c>
      <c r="AW21" s="158" t="s">
        <v>22</v>
      </c>
      <c r="AX21" s="158" t="s">
        <v>22</v>
      </c>
      <c r="AY21" s="156" t="s">
        <v>22</v>
      </c>
      <c r="AZ21" s="157" t="s">
        <v>22</v>
      </c>
      <c r="BA21" s="156" t="s">
        <v>22</v>
      </c>
      <c r="BB21" s="157" t="s">
        <v>22</v>
      </c>
      <c r="BC21" s="156" t="s">
        <v>22</v>
      </c>
      <c r="BD21" s="155" t="s">
        <v>22</v>
      </c>
    </row>
    <row r="22" spans="1:56" ht="15" customHeight="1">
      <c r="A22" s="161"/>
      <c r="B22" s="160" t="s">
        <v>31</v>
      </c>
      <c r="C22" s="152" t="s">
        <v>140</v>
      </c>
      <c r="D22" s="152" t="s">
        <v>129</v>
      </c>
      <c r="E22" s="159" t="s">
        <v>121</v>
      </c>
      <c r="F22" s="157" t="s">
        <v>22</v>
      </c>
      <c r="G22" s="159" t="s">
        <v>121</v>
      </c>
      <c r="H22" s="157" t="s">
        <v>121</v>
      </c>
      <c r="I22" s="159" t="s">
        <v>121</v>
      </c>
      <c r="J22" s="157" t="s">
        <v>22</v>
      </c>
      <c r="K22" s="159" t="s">
        <v>121</v>
      </c>
      <c r="L22" s="157" t="s">
        <v>22</v>
      </c>
      <c r="M22" s="159" t="s">
        <v>22</v>
      </c>
      <c r="N22" s="157" t="s">
        <v>121</v>
      </c>
      <c r="O22" s="159" t="s">
        <v>129</v>
      </c>
      <c r="P22" s="157" t="s">
        <v>22</v>
      </c>
      <c r="Q22" s="159" t="s">
        <v>129</v>
      </c>
      <c r="R22" s="157" t="s">
        <v>22</v>
      </c>
      <c r="S22" s="159" t="s">
        <v>22</v>
      </c>
      <c r="T22" s="157" t="s">
        <v>22</v>
      </c>
      <c r="U22" s="159" t="s">
        <v>22</v>
      </c>
      <c r="V22" s="157" t="s">
        <v>22</v>
      </c>
      <c r="W22" s="159" t="s">
        <v>22</v>
      </c>
      <c r="X22" s="157" t="s">
        <v>22</v>
      </c>
      <c r="Y22" s="159" t="s">
        <v>22</v>
      </c>
      <c r="Z22" s="157" t="s">
        <v>22</v>
      </c>
      <c r="AA22" s="159" t="s">
        <v>22</v>
      </c>
      <c r="AB22" s="157" t="s">
        <v>22</v>
      </c>
      <c r="AC22" s="159" t="s">
        <v>22</v>
      </c>
      <c r="AD22" s="157" t="s">
        <v>22</v>
      </c>
      <c r="AE22" s="159" t="s">
        <v>22</v>
      </c>
      <c r="AF22" s="157" t="s">
        <v>22</v>
      </c>
      <c r="AG22" s="159" t="s">
        <v>22</v>
      </c>
      <c r="AH22" s="157" t="s">
        <v>22</v>
      </c>
      <c r="AI22" s="159" t="s">
        <v>22</v>
      </c>
      <c r="AJ22" s="157" t="s">
        <v>22</v>
      </c>
      <c r="AK22" s="159" t="s">
        <v>22</v>
      </c>
      <c r="AL22" s="157" t="s">
        <v>22</v>
      </c>
      <c r="AM22" s="159" t="s">
        <v>22</v>
      </c>
      <c r="AN22" s="157" t="s">
        <v>22</v>
      </c>
      <c r="AO22" s="159" t="s">
        <v>22</v>
      </c>
      <c r="AP22" s="157" t="s">
        <v>22</v>
      </c>
      <c r="AQ22" s="159" t="s">
        <v>22</v>
      </c>
      <c r="AR22" s="157" t="s">
        <v>22</v>
      </c>
      <c r="AS22" s="159" t="s">
        <v>22</v>
      </c>
      <c r="AT22" s="157" t="s">
        <v>22</v>
      </c>
      <c r="AU22" s="159" t="s">
        <v>22</v>
      </c>
      <c r="AV22" s="157" t="s">
        <v>22</v>
      </c>
      <c r="AW22" s="158" t="s">
        <v>22</v>
      </c>
      <c r="AX22" s="158" t="s">
        <v>22</v>
      </c>
      <c r="AY22" s="156" t="s">
        <v>22</v>
      </c>
      <c r="AZ22" s="157" t="s">
        <v>22</v>
      </c>
      <c r="BA22" s="156" t="s">
        <v>22</v>
      </c>
      <c r="BB22" s="157" t="s">
        <v>22</v>
      </c>
      <c r="BC22" s="156" t="s">
        <v>22</v>
      </c>
      <c r="BD22" s="155" t="s">
        <v>22</v>
      </c>
    </row>
    <row r="23" spans="1:56" ht="15" customHeight="1" thickBot="1">
      <c r="A23" s="173"/>
      <c r="B23" s="160" t="s">
        <v>32</v>
      </c>
      <c r="C23" s="152" t="s">
        <v>139</v>
      </c>
      <c r="D23" s="152" t="s">
        <v>136</v>
      </c>
      <c r="E23" s="159" t="s">
        <v>143</v>
      </c>
      <c r="F23" s="157" t="s">
        <v>22</v>
      </c>
      <c r="G23" s="159" t="s">
        <v>125</v>
      </c>
      <c r="H23" s="157" t="s">
        <v>129</v>
      </c>
      <c r="I23" s="159" t="s">
        <v>125</v>
      </c>
      <c r="J23" s="157" t="s">
        <v>22</v>
      </c>
      <c r="K23" s="159" t="s">
        <v>121</v>
      </c>
      <c r="L23" s="157" t="s">
        <v>22</v>
      </c>
      <c r="M23" s="159" t="s">
        <v>22</v>
      </c>
      <c r="N23" s="157" t="s">
        <v>121</v>
      </c>
      <c r="O23" s="159" t="s">
        <v>138</v>
      </c>
      <c r="P23" s="157" t="s">
        <v>22</v>
      </c>
      <c r="Q23" s="159" t="s">
        <v>125</v>
      </c>
      <c r="R23" s="157" t="s">
        <v>22</v>
      </c>
      <c r="S23" s="159" t="s">
        <v>22</v>
      </c>
      <c r="T23" s="157" t="s">
        <v>22</v>
      </c>
      <c r="U23" s="159" t="s">
        <v>22</v>
      </c>
      <c r="V23" s="157" t="s">
        <v>22</v>
      </c>
      <c r="W23" s="159" t="s">
        <v>22</v>
      </c>
      <c r="X23" s="157" t="s">
        <v>121</v>
      </c>
      <c r="Y23" s="159" t="s">
        <v>22</v>
      </c>
      <c r="Z23" s="157" t="s">
        <v>22</v>
      </c>
      <c r="AA23" s="159" t="s">
        <v>22</v>
      </c>
      <c r="AB23" s="157" t="s">
        <v>22</v>
      </c>
      <c r="AC23" s="159" t="s">
        <v>22</v>
      </c>
      <c r="AD23" s="157" t="s">
        <v>22</v>
      </c>
      <c r="AE23" s="159" t="s">
        <v>22</v>
      </c>
      <c r="AF23" s="157" t="s">
        <v>22</v>
      </c>
      <c r="AG23" s="159" t="s">
        <v>22</v>
      </c>
      <c r="AH23" s="157" t="s">
        <v>121</v>
      </c>
      <c r="AI23" s="159" t="s">
        <v>22</v>
      </c>
      <c r="AJ23" s="157" t="s">
        <v>121</v>
      </c>
      <c r="AK23" s="159" t="s">
        <v>22</v>
      </c>
      <c r="AL23" s="157" t="s">
        <v>22</v>
      </c>
      <c r="AM23" s="159" t="s">
        <v>22</v>
      </c>
      <c r="AN23" s="157" t="s">
        <v>22</v>
      </c>
      <c r="AO23" s="159" t="s">
        <v>22</v>
      </c>
      <c r="AP23" s="157" t="s">
        <v>121</v>
      </c>
      <c r="AQ23" s="159" t="s">
        <v>22</v>
      </c>
      <c r="AR23" s="157" t="s">
        <v>22</v>
      </c>
      <c r="AS23" s="159" t="s">
        <v>22</v>
      </c>
      <c r="AT23" s="157" t="s">
        <v>22</v>
      </c>
      <c r="AU23" s="159" t="s">
        <v>22</v>
      </c>
      <c r="AV23" s="157" t="s">
        <v>22</v>
      </c>
      <c r="AW23" s="158" t="s">
        <v>22</v>
      </c>
      <c r="AX23" s="158" t="s">
        <v>22</v>
      </c>
      <c r="AY23" s="156" t="s">
        <v>22</v>
      </c>
      <c r="AZ23" s="157" t="s">
        <v>22</v>
      </c>
      <c r="BA23" s="156" t="s">
        <v>22</v>
      </c>
      <c r="BB23" s="157" t="s">
        <v>22</v>
      </c>
      <c r="BC23" s="156" t="s">
        <v>22</v>
      </c>
      <c r="BD23" s="155" t="s">
        <v>22</v>
      </c>
    </row>
    <row r="24" spans="1:56" ht="15" customHeight="1">
      <c r="A24" s="170" t="s">
        <v>100</v>
      </c>
      <c r="B24" s="169"/>
      <c r="C24" s="168" t="s">
        <v>193</v>
      </c>
      <c r="D24" s="168" t="s">
        <v>146</v>
      </c>
      <c r="E24" s="167" t="s">
        <v>144</v>
      </c>
      <c r="F24" s="167" t="s">
        <v>22</v>
      </c>
      <c r="G24" s="167" t="s">
        <v>138</v>
      </c>
      <c r="H24" s="167" t="s">
        <v>140</v>
      </c>
      <c r="I24" s="167" t="s">
        <v>130</v>
      </c>
      <c r="J24" s="167" t="s">
        <v>22</v>
      </c>
      <c r="K24" s="167" t="s">
        <v>140</v>
      </c>
      <c r="L24" s="167" t="s">
        <v>22</v>
      </c>
      <c r="M24" s="167" t="s">
        <v>22</v>
      </c>
      <c r="N24" s="167" t="s">
        <v>123</v>
      </c>
      <c r="O24" s="167" t="s">
        <v>145</v>
      </c>
      <c r="P24" s="167" t="s">
        <v>22</v>
      </c>
      <c r="Q24" s="167" t="s">
        <v>132</v>
      </c>
      <c r="R24" s="167" t="s">
        <v>22</v>
      </c>
      <c r="S24" s="167" t="s">
        <v>22</v>
      </c>
      <c r="T24" s="167" t="s">
        <v>22</v>
      </c>
      <c r="U24" s="167" t="s">
        <v>22</v>
      </c>
      <c r="V24" s="167" t="s">
        <v>22</v>
      </c>
      <c r="W24" s="167" t="s">
        <v>22</v>
      </c>
      <c r="X24" s="167" t="s">
        <v>129</v>
      </c>
      <c r="Y24" s="167" t="s">
        <v>22</v>
      </c>
      <c r="Z24" s="167" t="s">
        <v>22</v>
      </c>
      <c r="AA24" s="167" t="s">
        <v>22</v>
      </c>
      <c r="AB24" s="167" t="s">
        <v>22</v>
      </c>
      <c r="AC24" s="167" t="s">
        <v>22</v>
      </c>
      <c r="AD24" s="167" t="s">
        <v>22</v>
      </c>
      <c r="AE24" s="167" t="s">
        <v>22</v>
      </c>
      <c r="AF24" s="167" t="s">
        <v>22</v>
      </c>
      <c r="AG24" s="167" t="s">
        <v>22</v>
      </c>
      <c r="AH24" s="167" t="s">
        <v>121</v>
      </c>
      <c r="AI24" s="167" t="s">
        <v>22</v>
      </c>
      <c r="AJ24" s="167" t="s">
        <v>125</v>
      </c>
      <c r="AK24" s="167" t="s">
        <v>22</v>
      </c>
      <c r="AL24" s="167" t="s">
        <v>22</v>
      </c>
      <c r="AM24" s="167" t="s">
        <v>22</v>
      </c>
      <c r="AN24" s="167" t="s">
        <v>22</v>
      </c>
      <c r="AO24" s="167" t="s">
        <v>22</v>
      </c>
      <c r="AP24" s="167" t="s">
        <v>125</v>
      </c>
      <c r="AQ24" s="167" t="s">
        <v>22</v>
      </c>
      <c r="AR24" s="167" t="s">
        <v>22</v>
      </c>
      <c r="AS24" s="167" t="s">
        <v>22</v>
      </c>
      <c r="AT24" s="167" t="s">
        <v>22</v>
      </c>
      <c r="AU24" s="167" t="s">
        <v>22</v>
      </c>
      <c r="AV24" s="167" t="s">
        <v>121</v>
      </c>
      <c r="AW24" s="167" t="s">
        <v>22</v>
      </c>
      <c r="AX24" s="164" t="s">
        <v>22</v>
      </c>
      <c r="AY24" s="167" t="s">
        <v>22</v>
      </c>
      <c r="AZ24" s="168" t="s">
        <v>22</v>
      </c>
      <c r="BA24" s="167" t="s">
        <v>22</v>
      </c>
      <c r="BB24" s="168" t="s">
        <v>22</v>
      </c>
      <c r="BC24" s="167" t="s">
        <v>22</v>
      </c>
      <c r="BD24" s="172" t="s">
        <v>22</v>
      </c>
    </row>
    <row r="25" spans="1:56" ht="15" customHeight="1">
      <c r="A25" s="161"/>
      <c r="B25" s="160" t="s">
        <v>33</v>
      </c>
      <c r="C25" s="152" t="s">
        <v>143</v>
      </c>
      <c r="D25" s="152" t="s">
        <v>121</v>
      </c>
      <c r="E25" s="159" t="s">
        <v>121</v>
      </c>
      <c r="F25" s="157" t="s">
        <v>22</v>
      </c>
      <c r="G25" s="159" t="s">
        <v>22</v>
      </c>
      <c r="H25" s="157" t="s">
        <v>121</v>
      </c>
      <c r="I25" s="159" t="s">
        <v>121</v>
      </c>
      <c r="J25" s="157" t="s">
        <v>22</v>
      </c>
      <c r="K25" s="159" t="s">
        <v>121</v>
      </c>
      <c r="L25" s="157" t="s">
        <v>22</v>
      </c>
      <c r="M25" s="159" t="s">
        <v>22</v>
      </c>
      <c r="N25" s="157" t="s">
        <v>22</v>
      </c>
      <c r="O25" s="159" t="s">
        <v>121</v>
      </c>
      <c r="P25" s="157" t="s">
        <v>22</v>
      </c>
      <c r="Q25" s="159" t="s">
        <v>121</v>
      </c>
      <c r="R25" s="157" t="s">
        <v>22</v>
      </c>
      <c r="S25" s="159" t="s">
        <v>22</v>
      </c>
      <c r="T25" s="157" t="s">
        <v>22</v>
      </c>
      <c r="U25" s="159" t="s">
        <v>22</v>
      </c>
      <c r="V25" s="157" t="s">
        <v>22</v>
      </c>
      <c r="W25" s="159" t="s">
        <v>22</v>
      </c>
      <c r="X25" s="157" t="s">
        <v>22</v>
      </c>
      <c r="Y25" s="159" t="s">
        <v>22</v>
      </c>
      <c r="Z25" s="157" t="s">
        <v>22</v>
      </c>
      <c r="AA25" s="159" t="s">
        <v>22</v>
      </c>
      <c r="AB25" s="157" t="s">
        <v>22</v>
      </c>
      <c r="AC25" s="159" t="s">
        <v>22</v>
      </c>
      <c r="AD25" s="157" t="s">
        <v>22</v>
      </c>
      <c r="AE25" s="159" t="s">
        <v>22</v>
      </c>
      <c r="AF25" s="157" t="s">
        <v>22</v>
      </c>
      <c r="AG25" s="159" t="s">
        <v>22</v>
      </c>
      <c r="AH25" s="157" t="s">
        <v>22</v>
      </c>
      <c r="AI25" s="159" t="s">
        <v>22</v>
      </c>
      <c r="AJ25" s="157" t="s">
        <v>22</v>
      </c>
      <c r="AK25" s="159" t="s">
        <v>22</v>
      </c>
      <c r="AL25" s="157" t="s">
        <v>22</v>
      </c>
      <c r="AM25" s="159" t="s">
        <v>22</v>
      </c>
      <c r="AN25" s="157" t="s">
        <v>22</v>
      </c>
      <c r="AO25" s="159" t="s">
        <v>22</v>
      </c>
      <c r="AP25" s="157" t="s">
        <v>22</v>
      </c>
      <c r="AQ25" s="159" t="s">
        <v>22</v>
      </c>
      <c r="AR25" s="157" t="s">
        <v>22</v>
      </c>
      <c r="AS25" s="159" t="s">
        <v>22</v>
      </c>
      <c r="AT25" s="157" t="s">
        <v>22</v>
      </c>
      <c r="AU25" s="159" t="s">
        <v>22</v>
      </c>
      <c r="AV25" s="157" t="s">
        <v>22</v>
      </c>
      <c r="AW25" s="158" t="s">
        <v>22</v>
      </c>
      <c r="AX25" s="158" t="s">
        <v>22</v>
      </c>
      <c r="AY25" s="156" t="s">
        <v>22</v>
      </c>
      <c r="AZ25" s="157" t="s">
        <v>22</v>
      </c>
      <c r="BA25" s="156" t="s">
        <v>22</v>
      </c>
      <c r="BB25" s="157" t="s">
        <v>22</v>
      </c>
      <c r="BC25" s="156" t="s">
        <v>22</v>
      </c>
      <c r="BD25" s="155" t="s">
        <v>22</v>
      </c>
    </row>
    <row r="26" spans="1:56" ht="15" customHeight="1">
      <c r="A26" s="161"/>
      <c r="B26" s="160" t="s">
        <v>34</v>
      </c>
      <c r="C26" s="152" t="s">
        <v>140</v>
      </c>
      <c r="D26" s="152" t="s">
        <v>121</v>
      </c>
      <c r="E26" s="159" t="s">
        <v>121</v>
      </c>
      <c r="F26" s="157" t="s">
        <v>22</v>
      </c>
      <c r="G26" s="159" t="s">
        <v>22</v>
      </c>
      <c r="H26" s="157" t="s">
        <v>121</v>
      </c>
      <c r="I26" s="159" t="s">
        <v>121</v>
      </c>
      <c r="J26" s="157" t="s">
        <v>22</v>
      </c>
      <c r="K26" s="159" t="s">
        <v>121</v>
      </c>
      <c r="L26" s="157" t="s">
        <v>22</v>
      </c>
      <c r="M26" s="159" t="s">
        <v>22</v>
      </c>
      <c r="N26" s="157" t="s">
        <v>22</v>
      </c>
      <c r="O26" s="159" t="s">
        <v>129</v>
      </c>
      <c r="P26" s="157" t="s">
        <v>22</v>
      </c>
      <c r="Q26" s="159" t="s">
        <v>125</v>
      </c>
      <c r="R26" s="157" t="s">
        <v>22</v>
      </c>
      <c r="S26" s="159" t="s">
        <v>22</v>
      </c>
      <c r="T26" s="157" t="s">
        <v>22</v>
      </c>
      <c r="U26" s="159" t="s">
        <v>22</v>
      </c>
      <c r="V26" s="157" t="s">
        <v>22</v>
      </c>
      <c r="W26" s="159" t="s">
        <v>22</v>
      </c>
      <c r="X26" s="157" t="s">
        <v>22</v>
      </c>
      <c r="Y26" s="159" t="s">
        <v>22</v>
      </c>
      <c r="Z26" s="157" t="s">
        <v>22</v>
      </c>
      <c r="AA26" s="159" t="s">
        <v>22</v>
      </c>
      <c r="AB26" s="157" t="s">
        <v>22</v>
      </c>
      <c r="AC26" s="159" t="s">
        <v>22</v>
      </c>
      <c r="AD26" s="157" t="s">
        <v>22</v>
      </c>
      <c r="AE26" s="159" t="s">
        <v>22</v>
      </c>
      <c r="AF26" s="157" t="s">
        <v>22</v>
      </c>
      <c r="AG26" s="159" t="s">
        <v>22</v>
      </c>
      <c r="AH26" s="157" t="s">
        <v>22</v>
      </c>
      <c r="AI26" s="159" t="s">
        <v>22</v>
      </c>
      <c r="AJ26" s="157" t="s">
        <v>22</v>
      </c>
      <c r="AK26" s="159" t="s">
        <v>22</v>
      </c>
      <c r="AL26" s="157" t="s">
        <v>22</v>
      </c>
      <c r="AM26" s="159" t="s">
        <v>22</v>
      </c>
      <c r="AN26" s="157" t="s">
        <v>22</v>
      </c>
      <c r="AO26" s="159" t="s">
        <v>22</v>
      </c>
      <c r="AP26" s="157" t="s">
        <v>22</v>
      </c>
      <c r="AQ26" s="159" t="s">
        <v>22</v>
      </c>
      <c r="AR26" s="157" t="s">
        <v>22</v>
      </c>
      <c r="AS26" s="159" t="s">
        <v>22</v>
      </c>
      <c r="AT26" s="157" t="s">
        <v>22</v>
      </c>
      <c r="AU26" s="159" t="s">
        <v>22</v>
      </c>
      <c r="AV26" s="157" t="s">
        <v>22</v>
      </c>
      <c r="AW26" s="158" t="s">
        <v>22</v>
      </c>
      <c r="AX26" s="158" t="s">
        <v>22</v>
      </c>
      <c r="AY26" s="156" t="s">
        <v>22</v>
      </c>
      <c r="AZ26" s="157" t="s">
        <v>22</v>
      </c>
      <c r="BA26" s="156" t="s">
        <v>22</v>
      </c>
      <c r="BB26" s="157" t="s">
        <v>22</v>
      </c>
      <c r="BC26" s="156" t="s">
        <v>22</v>
      </c>
      <c r="BD26" s="155" t="s">
        <v>22</v>
      </c>
    </row>
    <row r="27" spans="1:56" ht="15" customHeight="1">
      <c r="A27" s="161"/>
      <c r="B27" s="160" t="s">
        <v>35</v>
      </c>
      <c r="C27" s="152" t="s">
        <v>123</v>
      </c>
      <c r="D27" s="152" t="s">
        <v>22</v>
      </c>
      <c r="E27" s="159" t="s">
        <v>22</v>
      </c>
      <c r="F27" s="157" t="s">
        <v>22</v>
      </c>
      <c r="G27" s="159" t="s">
        <v>22</v>
      </c>
      <c r="H27" s="157" t="s">
        <v>22</v>
      </c>
      <c r="I27" s="159" t="s">
        <v>129</v>
      </c>
      <c r="J27" s="157" t="s">
        <v>22</v>
      </c>
      <c r="K27" s="159" t="s">
        <v>22</v>
      </c>
      <c r="L27" s="157" t="s">
        <v>22</v>
      </c>
      <c r="M27" s="159" t="s">
        <v>22</v>
      </c>
      <c r="N27" s="157" t="s">
        <v>22</v>
      </c>
      <c r="O27" s="159" t="s">
        <v>121</v>
      </c>
      <c r="P27" s="157" t="s">
        <v>22</v>
      </c>
      <c r="Q27" s="159" t="s">
        <v>121</v>
      </c>
      <c r="R27" s="157" t="s">
        <v>22</v>
      </c>
      <c r="S27" s="159" t="s">
        <v>22</v>
      </c>
      <c r="T27" s="157" t="s">
        <v>22</v>
      </c>
      <c r="U27" s="159" t="s">
        <v>22</v>
      </c>
      <c r="V27" s="157" t="s">
        <v>22</v>
      </c>
      <c r="W27" s="159" t="s">
        <v>22</v>
      </c>
      <c r="X27" s="157" t="s">
        <v>22</v>
      </c>
      <c r="Y27" s="159" t="s">
        <v>22</v>
      </c>
      <c r="Z27" s="157" t="s">
        <v>22</v>
      </c>
      <c r="AA27" s="159" t="s">
        <v>22</v>
      </c>
      <c r="AB27" s="157" t="s">
        <v>22</v>
      </c>
      <c r="AC27" s="159" t="s">
        <v>22</v>
      </c>
      <c r="AD27" s="157" t="s">
        <v>22</v>
      </c>
      <c r="AE27" s="159" t="s">
        <v>22</v>
      </c>
      <c r="AF27" s="157" t="s">
        <v>22</v>
      </c>
      <c r="AG27" s="159" t="s">
        <v>22</v>
      </c>
      <c r="AH27" s="157" t="s">
        <v>22</v>
      </c>
      <c r="AI27" s="159" t="s">
        <v>22</v>
      </c>
      <c r="AJ27" s="157" t="s">
        <v>22</v>
      </c>
      <c r="AK27" s="159" t="s">
        <v>22</v>
      </c>
      <c r="AL27" s="157" t="s">
        <v>22</v>
      </c>
      <c r="AM27" s="159" t="s">
        <v>22</v>
      </c>
      <c r="AN27" s="157" t="s">
        <v>22</v>
      </c>
      <c r="AO27" s="159" t="s">
        <v>22</v>
      </c>
      <c r="AP27" s="157" t="s">
        <v>22</v>
      </c>
      <c r="AQ27" s="159" t="s">
        <v>22</v>
      </c>
      <c r="AR27" s="157" t="s">
        <v>22</v>
      </c>
      <c r="AS27" s="159" t="s">
        <v>22</v>
      </c>
      <c r="AT27" s="157" t="s">
        <v>22</v>
      </c>
      <c r="AU27" s="159" t="s">
        <v>22</v>
      </c>
      <c r="AV27" s="157" t="s">
        <v>22</v>
      </c>
      <c r="AW27" s="158" t="s">
        <v>22</v>
      </c>
      <c r="AX27" s="158" t="s">
        <v>22</v>
      </c>
      <c r="AY27" s="156" t="s">
        <v>22</v>
      </c>
      <c r="AZ27" s="157" t="s">
        <v>22</v>
      </c>
      <c r="BA27" s="156" t="s">
        <v>22</v>
      </c>
      <c r="BB27" s="157" t="s">
        <v>22</v>
      </c>
      <c r="BC27" s="156" t="s">
        <v>22</v>
      </c>
      <c r="BD27" s="155" t="s">
        <v>22</v>
      </c>
    </row>
    <row r="28" spans="1:56" ht="15" customHeight="1">
      <c r="A28" s="161"/>
      <c r="B28" s="160" t="s">
        <v>36</v>
      </c>
      <c r="C28" s="152" t="s">
        <v>124</v>
      </c>
      <c r="D28" s="152" t="s">
        <v>125</v>
      </c>
      <c r="E28" s="159" t="s">
        <v>121</v>
      </c>
      <c r="F28" s="157" t="s">
        <v>22</v>
      </c>
      <c r="G28" s="159" t="s">
        <v>121</v>
      </c>
      <c r="H28" s="157" t="s">
        <v>121</v>
      </c>
      <c r="I28" s="159" t="s">
        <v>121</v>
      </c>
      <c r="J28" s="157" t="s">
        <v>22</v>
      </c>
      <c r="K28" s="159" t="s">
        <v>121</v>
      </c>
      <c r="L28" s="157" t="s">
        <v>22</v>
      </c>
      <c r="M28" s="159" t="s">
        <v>22</v>
      </c>
      <c r="N28" s="157" t="s">
        <v>121</v>
      </c>
      <c r="O28" s="159" t="s">
        <v>129</v>
      </c>
      <c r="P28" s="157" t="s">
        <v>22</v>
      </c>
      <c r="Q28" s="159" t="s">
        <v>125</v>
      </c>
      <c r="R28" s="157" t="s">
        <v>22</v>
      </c>
      <c r="S28" s="159" t="s">
        <v>22</v>
      </c>
      <c r="T28" s="157" t="s">
        <v>22</v>
      </c>
      <c r="U28" s="159" t="s">
        <v>22</v>
      </c>
      <c r="V28" s="157" t="s">
        <v>22</v>
      </c>
      <c r="W28" s="159" t="s">
        <v>22</v>
      </c>
      <c r="X28" s="157" t="s">
        <v>22</v>
      </c>
      <c r="Y28" s="159" t="s">
        <v>22</v>
      </c>
      <c r="Z28" s="157" t="s">
        <v>22</v>
      </c>
      <c r="AA28" s="159" t="s">
        <v>22</v>
      </c>
      <c r="AB28" s="157" t="s">
        <v>22</v>
      </c>
      <c r="AC28" s="159" t="s">
        <v>22</v>
      </c>
      <c r="AD28" s="157" t="s">
        <v>22</v>
      </c>
      <c r="AE28" s="159" t="s">
        <v>22</v>
      </c>
      <c r="AF28" s="157" t="s">
        <v>22</v>
      </c>
      <c r="AG28" s="159" t="s">
        <v>22</v>
      </c>
      <c r="AH28" s="157" t="s">
        <v>22</v>
      </c>
      <c r="AI28" s="159" t="s">
        <v>22</v>
      </c>
      <c r="AJ28" s="157" t="s">
        <v>121</v>
      </c>
      <c r="AK28" s="159" t="s">
        <v>22</v>
      </c>
      <c r="AL28" s="157" t="s">
        <v>22</v>
      </c>
      <c r="AM28" s="159" t="s">
        <v>22</v>
      </c>
      <c r="AN28" s="157" t="s">
        <v>22</v>
      </c>
      <c r="AO28" s="159" t="s">
        <v>22</v>
      </c>
      <c r="AP28" s="157" t="s">
        <v>22</v>
      </c>
      <c r="AQ28" s="159" t="s">
        <v>22</v>
      </c>
      <c r="AR28" s="157" t="s">
        <v>22</v>
      </c>
      <c r="AS28" s="159" t="s">
        <v>22</v>
      </c>
      <c r="AT28" s="157" t="s">
        <v>22</v>
      </c>
      <c r="AU28" s="159" t="s">
        <v>22</v>
      </c>
      <c r="AV28" s="157" t="s">
        <v>22</v>
      </c>
      <c r="AW28" s="158" t="s">
        <v>22</v>
      </c>
      <c r="AX28" s="158" t="s">
        <v>22</v>
      </c>
      <c r="AY28" s="156" t="s">
        <v>22</v>
      </c>
      <c r="AZ28" s="157" t="s">
        <v>22</v>
      </c>
      <c r="BA28" s="156" t="s">
        <v>22</v>
      </c>
      <c r="BB28" s="157" t="s">
        <v>22</v>
      </c>
      <c r="BC28" s="156" t="s">
        <v>22</v>
      </c>
      <c r="BD28" s="155" t="s">
        <v>22</v>
      </c>
    </row>
    <row r="29" spans="1:56" ht="15" customHeight="1">
      <c r="A29" s="161"/>
      <c r="B29" s="160" t="s">
        <v>37</v>
      </c>
      <c r="C29" s="152" t="s">
        <v>143</v>
      </c>
      <c r="D29" s="152" t="s">
        <v>22</v>
      </c>
      <c r="E29" s="159" t="s">
        <v>121</v>
      </c>
      <c r="F29" s="157" t="s">
        <v>22</v>
      </c>
      <c r="G29" s="159" t="s">
        <v>22</v>
      </c>
      <c r="H29" s="157" t="s">
        <v>22</v>
      </c>
      <c r="I29" s="159" t="s">
        <v>121</v>
      </c>
      <c r="J29" s="157" t="s">
        <v>22</v>
      </c>
      <c r="K29" s="159" t="s">
        <v>121</v>
      </c>
      <c r="L29" s="157" t="s">
        <v>22</v>
      </c>
      <c r="M29" s="159" t="s">
        <v>22</v>
      </c>
      <c r="N29" s="157" t="s">
        <v>22</v>
      </c>
      <c r="O29" s="159" t="s">
        <v>121</v>
      </c>
      <c r="P29" s="157" t="s">
        <v>22</v>
      </c>
      <c r="Q29" s="159" t="s">
        <v>121</v>
      </c>
      <c r="R29" s="157" t="s">
        <v>22</v>
      </c>
      <c r="S29" s="159" t="s">
        <v>22</v>
      </c>
      <c r="T29" s="157" t="s">
        <v>22</v>
      </c>
      <c r="U29" s="159" t="s">
        <v>22</v>
      </c>
      <c r="V29" s="157" t="s">
        <v>22</v>
      </c>
      <c r="W29" s="159" t="s">
        <v>22</v>
      </c>
      <c r="X29" s="157" t="s">
        <v>22</v>
      </c>
      <c r="Y29" s="159" t="s">
        <v>22</v>
      </c>
      <c r="Z29" s="157" t="s">
        <v>22</v>
      </c>
      <c r="AA29" s="159" t="s">
        <v>22</v>
      </c>
      <c r="AB29" s="157" t="s">
        <v>22</v>
      </c>
      <c r="AC29" s="159" t="s">
        <v>22</v>
      </c>
      <c r="AD29" s="157" t="s">
        <v>22</v>
      </c>
      <c r="AE29" s="159" t="s">
        <v>22</v>
      </c>
      <c r="AF29" s="157" t="s">
        <v>22</v>
      </c>
      <c r="AG29" s="159" t="s">
        <v>22</v>
      </c>
      <c r="AH29" s="157" t="s">
        <v>22</v>
      </c>
      <c r="AI29" s="159" t="s">
        <v>22</v>
      </c>
      <c r="AJ29" s="157" t="s">
        <v>22</v>
      </c>
      <c r="AK29" s="159" t="s">
        <v>22</v>
      </c>
      <c r="AL29" s="157" t="s">
        <v>22</v>
      </c>
      <c r="AM29" s="159" t="s">
        <v>22</v>
      </c>
      <c r="AN29" s="157" t="s">
        <v>22</v>
      </c>
      <c r="AO29" s="159" t="s">
        <v>22</v>
      </c>
      <c r="AP29" s="157" t="s">
        <v>22</v>
      </c>
      <c r="AQ29" s="159" t="s">
        <v>22</v>
      </c>
      <c r="AR29" s="157" t="s">
        <v>22</v>
      </c>
      <c r="AS29" s="159" t="s">
        <v>22</v>
      </c>
      <c r="AT29" s="157" t="s">
        <v>22</v>
      </c>
      <c r="AU29" s="159" t="s">
        <v>22</v>
      </c>
      <c r="AV29" s="157" t="s">
        <v>22</v>
      </c>
      <c r="AW29" s="158" t="s">
        <v>22</v>
      </c>
      <c r="AX29" s="158" t="s">
        <v>22</v>
      </c>
      <c r="AY29" s="156" t="s">
        <v>22</v>
      </c>
      <c r="AZ29" s="157" t="s">
        <v>22</v>
      </c>
      <c r="BA29" s="156" t="s">
        <v>22</v>
      </c>
      <c r="BB29" s="157" t="s">
        <v>22</v>
      </c>
      <c r="BC29" s="156" t="s">
        <v>22</v>
      </c>
      <c r="BD29" s="155" t="s">
        <v>22</v>
      </c>
    </row>
    <row r="30" spans="1:56" ht="15" customHeight="1">
      <c r="A30" s="161"/>
      <c r="B30" s="160" t="s">
        <v>38</v>
      </c>
      <c r="C30" s="152" t="s">
        <v>124</v>
      </c>
      <c r="D30" s="152" t="s">
        <v>123</v>
      </c>
      <c r="E30" s="159" t="s">
        <v>121</v>
      </c>
      <c r="F30" s="157" t="s">
        <v>22</v>
      </c>
      <c r="G30" s="159" t="s">
        <v>121</v>
      </c>
      <c r="H30" s="157" t="s">
        <v>121</v>
      </c>
      <c r="I30" s="159" t="s">
        <v>121</v>
      </c>
      <c r="J30" s="157" t="s">
        <v>22</v>
      </c>
      <c r="K30" s="159" t="s">
        <v>121</v>
      </c>
      <c r="L30" s="157" t="s">
        <v>22</v>
      </c>
      <c r="M30" s="159" t="s">
        <v>22</v>
      </c>
      <c r="N30" s="157" t="s">
        <v>121</v>
      </c>
      <c r="O30" s="159" t="s">
        <v>129</v>
      </c>
      <c r="P30" s="157" t="s">
        <v>22</v>
      </c>
      <c r="Q30" s="159" t="s">
        <v>125</v>
      </c>
      <c r="R30" s="157" t="s">
        <v>22</v>
      </c>
      <c r="S30" s="159" t="s">
        <v>22</v>
      </c>
      <c r="T30" s="157" t="s">
        <v>22</v>
      </c>
      <c r="U30" s="159" t="s">
        <v>22</v>
      </c>
      <c r="V30" s="157" t="s">
        <v>22</v>
      </c>
      <c r="W30" s="159" t="s">
        <v>22</v>
      </c>
      <c r="X30" s="157" t="s">
        <v>22</v>
      </c>
      <c r="Y30" s="159" t="s">
        <v>22</v>
      </c>
      <c r="Z30" s="157" t="s">
        <v>22</v>
      </c>
      <c r="AA30" s="159" t="s">
        <v>22</v>
      </c>
      <c r="AB30" s="157" t="s">
        <v>22</v>
      </c>
      <c r="AC30" s="159" t="s">
        <v>22</v>
      </c>
      <c r="AD30" s="157" t="s">
        <v>22</v>
      </c>
      <c r="AE30" s="159" t="s">
        <v>22</v>
      </c>
      <c r="AF30" s="157" t="s">
        <v>22</v>
      </c>
      <c r="AG30" s="159" t="s">
        <v>22</v>
      </c>
      <c r="AH30" s="157" t="s">
        <v>22</v>
      </c>
      <c r="AI30" s="159" t="s">
        <v>22</v>
      </c>
      <c r="AJ30" s="157" t="s">
        <v>121</v>
      </c>
      <c r="AK30" s="159" t="s">
        <v>22</v>
      </c>
      <c r="AL30" s="157" t="s">
        <v>22</v>
      </c>
      <c r="AM30" s="159" t="s">
        <v>22</v>
      </c>
      <c r="AN30" s="157" t="s">
        <v>22</v>
      </c>
      <c r="AO30" s="159" t="s">
        <v>22</v>
      </c>
      <c r="AP30" s="157" t="s">
        <v>121</v>
      </c>
      <c r="AQ30" s="159" t="s">
        <v>22</v>
      </c>
      <c r="AR30" s="157" t="s">
        <v>22</v>
      </c>
      <c r="AS30" s="159" t="s">
        <v>22</v>
      </c>
      <c r="AT30" s="157" t="s">
        <v>22</v>
      </c>
      <c r="AU30" s="159" t="s">
        <v>22</v>
      </c>
      <c r="AV30" s="157" t="s">
        <v>22</v>
      </c>
      <c r="AW30" s="158" t="s">
        <v>22</v>
      </c>
      <c r="AX30" s="158" t="s">
        <v>22</v>
      </c>
      <c r="AY30" s="156" t="s">
        <v>22</v>
      </c>
      <c r="AZ30" s="157" t="s">
        <v>22</v>
      </c>
      <c r="BA30" s="156" t="s">
        <v>22</v>
      </c>
      <c r="BB30" s="157" t="s">
        <v>22</v>
      </c>
      <c r="BC30" s="156" t="s">
        <v>22</v>
      </c>
      <c r="BD30" s="155" t="s">
        <v>22</v>
      </c>
    </row>
    <row r="31" spans="1:56" ht="15" customHeight="1">
      <c r="A31" s="161"/>
      <c r="B31" s="160" t="s">
        <v>39</v>
      </c>
      <c r="C31" s="152" t="s">
        <v>142</v>
      </c>
      <c r="D31" s="152" t="s">
        <v>143</v>
      </c>
      <c r="E31" s="159" t="s">
        <v>129</v>
      </c>
      <c r="F31" s="157" t="s">
        <v>22</v>
      </c>
      <c r="G31" s="159" t="s">
        <v>121</v>
      </c>
      <c r="H31" s="157" t="s">
        <v>129</v>
      </c>
      <c r="I31" s="159" t="s">
        <v>125</v>
      </c>
      <c r="J31" s="157" t="s">
        <v>22</v>
      </c>
      <c r="K31" s="159" t="s">
        <v>121</v>
      </c>
      <c r="L31" s="157" t="s">
        <v>22</v>
      </c>
      <c r="M31" s="159" t="s">
        <v>22</v>
      </c>
      <c r="N31" s="157" t="s">
        <v>121</v>
      </c>
      <c r="O31" s="159" t="s">
        <v>123</v>
      </c>
      <c r="P31" s="157" t="s">
        <v>22</v>
      </c>
      <c r="Q31" s="159" t="s">
        <v>143</v>
      </c>
      <c r="R31" s="157" t="s">
        <v>22</v>
      </c>
      <c r="S31" s="159" t="s">
        <v>22</v>
      </c>
      <c r="T31" s="157" t="s">
        <v>22</v>
      </c>
      <c r="U31" s="159" t="s">
        <v>22</v>
      </c>
      <c r="V31" s="157" t="s">
        <v>22</v>
      </c>
      <c r="W31" s="159" t="s">
        <v>22</v>
      </c>
      <c r="X31" s="157" t="s">
        <v>121</v>
      </c>
      <c r="Y31" s="159" t="s">
        <v>22</v>
      </c>
      <c r="Z31" s="157" t="s">
        <v>22</v>
      </c>
      <c r="AA31" s="159" t="s">
        <v>22</v>
      </c>
      <c r="AB31" s="157" t="s">
        <v>22</v>
      </c>
      <c r="AC31" s="159" t="s">
        <v>22</v>
      </c>
      <c r="AD31" s="157" t="s">
        <v>22</v>
      </c>
      <c r="AE31" s="159" t="s">
        <v>22</v>
      </c>
      <c r="AF31" s="157" t="s">
        <v>22</v>
      </c>
      <c r="AG31" s="159" t="s">
        <v>22</v>
      </c>
      <c r="AH31" s="157" t="s">
        <v>22</v>
      </c>
      <c r="AI31" s="159" t="s">
        <v>22</v>
      </c>
      <c r="AJ31" s="157" t="s">
        <v>22</v>
      </c>
      <c r="AK31" s="159" t="s">
        <v>22</v>
      </c>
      <c r="AL31" s="157" t="s">
        <v>22</v>
      </c>
      <c r="AM31" s="159" t="s">
        <v>22</v>
      </c>
      <c r="AN31" s="157" t="s">
        <v>22</v>
      </c>
      <c r="AO31" s="159" t="s">
        <v>22</v>
      </c>
      <c r="AP31" s="157" t="s">
        <v>121</v>
      </c>
      <c r="AQ31" s="159" t="s">
        <v>22</v>
      </c>
      <c r="AR31" s="157" t="s">
        <v>22</v>
      </c>
      <c r="AS31" s="159" t="s">
        <v>22</v>
      </c>
      <c r="AT31" s="157" t="s">
        <v>22</v>
      </c>
      <c r="AU31" s="159" t="s">
        <v>22</v>
      </c>
      <c r="AV31" s="157" t="s">
        <v>22</v>
      </c>
      <c r="AW31" s="158" t="s">
        <v>22</v>
      </c>
      <c r="AX31" s="158" t="s">
        <v>22</v>
      </c>
      <c r="AY31" s="156" t="s">
        <v>22</v>
      </c>
      <c r="AZ31" s="157" t="s">
        <v>22</v>
      </c>
      <c r="BA31" s="156" t="s">
        <v>22</v>
      </c>
      <c r="BB31" s="157" t="s">
        <v>22</v>
      </c>
      <c r="BC31" s="156" t="s">
        <v>22</v>
      </c>
      <c r="BD31" s="155" t="s">
        <v>22</v>
      </c>
    </row>
    <row r="32" spans="1:56" ht="15" customHeight="1">
      <c r="A32" s="161"/>
      <c r="B32" s="160" t="s">
        <v>40</v>
      </c>
      <c r="C32" s="152" t="s">
        <v>138</v>
      </c>
      <c r="D32" s="152" t="s">
        <v>121</v>
      </c>
      <c r="E32" s="159" t="s">
        <v>121</v>
      </c>
      <c r="F32" s="157" t="s">
        <v>22</v>
      </c>
      <c r="G32" s="159" t="s">
        <v>121</v>
      </c>
      <c r="H32" s="157" t="s">
        <v>121</v>
      </c>
      <c r="I32" s="159" t="s">
        <v>121</v>
      </c>
      <c r="J32" s="157" t="s">
        <v>22</v>
      </c>
      <c r="K32" s="159" t="s">
        <v>22</v>
      </c>
      <c r="L32" s="157" t="s">
        <v>22</v>
      </c>
      <c r="M32" s="159" t="s">
        <v>22</v>
      </c>
      <c r="N32" s="157" t="s">
        <v>22</v>
      </c>
      <c r="O32" s="159" t="s">
        <v>121</v>
      </c>
      <c r="P32" s="157" t="s">
        <v>22</v>
      </c>
      <c r="Q32" s="159" t="s">
        <v>129</v>
      </c>
      <c r="R32" s="157" t="s">
        <v>22</v>
      </c>
      <c r="S32" s="159" t="s">
        <v>22</v>
      </c>
      <c r="T32" s="157" t="s">
        <v>22</v>
      </c>
      <c r="U32" s="159" t="s">
        <v>22</v>
      </c>
      <c r="V32" s="157" t="s">
        <v>22</v>
      </c>
      <c r="W32" s="159" t="s">
        <v>22</v>
      </c>
      <c r="X32" s="157" t="s">
        <v>22</v>
      </c>
      <c r="Y32" s="159" t="s">
        <v>22</v>
      </c>
      <c r="Z32" s="157" t="s">
        <v>22</v>
      </c>
      <c r="AA32" s="159" t="s">
        <v>22</v>
      </c>
      <c r="AB32" s="157" t="s">
        <v>22</v>
      </c>
      <c r="AC32" s="159" t="s">
        <v>22</v>
      </c>
      <c r="AD32" s="157" t="s">
        <v>22</v>
      </c>
      <c r="AE32" s="159" t="s">
        <v>22</v>
      </c>
      <c r="AF32" s="157" t="s">
        <v>22</v>
      </c>
      <c r="AG32" s="159" t="s">
        <v>22</v>
      </c>
      <c r="AH32" s="157" t="s">
        <v>22</v>
      </c>
      <c r="AI32" s="159" t="s">
        <v>22</v>
      </c>
      <c r="AJ32" s="157" t="s">
        <v>22</v>
      </c>
      <c r="AK32" s="159" t="s">
        <v>22</v>
      </c>
      <c r="AL32" s="157" t="s">
        <v>22</v>
      </c>
      <c r="AM32" s="159" t="s">
        <v>22</v>
      </c>
      <c r="AN32" s="157" t="s">
        <v>22</v>
      </c>
      <c r="AO32" s="159" t="s">
        <v>22</v>
      </c>
      <c r="AP32" s="157" t="s">
        <v>22</v>
      </c>
      <c r="AQ32" s="159" t="s">
        <v>22</v>
      </c>
      <c r="AR32" s="157" t="s">
        <v>22</v>
      </c>
      <c r="AS32" s="159" t="s">
        <v>22</v>
      </c>
      <c r="AT32" s="157" t="s">
        <v>22</v>
      </c>
      <c r="AU32" s="159" t="s">
        <v>22</v>
      </c>
      <c r="AV32" s="157" t="s">
        <v>22</v>
      </c>
      <c r="AW32" s="158" t="s">
        <v>22</v>
      </c>
      <c r="AX32" s="158" t="s">
        <v>22</v>
      </c>
      <c r="AY32" s="156" t="s">
        <v>22</v>
      </c>
      <c r="AZ32" s="157" t="s">
        <v>22</v>
      </c>
      <c r="BA32" s="156" t="s">
        <v>22</v>
      </c>
      <c r="BB32" s="157" t="s">
        <v>22</v>
      </c>
      <c r="BC32" s="156" t="s">
        <v>22</v>
      </c>
      <c r="BD32" s="155" t="s">
        <v>22</v>
      </c>
    </row>
    <row r="33" spans="1:56" ht="15" customHeight="1" thickBot="1">
      <c r="A33" s="154"/>
      <c r="B33" s="160" t="s">
        <v>41</v>
      </c>
      <c r="C33" s="152" t="s">
        <v>146</v>
      </c>
      <c r="D33" s="152" t="s">
        <v>136</v>
      </c>
      <c r="E33" s="159" t="s">
        <v>143</v>
      </c>
      <c r="F33" s="157" t="s">
        <v>22</v>
      </c>
      <c r="G33" s="159" t="s">
        <v>129</v>
      </c>
      <c r="H33" s="157" t="s">
        <v>121</v>
      </c>
      <c r="I33" s="159" t="s">
        <v>125</v>
      </c>
      <c r="J33" s="157" t="s">
        <v>22</v>
      </c>
      <c r="K33" s="159" t="s">
        <v>129</v>
      </c>
      <c r="L33" s="157" t="s">
        <v>22</v>
      </c>
      <c r="M33" s="159" t="s">
        <v>22</v>
      </c>
      <c r="N33" s="157" t="s">
        <v>121</v>
      </c>
      <c r="O33" s="159" t="s">
        <v>143</v>
      </c>
      <c r="P33" s="157" t="s">
        <v>22</v>
      </c>
      <c r="Q33" s="159" t="s">
        <v>143</v>
      </c>
      <c r="R33" s="157" t="s">
        <v>22</v>
      </c>
      <c r="S33" s="159" t="s">
        <v>22</v>
      </c>
      <c r="T33" s="157" t="s">
        <v>22</v>
      </c>
      <c r="U33" s="159" t="s">
        <v>22</v>
      </c>
      <c r="V33" s="157" t="s">
        <v>22</v>
      </c>
      <c r="W33" s="159" t="s">
        <v>22</v>
      </c>
      <c r="X33" s="157" t="s">
        <v>121</v>
      </c>
      <c r="Y33" s="159" t="s">
        <v>22</v>
      </c>
      <c r="Z33" s="157" t="s">
        <v>22</v>
      </c>
      <c r="AA33" s="159" t="s">
        <v>22</v>
      </c>
      <c r="AB33" s="157" t="s">
        <v>22</v>
      </c>
      <c r="AC33" s="159" t="s">
        <v>22</v>
      </c>
      <c r="AD33" s="157" t="s">
        <v>22</v>
      </c>
      <c r="AE33" s="159" t="s">
        <v>22</v>
      </c>
      <c r="AF33" s="157" t="s">
        <v>22</v>
      </c>
      <c r="AG33" s="159" t="s">
        <v>22</v>
      </c>
      <c r="AH33" s="157" t="s">
        <v>121</v>
      </c>
      <c r="AI33" s="159" t="s">
        <v>22</v>
      </c>
      <c r="AJ33" s="157" t="s">
        <v>121</v>
      </c>
      <c r="AK33" s="159" t="s">
        <v>22</v>
      </c>
      <c r="AL33" s="157" t="s">
        <v>22</v>
      </c>
      <c r="AM33" s="159" t="s">
        <v>22</v>
      </c>
      <c r="AN33" s="157" t="s">
        <v>22</v>
      </c>
      <c r="AO33" s="159" t="s">
        <v>22</v>
      </c>
      <c r="AP33" s="157" t="s">
        <v>121</v>
      </c>
      <c r="AQ33" s="159" t="s">
        <v>22</v>
      </c>
      <c r="AR33" s="157" t="s">
        <v>22</v>
      </c>
      <c r="AS33" s="159" t="s">
        <v>22</v>
      </c>
      <c r="AT33" s="157" t="s">
        <v>22</v>
      </c>
      <c r="AU33" s="159" t="s">
        <v>22</v>
      </c>
      <c r="AV33" s="157" t="s">
        <v>121</v>
      </c>
      <c r="AW33" s="158" t="s">
        <v>22</v>
      </c>
      <c r="AX33" s="158" t="s">
        <v>22</v>
      </c>
      <c r="AY33" s="156" t="s">
        <v>22</v>
      </c>
      <c r="AZ33" s="157" t="s">
        <v>22</v>
      </c>
      <c r="BA33" s="156" t="s">
        <v>22</v>
      </c>
      <c r="BB33" s="157" t="s">
        <v>22</v>
      </c>
      <c r="BC33" s="156" t="s">
        <v>22</v>
      </c>
      <c r="BD33" s="155" t="s">
        <v>22</v>
      </c>
    </row>
    <row r="34" spans="1:56" ht="15" customHeight="1">
      <c r="A34" s="170" t="s">
        <v>101</v>
      </c>
      <c r="B34" s="169"/>
      <c r="C34" s="168" t="s">
        <v>179</v>
      </c>
      <c r="D34" s="168" t="s">
        <v>137</v>
      </c>
      <c r="E34" s="167" t="s">
        <v>151</v>
      </c>
      <c r="F34" s="165" t="s">
        <v>22</v>
      </c>
      <c r="G34" s="167" t="s">
        <v>124</v>
      </c>
      <c r="H34" s="165" t="s">
        <v>136</v>
      </c>
      <c r="I34" s="167" t="s">
        <v>134</v>
      </c>
      <c r="J34" s="165" t="s">
        <v>22</v>
      </c>
      <c r="K34" s="167" t="s">
        <v>136</v>
      </c>
      <c r="L34" s="165" t="s">
        <v>22</v>
      </c>
      <c r="M34" s="167" t="s">
        <v>22</v>
      </c>
      <c r="N34" s="165" t="s">
        <v>138</v>
      </c>
      <c r="O34" s="167" t="s">
        <v>139</v>
      </c>
      <c r="P34" s="165" t="s">
        <v>22</v>
      </c>
      <c r="Q34" s="167" t="s">
        <v>146</v>
      </c>
      <c r="R34" s="165" t="s">
        <v>22</v>
      </c>
      <c r="S34" s="167" t="s">
        <v>22</v>
      </c>
      <c r="T34" s="165" t="s">
        <v>22</v>
      </c>
      <c r="U34" s="167" t="s">
        <v>22</v>
      </c>
      <c r="V34" s="165" t="s">
        <v>22</v>
      </c>
      <c r="W34" s="167" t="s">
        <v>22</v>
      </c>
      <c r="X34" s="165" t="s">
        <v>129</v>
      </c>
      <c r="Y34" s="167" t="s">
        <v>22</v>
      </c>
      <c r="Z34" s="165" t="s">
        <v>22</v>
      </c>
      <c r="AA34" s="167" t="s">
        <v>22</v>
      </c>
      <c r="AB34" s="165" t="s">
        <v>22</v>
      </c>
      <c r="AC34" s="167" t="s">
        <v>22</v>
      </c>
      <c r="AD34" s="165" t="s">
        <v>22</v>
      </c>
      <c r="AE34" s="167" t="s">
        <v>121</v>
      </c>
      <c r="AF34" s="165" t="s">
        <v>121</v>
      </c>
      <c r="AG34" s="167" t="s">
        <v>22</v>
      </c>
      <c r="AH34" s="165" t="s">
        <v>129</v>
      </c>
      <c r="AI34" s="167" t="s">
        <v>22</v>
      </c>
      <c r="AJ34" s="165" t="s">
        <v>125</v>
      </c>
      <c r="AK34" s="167" t="s">
        <v>22</v>
      </c>
      <c r="AL34" s="165" t="s">
        <v>22</v>
      </c>
      <c r="AM34" s="167" t="s">
        <v>22</v>
      </c>
      <c r="AN34" s="165" t="s">
        <v>22</v>
      </c>
      <c r="AO34" s="167" t="s">
        <v>22</v>
      </c>
      <c r="AP34" s="165" t="s">
        <v>123</v>
      </c>
      <c r="AQ34" s="167" t="s">
        <v>22</v>
      </c>
      <c r="AR34" s="165" t="s">
        <v>22</v>
      </c>
      <c r="AS34" s="167" t="s">
        <v>22</v>
      </c>
      <c r="AT34" s="165" t="s">
        <v>22</v>
      </c>
      <c r="AU34" s="167" t="s">
        <v>22</v>
      </c>
      <c r="AV34" s="165" t="s">
        <v>121</v>
      </c>
      <c r="AW34" s="166" t="s">
        <v>22</v>
      </c>
      <c r="AX34" s="166" t="s">
        <v>22</v>
      </c>
      <c r="AY34" s="164" t="s">
        <v>22</v>
      </c>
      <c r="AZ34" s="165" t="s">
        <v>22</v>
      </c>
      <c r="BA34" s="164" t="s">
        <v>22</v>
      </c>
      <c r="BB34" s="165" t="s">
        <v>22</v>
      </c>
      <c r="BC34" s="164" t="s">
        <v>22</v>
      </c>
      <c r="BD34" s="163" t="s">
        <v>22</v>
      </c>
    </row>
    <row r="35" spans="1:56" ht="15" customHeight="1">
      <c r="A35" s="161"/>
      <c r="B35" s="160" t="s">
        <v>42</v>
      </c>
      <c r="C35" s="152" t="s">
        <v>135</v>
      </c>
      <c r="D35" s="152" t="s">
        <v>143</v>
      </c>
      <c r="E35" s="159" t="s">
        <v>129</v>
      </c>
      <c r="F35" s="157" t="s">
        <v>22</v>
      </c>
      <c r="G35" s="159" t="s">
        <v>121</v>
      </c>
      <c r="H35" s="157" t="s">
        <v>121</v>
      </c>
      <c r="I35" s="159" t="s">
        <v>129</v>
      </c>
      <c r="J35" s="157" t="s">
        <v>22</v>
      </c>
      <c r="K35" s="159" t="s">
        <v>121</v>
      </c>
      <c r="L35" s="157" t="s">
        <v>22</v>
      </c>
      <c r="M35" s="159" t="s">
        <v>22</v>
      </c>
      <c r="N35" s="157" t="s">
        <v>121</v>
      </c>
      <c r="O35" s="159" t="s">
        <v>129</v>
      </c>
      <c r="P35" s="157" t="s">
        <v>22</v>
      </c>
      <c r="Q35" s="159" t="s">
        <v>123</v>
      </c>
      <c r="R35" s="157" t="s">
        <v>22</v>
      </c>
      <c r="S35" s="159" t="s">
        <v>22</v>
      </c>
      <c r="T35" s="157" t="s">
        <v>22</v>
      </c>
      <c r="U35" s="159" t="s">
        <v>22</v>
      </c>
      <c r="V35" s="157" t="s">
        <v>22</v>
      </c>
      <c r="W35" s="159" t="s">
        <v>22</v>
      </c>
      <c r="X35" s="157" t="s">
        <v>22</v>
      </c>
      <c r="Y35" s="159" t="s">
        <v>22</v>
      </c>
      <c r="Z35" s="157" t="s">
        <v>22</v>
      </c>
      <c r="AA35" s="159" t="s">
        <v>22</v>
      </c>
      <c r="AB35" s="157" t="s">
        <v>22</v>
      </c>
      <c r="AC35" s="159" t="s">
        <v>22</v>
      </c>
      <c r="AD35" s="157" t="s">
        <v>22</v>
      </c>
      <c r="AE35" s="159" t="s">
        <v>22</v>
      </c>
      <c r="AF35" s="157" t="s">
        <v>22</v>
      </c>
      <c r="AG35" s="159" t="s">
        <v>22</v>
      </c>
      <c r="AH35" s="157" t="s">
        <v>121</v>
      </c>
      <c r="AI35" s="159" t="s">
        <v>22</v>
      </c>
      <c r="AJ35" s="157" t="s">
        <v>121</v>
      </c>
      <c r="AK35" s="159" t="s">
        <v>22</v>
      </c>
      <c r="AL35" s="157" t="s">
        <v>22</v>
      </c>
      <c r="AM35" s="159" t="s">
        <v>22</v>
      </c>
      <c r="AN35" s="157" t="s">
        <v>22</v>
      </c>
      <c r="AO35" s="159" t="s">
        <v>22</v>
      </c>
      <c r="AP35" s="157" t="s">
        <v>121</v>
      </c>
      <c r="AQ35" s="159" t="s">
        <v>22</v>
      </c>
      <c r="AR35" s="157" t="s">
        <v>22</v>
      </c>
      <c r="AS35" s="159" t="s">
        <v>22</v>
      </c>
      <c r="AT35" s="157" t="s">
        <v>22</v>
      </c>
      <c r="AU35" s="159" t="s">
        <v>22</v>
      </c>
      <c r="AV35" s="157" t="s">
        <v>22</v>
      </c>
      <c r="AW35" s="158" t="s">
        <v>22</v>
      </c>
      <c r="AX35" s="158" t="s">
        <v>22</v>
      </c>
      <c r="AY35" s="156" t="s">
        <v>22</v>
      </c>
      <c r="AZ35" s="157" t="s">
        <v>22</v>
      </c>
      <c r="BA35" s="156" t="s">
        <v>22</v>
      </c>
      <c r="BB35" s="157" t="s">
        <v>22</v>
      </c>
      <c r="BC35" s="156" t="s">
        <v>22</v>
      </c>
      <c r="BD35" s="155" t="s">
        <v>22</v>
      </c>
    </row>
    <row r="36" spans="1:56" ht="15" customHeight="1">
      <c r="A36" s="161"/>
      <c r="B36" s="160" t="s">
        <v>43</v>
      </c>
      <c r="C36" s="152" t="s">
        <v>130</v>
      </c>
      <c r="D36" s="152" t="s">
        <v>125</v>
      </c>
      <c r="E36" s="159" t="s">
        <v>129</v>
      </c>
      <c r="F36" s="157" t="s">
        <v>22</v>
      </c>
      <c r="G36" s="159" t="s">
        <v>121</v>
      </c>
      <c r="H36" s="157" t="s">
        <v>121</v>
      </c>
      <c r="I36" s="159" t="s">
        <v>125</v>
      </c>
      <c r="J36" s="157" t="s">
        <v>22</v>
      </c>
      <c r="K36" s="159" t="s">
        <v>121</v>
      </c>
      <c r="L36" s="157" t="s">
        <v>22</v>
      </c>
      <c r="M36" s="159" t="s">
        <v>22</v>
      </c>
      <c r="N36" s="157" t="s">
        <v>121</v>
      </c>
      <c r="O36" s="159" t="s">
        <v>125</v>
      </c>
      <c r="P36" s="157" t="s">
        <v>22</v>
      </c>
      <c r="Q36" s="159" t="s">
        <v>123</v>
      </c>
      <c r="R36" s="157" t="s">
        <v>22</v>
      </c>
      <c r="S36" s="159" t="s">
        <v>22</v>
      </c>
      <c r="T36" s="157" t="s">
        <v>22</v>
      </c>
      <c r="U36" s="159" t="s">
        <v>22</v>
      </c>
      <c r="V36" s="157" t="s">
        <v>22</v>
      </c>
      <c r="W36" s="159" t="s">
        <v>22</v>
      </c>
      <c r="X36" s="157" t="s">
        <v>22</v>
      </c>
      <c r="Y36" s="159" t="s">
        <v>22</v>
      </c>
      <c r="Z36" s="157" t="s">
        <v>22</v>
      </c>
      <c r="AA36" s="159" t="s">
        <v>22</v>
      </c>
      <c r="AB36" s="157" t="s">
        <v>22</v>
      </c>
      <c r="AC36" s="159" t="s">
        <v>22</v>
      </c>
      <c r="AD36" s="157" t="s">
        <v>22</v>
      </c>
      <c r="AE36" s="159" t="s">
        <v>22</v>
      </c>
      <c r="AF36" s="157" t="s">
        <v>22</v>
      </c>
      <c r="AG36" s="159" t="s">
        <v>22</v>
      </c>
      <c r="AH36" s="157" t="s">
        <v>22</v>
      </c>
      <c r="AI36" s="159" t="s">
        <v>22</v>
      </c>
      <c r="AJ36" s="157" t="s">
        <v>22</v>
      </c>
      <c r="AK36" s="159" t="s">
        <v>22</v>
      </c>
      <c r="AL36" s="157" t="s">
        <v>22</v>
      </c>
      <c r="AM36" s="159" t="s">
        <v>22</v>
      </c>
      <c r="AN36" s="157" t="s">
        <v>22</v>
      </c>
      <c r="AO36" s="159" t="s">
        <v>22</v>
      </c>
      <c r="AP36" s="157" t="s">
        <v>121</v>
      </c>
      <c r="AQ36" s="159" t="s">
        <v>22</v>
      </c>
      <c r="AR36" s="157" t="s">
        <v>22</v>
      </c>
      <c r="AS36" s="159" t="s">
        <v>22</v>
      </c>
      <c r="AT36" s="157" t="s">
        <v>22</v>
      </c>
      <c r="AU36" s="159" t="s">
        <v>22</v>
      </c>
      <c r="AV36" s="157" t="s">
        <v>22</v>
      </c>
      <c r="AW36" s="158" t="s">
        <v>22</v>
      </c>
      <c r="AX36" s="158" t="s">
        <v>22</v>
      </c>
      <c r="AY36" s="156" t="s">
        <v>22</v>
      </c>
      <c r="AZ36" s="157" t="s">
        <v>22</v>
      </c>
      <c r="BA36" s="156" t="s">
        <v>22</v>
      </c>
      <c r="BB36" s="157" t="s">
        <v>22</v>
      </c>
      <c r="BC36" s="156" t="s">
        <v>22</v>
      </c>
      <c r="BD36" s="155" t="s">
        <v>22</v>
      </c>
    </row>
    <row r="37" spans="1:56" ht="15" customHeight="1">
      <c r="A37" s="161"/>
      <c r="B37" s="160" t="s">
        <v>44</v>
      </c>
      <c r="C37" s="152" t="s">
        <v>131</v>
      </c>
      <c r="D37" s="152" t="s">
        <v>140</v>
      </c>
      <c r="E37" s="159" t="s">
        <v>136</v>
      </c>
      <c r="F37" s="157" t="s">
        <v>22</v>
      </c>
      <c r="G37" s="159" t="s">
        <v>125</v>
      </c>
      <c r="H37" s="157" t="s">
        <v>121</v>
      </c>
      <c r="I37" s="159" t="s">
        <v>123</v>
      </c>
      <c r="J37" s="157" t="s">
        <v>22</v>
      </c>
      <c r="K37" s="159" t="s">
        <v>129</v>
      </c>
      <c r="L37" s="157" t="s">
        <v>22</v>
      </c>
      <c r="M37" s="159" t="s">
        <v>22</v>
      </c>
      <c r="N37" s="157" t="s">
        <v>121</v>
      </c>
      <c r="O37" s="159" t="s">
        <v>136</v>
      </c>
      <c r="P37" s="157" t="s">
        <v>22</v>
      </c>
      <c r="Q37" s="159" t="s">
        <v>143</v>
      </c>
      <c r="R37" s="157" t="s">
        <v>22</v>
      </c>
      <c r="S37" s="159" t="s">
        <v>22</v>
      </c>
      <c r="T37" s="157" t="s">
        <v>22</v>
      </c>
      <c r="U37" s="159" t="s">
        <v>22</v>
      </c>
      <c r="V37" s="157" t="s">
        <v>22</v>
      </c>
      <c r="W37" s="159" t="s">
        <v>22</v>
      </c>
      <c r="X37" s="157" t="s">
        <v>121</v>
      </c>
      <c r="Y37" s="159" t="s">
        <v>22</v>
      </c>
      <c r="Z37" s="157" t="s">
        <v>22</v>
      </c>
      <c r="AA37" s="159" t="s">
        <v>22</v>
      </c>
      <c r="AB37" s="157" t="s">
        <v>22</v>
      </c>
      <c r="AC37" s="159" t="s">
        <v>22</v>
      </c>
      <c r="AD37" s="157" t="s">
        <v>22</v>
      </c>
      <c r="AE37" s="159" t="s">
        <v>121</v>
      </c>
      <c r="AF37" s="157" t="s">
        <v>121</v>
      </c>
      <c r="AG37" s="159" t="s">
        <v>22</v>
      </c>
      <c r="AH37" s="157" t="s">
        <v>121</v>
      </c>
      <c r="AI37" s="159" t="s">
        <v>22</v>
      </c>
      <c r="AJ37" s="157" t="s">
        <v>121</v>
      </c>
      <c r="AK37" s="159" t="s">
        <v>22</v>
      </c>
      <c r="AL37" s="157" t="s">
        <v>22</v>
      </c>
      <c r="AM37" s="159" t="s">
        <v>22</v>
      </c>
      <c r="AN37" s="157" t="s">
        <v>22</v>
      </c>
      <c r="AO37" s="159" t="s">
        <v>22</v>
      </c>
      <c r="AP37" s="157" t="s">
        <v>121</v>
      </c>
      <c r="AQ37" s="159" t="s">
        <v>22</v>
      </c>
      <c r="AR37" s="157" t="s">
        <v>22</v>
      </c>
      <c r="AS37" s="159" t="s">
        <v>22</v>
      </c>
      <c r="AT37" s="157" t="s">
        <v>22</v>
      </c>
      <c r="AU37" s="159" t="s">
        <v>22</v>
      </c>
      <c r="AV37" s="157" t="s">
        <v>121</v>
      </c>
      <c r="AW37" s="158" t="s">
        <v>22</v>
      </c>
      <c r="AX37" s="158" t="s">
        <v>22</v>
      </c>
      <c r="AY37" s="156" t="s">
        <v>22</v>
      </c>
      <c r="AZ37" s="157" t="s">
        <v>22</v>
      </c>
      <c r="BA37" s="156" t="s">
        <v>22</v>
      </c>
      <c r="BB37" s="157" t="s">
        <v>22</v>
      </c>
      <c r="BC37" s="156" t="s">
        <v>22</v>
      </c>
      <c r="BD37" s="155" t="s">
        <v>22</v>
      </c>
    </row>
    <row r="38" spans="1:56" ht="15" customHeight="1">
      <c r="A38" s="161"/>
      <c r="B38" s="160" t="s">
        <v>45</v>
      </c>
      <c r="C38" s="152" t="s">
        <v>151</v>
      </c>
      <c r="D38" s="152" t="s">
        <v>123</v>
      </c>
      <c r="E38" s="159" t="s">
        <v>129</v>
      </c>
      <c r="F38" s="157" t="s">
        <v>22</v>
      </c>
      <c r="G38" s="159" t="s">
        <v>129</v>
      </c>
      <c r="H38" s="157" t="s">
        <v>121</v>
      </c>
      <c r="I38" s="159" t="s">
        <v>125</v>
      </c>
      <c r="J38" s="157" t="s">
        <v>22</v>
      </c>
      <c r="K38" s="159" t="s">
        <v>121</v>
      </c>
      <c r="L38" s="157" t="s">
        <v>22</v>
      </c>
      <c r="M38" s="159" t="s">
        <v>22</v>
      </c>
      <c r="N38" s="157" t="s">
        <v>121</v>
      </c>
      <c r="O38" s="159" t="s">
        <v>123</v>
      </c>
      <c r="P38" s="157" t="s">
        <v>22</v>
      </c>
      <c r="Q38" s="159" t="s">
        <v>143</v>
      </c>
      <c r="R38" s="157" t="s">
        <v>22</v>
      </c>
      <c r="S38" s="159" t="s">
        <v>22</v>
      </c>
      <c r="T38" s="157" t="s">
        <v>22</v>
      </c>
      <c r="U38" s="159" t="s">
        <v>22</v>
      </c>
      <c r="V38" s="157" t="s">
        <v>22</v>
      </c>
      <c r="W38" s="159" t="s">
        <v>22</v>
      </c>
      <c r="X38" s="157" t="s">
        <v>121</v>
      </c>
      <c r="Y38" s="159" t="s">
        <v>22</v>
      </c>
      <c r="Z38" s="157" t="s">
        <v>22</v>
      </c>
      <c r="AA38" s="159" t="s">
        <v>22</v>
      </c>
      <c r="AB38" s="157" t="s">
        <v>22</v>
      </c>
      <c r="AC38" s="159" t="s">
        <v>22</v>
      </c>
      <c r="AD38" s="157" t="s">
        <v>22</v>
      </c>
      <c r="AE38" s="159" t="s">
        <v>22</v>
      </c>
      <c r="AF38" s="157" t="s">
        <v>22</v>
      </c>
      <c r="AG38" s="159" t="s">
        <v>22</v>
      </c>
      <c r="AH38" s="157" t="s">
        <v>22</v>
      </c>
      <c r="AI38" s="159" t="s">
        <v>22</v>
      </c>
      <c r="AJ38" s="157" t="s">
        <v>22</v>
      </c>
      <c r="AK38" s="159" t="s">
        <v>22</v>
      </c>
      <c r="AL38" s="157" t="s">
        <v>22</v>
      </c>
      <c r="AM38" s="159" t="s">
        <v>22</v>
      </c>
      <c r="AN38" s="157" t="s">
        <v>22</v>
      </c>
      <c r="AO38" s="159" t="s">
        <v>22</v>
      </c>
      <c r="AP38" s="157" t="s">
        <v>121</v>
      </c>
      <c r="AQ38" s="159" t="s">
        <v>22</v>
      </c>
      <c r="AR38" s="157" t="s">
        <v>22</v>
      </c>
      <c r="AS38" s="159" t="s">
        <v>22</v>
      </c>
      <c r="AT38" s="157" t="s">
        <v>22</v>
      </c>
      <c r="AU38" s="159" t="s">
        <v>22</v>
      </c>
      <c r="AV38" s="157" t="s">
        <v>22</v>
      </c>
      <c r="AW38" s="158" t="s">
        <v>22</v>
      </c>
      <c r="AX38" s="158" t="s">
        <v>22</v>
      </c>
      <c r="AY38" s="156" t="s">
        <v>22</v>
      </c>
      <c r="AZ38" s="157" t="s">
        <v>22</v>
      </c>
      <c r="BA38" s="156" t="s">
        <v>22</v>
      </c>
      <c r="BB38" s="157" t="s">
        <v>22</v>
      </c>
      <c r="BC38" s="156" t="s">
        <v>22</v>
      </c>
      <c r="BD38" s="155" t="s">
        <v>22</v>
      </c>
    </row>
    <row r="39" spans="1:56" ht="15" customHeight="1">
      <c r="A39" s="161"/>
      <c r="B39" s="160" t="s">
        <v>46</v>
      </c>
      <c r="C39" s="152" t="s">
        <v>138</v>
      </c>
      <c r="D39" s="152" t="s">
        <v>129</v>
      </c>
      <c r="E39" s="159" t="s">
        <v>121</v>
      </c>
      <c r="F39" s="157" t="s">
        <v>22</v>
      </c>
      <c r="G39" s="159" t="s">
        <v>121</v>
      </c>
      <c r="H39" s="157" t="s">
        <v>121</v>
      </c>
      <c r="I39" s="159" t="s">
        <v>121</v>
      </c>
      <c r="J39" s="157" t="s">
        <v>22</v>
      </c>
      <c r="K39" s="159" t="s">
        <v>121</v>
      </c>
      <c r="L39" s="157" t="s">
        <v>22</v>
      </c>
      <c r="M39" s="159" t="s">
        <v>22</v>
      </c>
      <c r="N39" s="157" t="s">
        <v>121</v>
      </c>
      <c r="O39" s="159" t="s">
        <v>121</v>
      </c>
      <c r="P39" s="157" t="s">
        <v>22</v>
      </c>
      <c r="Q39" s="159" t="s">
        <v>121</v>
      </c>
      <c r="R39" s="157" t="s">
        <v>22</v>
      </c>
      <c r="S39" s="159" t="s">
        <v>22</v>
      </c>
      <c r="T39" s="157" t="s">
        <v>22</v>
      </c>
      <c r="U39" s="159" t="s">
        <v>22</v>
      </c>
      <c r="V39" s="157" t="s">
        <v>22</v>
      </c>
      <c r="W39" s="159" t="s">
        <v>22</v>
      </c>
      <c r="X39" s="157" t="s">
        <v>22</v>
      </c>
      <c r="Y39" s="159" t="s">
        <v>22</v>
      </c>
      <c r="Z39" s="157" t="s">
        <v>22</v>
      </c>
      <c r="AA39" s="159" t="s">
        <v>22</v>
      </c>
      <c r="AB39" s="157" t="s">
        <v>22</v>
      </c>
      <c r="AC39" s="159" t="s">
        <v>22</v>
      </c>
      <c r="AD39" s="157" t="s">
        <v>22</v>
      </c>
      <c r="AE39" s="159" t="s">
        <v>22</v>
      </c>
      <c r="AF39" s="157" t="s">
        <v>22</v>
      </c>
      <c r="AG39" s="159" t="s">
        <v>22</v>
      </c>
      <c r="AH39" s="157" t="s">
        <v>22</v>
      </c>
      <c r="AI39" s="159" t="s">
        <v>22</v>
      </c>
      <c r="AJ39" s="157" t="s">
        <v>22</v>
      </c>
      <c r="AK39" s="159" t="s">
        <v>22</v>
      </c>
      <c r="AL39" s="157" t="s">
        <v>22</v>
      </c>
      <c r="AM39" s="159" t="s">
        <v>22</v>
      </c>
      <c r="AN39" s="157" t="s">
        <v>22</v>
      </c>
      <c r="AO39" s="159" t="s">
        <v>22</v>
      </c>
      <c r="AP39" s="157" t="s">
        <v>22</v>
      </c>
      <c r="AQ39" s="159" t="s">
        <v>22</v>
      </c>
      <c r="AR39" s="157" t="s">
        <v>22</v>
      </c>
      <c r="AS39" s="159" t="s">
        <v>22</v>
      </c>
      <c r="AT39" s="157" t="s">
        <v>22</v>
      </c>
      <c r="AU39" s="159" t="s">
        <v>22</v>
      </c>
      <c r="AV39" s="157" t="s">
        <v>22</v>
      </c>
      <c r="AW39" s="158" t="s">
        <v>22</v>
      </c>
      <c r="AX39" s="158" t="s">
        <v>22</v>
      </c>
      <c r="AY39" s="156" t="s">
        <v>22</v>
      </c>
      <c r="AZ39" s="157" t="s">
        <v>22</v>
      </c>
      <c r="BA39" s="156" t="s">
        <v>22</v>
      </c>
      <c r="BB39" s="157" t="s">
        <v>22</v>
      </c>
      <c r="BC39" s="156" t="s">
        <v>22</v>
      </c>
      <c r="BD39" s="155" t="s">
        <v>22</v>
      </c>
    </row>
    <row r="40" spans="1:56" ht="15" customHeight="1">
      <c r="A40" s="161"/>
      <c r="B40" s="160" t="s">
        <v>47</v>
      </c>
      <c r="C40" s="152" t="s">
        <v>126</v>
      </c>
      <c r="D40" s="152" t="s">
        <v>125</v>
      </c>
      <c r="E40" s="159" t="s">
        <v>129</v>
      </c>
      <c r="F40" s="157" t="s">
        <v>22</v>
      </c>
      <c r="G40" s="159" t="s">
        <v>121</v>
      </c>
      <c r="H40" s="157" t="s">
        <v>121</v>
      </c>
      <c r="I40" s="159" t="s">
        <v>121</v>
      </c>
      <c r="J40" s="157" t="s">
        <v>22</v>
      </c>
      <c r="K40" s="159" t="s">
        <v>121</v>
      </c>
      <c r="L40" s="157" t="s">
        <v>22</v>
      </c>
      <c r="M40" s="159" t="s">
        <v>22</v>
      </c>
      <c r="N40" s="157" t="s">
        <v>121</v>
      </c>
      <c r="O40" s="159" t="s">
        <v>125</v>
      </c>
      <c r="P40" s="157" t="s">
        <v>22</v>
      </c>
      <c r="Q40" s="159" t="s">
        <v>129</v>
      </c>
      <c r="R40" s="157" t="s">
        <v>22</v>
      </c>
      <c r="S40" s="159" t="s">
        <v>22</v>
      </c>
      <c r="T40" s="157" t="s">
        <v>22</v>
      </c>
      <c r="U40" s="159" t="s">
        <v>22</v>
      </c>
      <c r="V40" s="157" t="s">
        <v>22</v>
      </c>
      <c r="W40" s="159" t="s">
        <v>22</v>
      </c>
      <c r="X40" s="157" t="s">
        <v>22</v>
      </c>
      <c r="Y40" s="159" t="s">
        <v>22</v>
      </c>
      <c r="Z40" s="157" t="s">
        <v>22</v>
      </c>
      <c r="AA40" s="159" t="s">
        <v>22</v>
      </c>
      <c r="AB40" s="157" t="s">
        <v>22</v>
      </c>
      <c r="AC40" s="159" t="s">
        <v>22</v>
      </c>
      <c r="AD40" s="157" t="s">
        <v>22</v>
      </c>
      <c r="AE40" s="159" t="s">
        <v>22</v>
      </c>
      <c r="AF40" s="157" t="s">
        <v>22</v>
      </c>
      <c r="AG40" s="159" t="s">
        <v>22</v>
      </c>
      <c r="AH40" s="157" t="s">
        <v>22</v>
      </c>
      <c r="AI40" s="159" t="s">
        <v>22</v>
      </c>
      <c r="AJ40" s="157" t="s">
        <v>121</v>
      </c>
      <c r="AK40" s="159" t="s">
        <v>22</v>
      </c>
      <c r="AL40" s="157" t="s">
        <v>22</v>
      </c>
      <c r="AM40" s="159" t="s">
        <v>22</v>
      </c>
      <c r="AN40" s="157" t="s">
        <v>22</v>
      </c>
      <c r="AO40" s="159" t="s">
        <v>22</v>
      </c>
      <c r="AP40" s="157" t="s">
        <v>22</v>
      </c>
      <c r="AQ40" s="159" t="s">
        <v>22</v>
      </c>
      <c r="AR40" s="157" t="s">
        <v>22</v>
      </c>
      <c r="AS40" s="159" t="s">
        <v>22</v>
      </c>
      <c r="AT40" s="157" t="s">
        <v>22</v>
      </c>
      <c r="AU40" s="159" t="s">
        <v>22</v>
      </c>
      <c r="AV40" s="157" t="s">
        <v>22</v>
      </c>
      <c r="AW40" s="158" t="s">
        <v>22</v>
      </c>
      <c r="AX40" s="158" t="s">
        <v>22</v>
      </c>
      <c r="AY40" s="156" t="s">
        <v>22</v>
      </c>
      <c r="AZ40" s="157" t="s">
        <v>22</v>
      </c>
      <c r="BA40" s="156" t="s">
        <v>22</v>
      </c>
      <c r="BB40" s="157" t="s">
        <v>22</v>
      </c>
      <c r="BC40" s="156" t="s">
        <v>22</v>
      </c>
      <c r="BD40" s="155" t="s">
        <v>22</v>
      </c>
    </row>
    <row r="41" spans="1:56" ht="15" customHeight="1" thickBot="1">
      <c r="A41" s="154"/>
      <c r="B41" s="160" t="s">
        <v>48</v>
      </c>
      <c r="C41" s="152" t="s">
        <v>123</v>
      </c>
      <c r="D41" s="152" t="s">
        <v>121</v>
      </c>
      <c r="E41" s="159" t="s">
        <v>121</v>
      </c>
      <c r="F41" s="157" t="s">
        <v>22</v>
      </c>
      <c r="G41" s="159" t="s">
        <v>22</v>
      </c>
      <c r="H41" s="157" t="s">
        <v>121</v>
      </c>
      <c r="I41" s="159" t="s">
        <v>121</v>
      </c>
      <c r="J41" s="157" t="s">
        <v>22</v>
      </c>
      <c r="K41" s="159" t="s">
        <v>22</v>
      </c>
      <c r="L41" s="157" t="s">
        <v>22</v>
      </c>
      <c r="M41" s="159" t="s">
        <v>22</v>
      </c>
      <c r="N41" s="157" t="s">
        <v>22</v>
      </c>
      <c r="O41" s="159" t="s">
        <v>121</v>
      </c>
      <c r="P41" s="157" t="s">
        <v>22</v>
      </c>
      <c r="Q41" s="159" t="s">
        <v>121</v>
      </c>
      <c r="R41" s="157" t="s">
        <v>22</v>
      </c>
      <c r="S41" s="159" t="s">
        <v>22</v>
      </c>
      <c r="T41" s="157" t="s">
        <v>22</v>
      </c>
      <c r="U41" s="159" t="s">
        <v>22</v>
      </c>
      <c r="V41" s="157" t="s">
        <v>22</v>
      </c>
      <c r="W41" s="159" t="s">
        <v>22</v>
      </c>
      <c r="X41" s="157" t="s">
        <v>22</v>
      </c>
      <c r="Y41" s="159" t="s">
        <v>22</v>
      </c>
      <c r="Z41" s="157" t="s">
        <v>22</v>
      </c>
      <c r="AA41" s="159" t="s">
        <v>22</v>
      </c>
      <c r="AB41" s="157" t="s">
        <v>22</v>
      </c>
      <c r="AC41" s="159" t="s">
        <v>22</v>
      </c>
      <c r="AD41" s="157" t="s">
        <v>22</v>
      </c>
      <c r="AE41" s="159" t="s">
        <v>22</v>
      </c>
      <c r="AF41" s="157" t="s">
        <v>22</v>
      </c>
      <c r="AG41" s="159" t="s">
        <v>22</v>
      </c>
      <c r="AH41" s="157" t="s">
        <v>22</v>
      </c>
      <c r="AI41" s="159" t="s">
        <v>22</v>
      </c>
      <c r="AJ41" s="157" t="s">
        <v>22</v>
      </c>
      <c r="AK41" s="159" t="s">
        <v>22</v>
      </c>
      <c r="AL41" s="157" t="s">
        <v>22</v>
      </c>
      <c r="AM41" s="159" t="s">
        <v>22</v>
      </c>
      <c r="AN41" s="157" t="s">
        <v>22</v>
      </c>
      <c r="AO41" s="159" t="s">
        <v>22</v>
      </c>
      <c r="AP41" s="157" t="s">
        <v>22</v>
      </c>
      <c r="AQ41" s="159" t="s">
        <v>22</v>
      </c>
      <c r="AR41" s="157" t="s">
        <v>22</v>
      </c>
      <c r="AS41" s="159" t="s">
        <v>22</v>
      </c>
      <c r="AT41" s="157" t="s">
        <v>22</v>
      </c>
      <c r="AU41" s="159" t="s">
        <v>22</v>
      </c>
      <c r="AV41" s="157" t="s">
        <v>22</v>
      </c>
      <c r="AW41" s="158" t="s">
        <v>22</v>
      </c>
      <c r="AX41" s="158" t="s">
        <v>22</v>
      </c>
      <c r="AY41" s="156" t="s">
        <v>22</v>
      </c>
      <c r="AZ41" s="157" t="s">
        <v>22</v>
      </c>
      <c r="BA41" s="156" t="s">
        <v>22</v>
      </c>
      <c r="BB41" s="157" t="s">
        <v>22</v>
      </c>
      <c r="BC41" s="156" t="s">
        <v>22</v>
      </c>
      <c r="BD41" s="155" t="s">
        <v>22</v>
      </c>
    </row>
    <row r="42" spans="1:56" ht="15" customHeight="1">
      <c r="A42" s="170" t="s">
        <v>102</v>
      </c>
      <c r="B42" s="169"/>
      <c r="C42" s="168" t="s">
        <v>190</v>
      </c>
      <c r="D42" s="168" t="s">
        <v>132</v>
      </c>
      <c r="E42" s="167" t="s">
        <v>130</v>
      </c>
      <c r="F42" s="165" t="s">
        <v>22</v>
      </c>
      <c r="G42" s="167" t="s">
        <v>140</v>
      </c>
      <c r="H42" s="165" t="s">
        <v>136</v>
      </c>
      <c r="I42" s="167" t="s">
        <v>142</v>
      </c>
      <c r="J42" s="165" t="s">
        <v>22</v>
      </c>
      <c r="K42" s="167" t="s">
        <v>143</v>
      </c>
      <c r="L42" s="165" t="s">
        <v>22</v>
      </c>
      <c r="M42" s="167" t="s">
        <v>22</v>
      </c>
      <c r="N42" s="165" t="s">
        <v>138</v>
      </c>
      <c r="O42" s="167" t="s">
        <v>146</v>
      </c>
      <c r="P42" s="165" t="s">
        <v>22</v>
      </c>
      <c r="Q42" s="167" t="s">
        <v>128</v>
      </c>
      <c r="R42" s="165" t="s">
        <v>22</v>
      </c>
      <c r="S42" s="167" t="s">
        <v>22</v>
      </c>
      <c r="T42" s="165" t="s">
        <v>22</v>
      </c>
      <c r="U42" s="167" t="s">
        <v>22</v>
      </c>
      <c r="V42" s="165" t="s">
        <v>22</v>
      </c>
      <c r="W42" s="167" t="s">
        <v>22</v>
      </c>
      <c r="X42" s="165" t="s">
        <v>121</v>
      </c>
      <c r="Y42" s="167" t="s">
        <v>22</v>
      </c>
      <c r="Z42" s="165" t="s">
        <v>22</v>
      </c>
      <c r="AA42" s="167" t="s">
        <v>121</v>
      </c>
      <c r="AB42" s="165" t="s">
        <v>22</v>
      </c>
      <c r="AC42" s="167" t="s">
        <v>22</v>
      </c>
      <c r="AD42" s="165" t="s">
        <v>22</v>
      </c>
      <c r="AE42" s="167" t="s">
        <v>121</v>
      </c>
      <c r="AF42" s="165" t="s">
        <v>121</v>
      </c>
      <c r="AG42" s="167" t="s">
        <v>22</v>
      </c>
      <c r="AH42" s="165" t="s">
        <v>129</v>
      </c>
      <c r="AI42" s="167" t="s">
        <v>22</v>
      </c>
      <c r="AJ42" s="165" t="s">
        <v>129</v>
      </c>
      <c r="AK42" s="167" t="s">
        <v>22</v>
      </c>
      <c r="AL42" s="165" t="s">
        <v>22</v>
      </c>
      <c r="AM42" s="167" t="s">
        <v>22</v>
      </c>
      <c r="AN42" s="165" t="s">
        <v>22</v>
      </c>
      <c r="AO42" s="167" t="s">
        <v>22</v>
      </c>
      <c r="AP42" s="165" t="s">
        <v>123</v>
      </c>
      <c r="AQ42" s="167" t="s">
        <v>121</v>
      </c>
      <c r="AR42" s="165" t="s">
        <v>22</v>
      </c>
      <c r="AS42" s="167" t="s">
        <v>22</v>
      </c>
      <c r="AT42" s="165" t="s">
        <v>22</v>
      </c>
      <c r="AU42" s="167" t="s">
        <v>22</v>
      </c>
      <c r="AV42" s="165" t="s">
        <v>121</v>
      </c>
      <c r="AW42" s="166" t="s">
        <v>22</v>
      </c>
      <c r="AX42" s="166" t="s">
        <v>22</v>
      </c>
      <c r="AY42" s="164" t="s">
        <v>22</v>
      </c>
      <c r="AZ42" s="165" t="s">
        <v>22</v>
      </c>
      <c r="BA42" s="164" t="s">
        <v>22</v>
      </c>
      <c r="BB42" s="165" t="s">
        <v>22</v>
      </c>
      <c r="BC42" s="164" t="s">
        <v>22</v>
      </c>
      <c r="BD42" s="163" t="s">
        <v>22</v>
      </c>
    </row>
    <row r="43" spans="1:56" ht="15" customHeight="1">
      <c r="A43" s="161"/>
      <c r="B43" s="160" t="s">
        <v>49</v>
      </c>
      <c r="C43" s="152" t="s">
        <v>123</v>
      </c>
      <c r="D43" s="152" t="s">
        <v>22</v>
      </c>
      <c r="E43" s="159" t="s">
        <v>121</v>
      </c>
      <c r="F43" s="157" t="s">
        <v>22</v>
      </c>
      <c r="G43" s="159" t="s">
        <v>22</v>
      </c>
      <c r="H43" s="157" t="s">
        <v>22</v>
      </c>
      <c r="I43" s="159" t="s">
        <v>121</v>
      </c>
      <c r="J43" s="157" t="s">
        <v>22</v>
      </c>
      <c r="K43" s="159" t="s">
        <v>22</v>
      </c>
      <c r="L43" s="157" t="s">
        <v>22</v>
      </c>
      <c r="M43" s="159" t="s">
        <v>22</v>
      </c>
      <c r="N43" s="157" t="s">
        <v>22</v>
      </c>
      <c r="O43" s="159" t="s">
        <v>121</v>
      </c>
      <c r="P43" s="157" t="s">
        <v>22</v>
      </c>
      <c r="Q43" s="159" t="s">
        <v>121</v>
      </c>
      <c r="R43" s="157" t="s">
        <v>22</v>
      </c>
      <c r="S43" s="159" t="s">
        <v>22</v>
      </c>
      <c r="T43" s="157" t="s">
        <v>22</v>
      </c>
      <c r="U43" s="159" t="s">
        <v>22</v>
      </c>
      <c r="V43" s="157" t="s">
        <v>22</v>
      </c>
      <c r="W43" s="159" t="s">
        <v>22</v>
      </c>
      <c r="X43" s="157" t="s">
        <v>22</v>
      </c>
      <c r="Y43" s="159" t="s">
        <v>22</v>
      </c>
      <c r="Z43" s="157" t="s">
        <v>22</v>
      </c>
      <c r="AA43" s="159" t="s">
        <v>22</v>
      </c>
      <c r="AB43" s="157" t="s">
        <v>22</v>
      </c>
      <c r="AC43" s="159" t="s">
        <v>22</v>
      </c>
      <c r="AD43" s="157" t="s">
        <v>22</v>
      </c>
      <c r="AE43" s="159" t="s">
        <v>22</v>
      </c>
      <c r="AF43" s="157" t="s">
        <v>22</v>
      </c>
      <c r="AG43" s="159" t="s">
        <v>22</v>
      </c>
      <c r="AH43" s="157" t="s">
        <v>22</v>
      </c>
      <c r="AI43" s="159" t="s">
        <v>22</v>
      </c>
      <c r="AJ43" s="157" t="s">
        <v>22</v>
      </c>
      <c r="AK43" s="159" t="s">
        <v>22</v>
      </c>
      <c r="AL43" s="157" t="s">
        <v>22</v>
      </c>
      <c r="AM43" s="159" t="s">
        <v>22</v>
      </c>
      <c r="AN43" s="157" t="s">
        <v>22</v>
      </c>
      <c r="AO43" s="159" t="s">
        <v>22</v>
      </c>
      <c r="AP43" s="157" t="s">
        <v>22</v>
      </c>
      <c r="AQ43" s="159" t="s">
        <v>22</v>
      </c>
      <c r="AR43" s="157" t="s">
        <v>22</v>
      </c>
      <c r="AS43" s="159" t="s">
        <v>22</v>
      </c>
      <c r="AT43" s="157" t="s">
        <v>22</v>
      </c>
      <c r="AU43" s="159" t="s">
        <v>22</v>
      </c>
      <c r="AV43" s="157" t="s">
        <v>22</v>
      </c>
      <c r="AW43" s="158" t="s">
        <v>22</v>
      </c>
      <c r="AX43" s="158" t="s">
        <v>22</v>
      </c>
      <c r="AY43" s="156" t="s">
        <v>22</v>
      </c>
      <c r="AZ43" s="157" t="s">
        <v>22</v>
      </c>
      <c r="BA43" s="156" t="s">
        <v>22</v>
      </c>
      <c r="BB43" s="157" t="s">
        <v>22</v>
      </c>
      <c r="BC43" s="156" t="s">
        <v>22</v>
      </c>
      <c r="BD43" s="155" t="s">
        <v>22</v>
      </c>
    </row>
    <row r="44" spans="1:56" ht="15" customHeight="1">
      <c r="A44" s="161"/>
      <c r="B44" s="160" t="s">
        <v>50</v>
      </c>
      <c r="C44" s="152" t="s">
        <v>124</v>
      </c>
      <c r="D44" s="152" t="s">
        <v>129</v>
      </c>
      <c r="E44" s="159" t="s">
        <v>121</v>
      </c>
      <c r="F44" s="157" t="s">
        <v>22</v>
      </c>
      <c r="G44" s="159" t="s">
        <v>121</v>
      </c>
      <c r="H44" s="157" t="s">
        <v>121</v>
      </c>
      <c r="I44" s="159" t="s">
        <v>121</v>
      </c>
      <c r="J44" s="157" t="s">
        <v>22</v>
      </c>
      <c r="K44" s="159" t="s">
        <v>22</v>
      </c>
      <c r="L44" s="157" t="s">
        <v>22</v>
      </c>
      <c r="M44" s="159" t="s">
        <v>22</v>
      </c>
      <c r="N44" s="157" t="s">
        <v>121</v>
      </c>
      <c r="O44" s="159" t="s">
        <v>129</v>
      </c>
      <c r="P44" s="157" t="s">
        <v>22</v>
      </c>
      <c r="Q44" s="159" t="s">
        <v>123</v>
      </c>
      <c r="R44" s="157" t="s">
        <v>22</v>
      </c>
      <c r="S44" s="159" t="s">
        <v>22</v>
      </c>
      <c r="T44" s="157" t="s">
        <v>22</v>
      </c>
      <c r="U44" s="159" t="s">
        <v>22</v>
      </c>
      <c r="V44" s="157" t="s">
        <v>22</v>
      </c>
      <c r="W44" s="159" t="s">
        <v>22</v>
      </c>
      <c r="X44" s="157" t="s">
        <v>22</v>
      </c>
      <c r="Y44" s="159" t="s">
        <v>22</v>
      </c>
      <c r="Z44" s="157" t="s">
        <v>22</v>
      </c>
      <c r="AA44" s="159" t="s">
        <v>22</v>
      </c>
      <c r="AB44" s="157" t="s">
        <v>22</v>
      </c>
      <c r="AC44" s="159" t="s">
        <v>22</v>
      </c>
      <c r="AD44" s="157" t="s">
        <v>22</v>
      </c>
      <c r="AE44" s="159" t="s">
        <v>22</v>
      </c>
      <c r="AF44" s="157" t="s">
        <v>22</v>
      </c>
      <c r="AG44" s="159" t="s">
        <v>22</v>
      </c>
      <c r="AH44" s="157" t="s">
        <v>22</v>
      </c>
      <c r="AI44" s="159" t="s">
        <v>22</v>
      </c>
      <c r="AJ44" s="157" t="s">
        <v>22</v>
      </c>
      <c r="AK44" s="159" t="s">
        <v>22</v>
      </c>
      <c r="AL44" s="157" t="s">
        <v>22</v>
      </c>
      <c r="AM44" s="159" t="s">
        <v>22</v>
      </c>
      <c r="AN44" s="157" t="s">
        <v>22</v>
      </c>
      <c r="AO44" s="159" t="s">
        <v>22</v>
      </c>
      <c r="AP44" s="157" t="s">
        <v>22</v>
      </c>
      <c r="AQ44" s="159" t="s">
        <v>22</v>
      </c>
      <c r="AR44" s="157" t="s">
        <v>22</v>
      </c>
      <c r="AS44" s="159" t="s">
        <v>22</v>
      </c>
      <c r="AT44" s="157" t="s">
        <v>22</v>
      </c>
      <c r="AU44" s="159" t="s">
        <v>22</v>
      </c>
      <c r="AV44" s="157" t="s">
        <v>22</v>
      </c>
      <c r="AW44" s="158" t="s">
        <v>22</v>
      </c>
      <c r="AX44" s="158" t="s">
        <v>22</v>
      </c>
      <c r="AY44" s="156" t="s">
        <v>22</v>
      </c>
      <c r="AZ44" s="157" t="s">
        <v>22</v>
      </c>
      <c r="BA44" s="156" t="s">
        <v>22</v>
      </c>
      <c r="BB44" s="157" t="s">
        <v>22</v>
      </c>
      <c r="BC44" s="156" t="s">
        <v>22</v>
      </c>
      <c r="BD44" s="155" t="s">
        <v>22</v>
      </c>
    </row>
    <row r="45" spans="1:56" ht="15" customHeight="1">
      <c r="A45" s="161"/>
      <c r="B45" s="160" t="s">
        <v>51</v>
      </c>
      <c r="C45" s="152" t="s">
        <v>143</v>
      </c>
      <c r="D45" s="152" t="s">
        <v>22</v>
      </c>
      <c r="E45" s="159" t="s">
        <v>121</v>
      </c>
      <c r="F45" s="157" t="s">
        <v>22</v>
      </c>
      <c r="G45" s="159" t="s">
        <v>22</v>
      </c>
      <c r="H45" s="157" t="s">
        <v>22</v>
      </c>
      <c r="I45" s="159" t="s">
        <v>121</v>
      </c>
      <c r="J45" s="157" t="s">
        <v>22</v>
      </c>
      <c r="K45" s="159" t="s">
        <v>22</v>
      </c>
      <c r="L45" s="157" t="s">
        <v>22</v>
      </c>
      <c r="M45" s="159" t="s">
        <v>22</v>
      </c>
      <c r="N45" s="157" t="s">
        <v>22</v>
      </c>
      <c r="O45" s="159" t="s">
        <v>129</v>
      </c>
      <c r="P45" s="157" t="s">
        <v>22</v>
      </c>
      <c r="Q45" s="159" t="s">
        <v>121</v>
      </c>
      <c r="R45" s="157" t="s">
        <v>22</v>
      </c>
      <c r="S45" s="159" t="s">
        <v>22</v>
      </c>
      <c r="T45" s="157" t="s">
        <v>22</v>
      </c>
      <c r="U45" s="159" t="s">
        <v>22</v>
      </c>
      <c r="V45" s="157" t="s">
        <v>22</v>
      </c>
      <c r="W45" s="159" t="s">
        <v>22</v>
      </c>
      <c r="X45" s="157" t="s">
        <v>22</v>
      </c>
      <c r="Y45" s="159" t="s">
        <v>22</v>
      </c>
      <c r="Z45" s="157" t="s">
        <v>22</v>
      </c>
      <c r="AA45" s="159" t="s">
        <v>22</v>
      </c>
      <c r="AB45" s="157" t="s">
        <v>22</v>
      </c>
      <c r="AC45" s="159" t="s">
        <v>22</v>
      </c>
      <c r="AD45" s="157" t="s">
        <v>22</v>
      </c>
      <c r="AE45" s="159" t="s">
        <v>22</v>
      </c>
      <c r="AF45" s="157" t="s">
        <v>22</v>
      </c>
      <c r="AG45" s="159" t="s">
        <v>22</v>
      </c>
      <c r="AH45" s="157" t="s">
        <v>22</v>
      </c>
      <c r="AI45" s="159" t="s">
        <v>22</v>
      </c>
      <c r="AJ45" s="157" t="s">
        <v>22</v>
      </c>
      <c r="AK45" s="159" t="s">
        <v>22</v>
      </c>
      <c r="AL45" s="157" t="s">
        <v>22</v>
      </c>
      <c r="AM45" s="159" t="s">
        <v>22</v>
      </c>
      <c r="AN45" s="157" t="s">
        <v>22</v>
      </c>
      <c r="AO45" s="159" t="s">
        <v>22</v>
      </c>
      <c r="AP45" s="157" t="s">
        <v>22</v>
      </c>
      <c r="AQ45" s="159" t="s">
        <v>22</v>
      </c>
      <c r="AR45" s="157" t="s">
        <v>22</v>
      </c>
      <c r="AS45" s="159" t="s">
        <v>22</v>
      </c>
      <c r="AT45" s="157" t="s">
        <v>22</v>
      </c>
      <c r="AU45" s="159" t="s">
        <v>22</v>
      </c>
      <c r="AV45" s="157" t="s">
        <v>22</v>
      </c>
      <c r="AW45" s="158" t="s">
        <v>22</v>
      </c>
      <c r="AX45" s="158" t="s">
        <v>22</v>
      </c>
      <c r="AY45" s="156" t="s">
        <v>22</v>
      </c>
      <c r="AZ45" s="157" t="s">
        <v>22</v>
      </c>
      <c r="BA45" s="156" t="s">
        <v>22</v>
      </c>
      <c r="BB45" s="157" t="s">
        <v>22</v>
      </c>
      <c r="BC45" s="156" t="s">
        <v>22</v>
      </c>
      <c r="BD45" s="155" t="s">
        <v>22</v>
      </c>
    </row>
    <row r="46" spans="1:56" ht="15" customHeight="1">
      <c r="A46" s="161"/>
      <c r="B46" s="160" t="s">
        <v>52</v>
      </c>
      <c r="C46" s="152" t="s">
        <v>125</v>
      </c>
      <c r="D46" s="152" t="s">
        <v>22</v>
      </c>
      <c r="E46" s="159" t="s">
        <v>22</v>
      </c>
      <c r="F46" s="157" t="s">
        <v>22</v>
      </c>
      <c r="G46" s="159" t="s">
        <v>22</v>
      </c>
      <c r="H46" s="157" t="s">
        <v>22</v>
      </c>
      <c r="I46" s="159" t="s">
        <v>121</v>
      </c>
      <c r="J46" s="157" t="s">
        <v>22</v>
      </c>
      <c r="K46" s="159" t="s">
        <v>22</v>
      </c>
      <c r="L46" s="157" t="s">
        <v>22</v>
      </c>
      <c r="M46" s="159" t="s">
        <v>22</v>
      </c>
      <c r="N46" s="157" t="s">
        <v>22</v>
      </c>
      <c r="O46" s="159" t="s">
        <v>121</v>
      </c>
      <c r="P46" s="157" t="s">
        <v>22</v>
      </c>
      <c r="Q46" s="159" t="s">
        <v>121</v>
      </c>
      <c r="R46" s="157" t="s">
        <v>22</v>
      </c>
      <c r="S46" s="159" t="s">
        <v>22</v>
      </c>
      <c r="T46" s="157" t="s">
        <v>22</v>
      </c>
      <c r="U46" s="159" t="s">
        <v>22</v>
      </c>
      <c r="V46" s="157" t="s">
        <v>22</v>
      </c>
      <c r="W46" s="159" t="s">
        <v>22</v>
      </c>
      <c r="X46" s="157" t="s">
        <v>22</v>
      </c>
      <c r="Y46" s="159" t="s">
        <v>22</v>
      </c>
      <c r="Z46" s="157" t="s">
        <v>22</v>
      </c>
      <c r="AA46" s="159" t="s">
        <v>22</v>
      </c>
      <c r="AB46" s="157" t="s">
        <v>22</v>
      </c>
      <c r="AC46" s="159" t="s">
        <v>22</v>
      </c>
      <c r="AD46" s="157" t="s">
        <v>22</v>
      </c>
      <c r="AE46" s="159" t="s">
        <v>22</v>
      </c>
      <c r="AF46" s="157" t="s">
        <v>22</v>
      </c>
      <c r="AG46" s="159" t="s">
        <v>22</v>
      </c>
      <c r="AH46" s="157" t="s">
        <v>22</v>
      </c>
      <c r="AI46" s="159" t="s">
        <v>22</v>
      </c>
      <c r="AJ46" s="157" t="s">
        <v>22</v>
      </c>
      <c r="AK46" s="159" t="s">
        <v>22</v>
      </c>
      <c r="AL46" s="157" t="s">
        <v>22</v>
      </c>
      <c r="AM46" s="159" t="s">
        <v>22</v>
      </c>
      <c r="AN46" s="157" t="s">
        <v>22</v>
      </c>
      <c r="AO46" s="159" t="s">
        <v>22</v>
      </c>
      <c r="AP46" s="157" t="s">
        <v>22</v>
      </c>
      <c r="AQ46" s="159" t="s">
        <v>22</v>
      </c>
      <c r="AR46" s="157" t="s">
        <v>22</v>
      </c>
      <c r="AS46" s="159" t="s">
        <v>22</v>
      </c>
      <c r="AT46" s="157" t="s">
        <v>22</v>
      </c>
      <c r="AU46" s="159" t="s">
        <v>22</v>
      </c>
      <c r="AV46" s="157" t="s">
        <v>22</v>
      </c>
      <c r="AW46" s="158" t="s">
        <v>22</v>
      </c>
      <c r="AX46" s="158" t="s">
        <v>22</v>
      </c>
      <c r="AY46" s="156" t="s">
        <v>22</v>
      </c>
      <c r="AZ46" s="157" t="s">
        <v>22</v>
      </c>
      <c r="BA46" s="156" t="s">
        <v>22</v>
      </c>
      <c r="BB46" s="157" t="s">
        <v>22</v>
      </c>
      <c r="BC46" s="156" t="s">
        <v>22</v>
      </c>
      <c r="BD46" s="155" t="s">
        <v>22</v>
      </c>
    </row>
    <row r="47" spans="1:56" ht="15" customHeight="1">
      <c r="A47" s="161"/>
      <c r="B47" s="160" t="s">
        <v>53</v>
      </c>
      <c r="C47" s="152" t="s">
        <v>126</v>
      </c>
      <c r="D47" s="152" t="s">
        <v>123</v>
      </c>
      <c r="E47" s="159" t="s">
        <v>121</v>
      </c>
      <c r="F47" s="157" t="s">
        <v>22</v>
      </c>
      <c r="G47" s="159" t="s">
        <v>121</v>
      </c>
      <c r="H47" s="157" t="s">
        <v>121</v>
      </c>
      <c r="I47" s="159" t="s">
        <v>129</v>
      </c>
      <c r="J47" s="157" t="s">
        <v>22</v>
      </c>
      <c r="K47" s="159" t="s">
        <v>121</v>
      </c>
      <c r="L47" s="157" t="s">
        <v>22</v>
      </c>
      <c r="M47" s="159" t="s">
        <v>22</v>
      </c>
      <c r="N47" s="157" t="s">
        <v>121</v>
      </c>
      <c r="O47" s="159" t="s">
        <v>129</v>
      </c>
      <c r="P47" s="157" t="s">
        <v>22</v>
      </c>
      <c r="Q47" s="159" t="s">
        <v>125</v>
      </c>
      <c r="R47" s="157" t="s">
        <v>22</v>
      </c>
      <c r="S47" s="159" t="s">
        <v>22</v>
      </c>
      <c r="T47" s="157" t="s">
        <v>22</v>
      </c>
      <c r="U47" s="159" t="s">
        <v>22</v>
      </c>
      <c r="V47" s="157" t="s">
        <v>22</v>
      </c>
      <c r="W47" s="159" t="s">
        <v>22</v>
      </c>
      <c r="X47" s="157" t="s">
        <v>22</v>
      </c>
      <c r="Y47" s="159" t="s">
        <v>22</v>
      </c>
      <c r="Z47" s="157" t="s">
        <v>22</v>
      </c>
      <c r="AA47" s="159" t="s">
        <v>22</v>
      </c>
      <c r="AB47" s="157" t="s">
        <v>22</v>
      </c>
      <c r="AC47" s="159" t="s">
        <v>22</v>
      </c>
      <c r="AD47" s="157" t="s">
        <v>22</v>
      </c>
      <c r="AE47" s="159" t="s">
        <v>22</v>
      </c>
      <c r="AF47" s="157" t="s">
        <v>22</v>
      </c>
      <c r="AG47" s="159" t="s">
        <v>22</v>
      </c>
      <c r="AH47" s="157" t="s">
        <v>121</v>
      </c>
      <c r="AI47" s="159" t="s">
        <v>22</v>
      </c>
      <c r="AJ47" s="157" t="s">
        <v>22</v>
      </c>
      <c r="AK47" s="159" t="s">
        <v>22</v>
      </c>
      <c r="AL47" s="157" t="s">
        <v>22</v>
      </c>
      <c r="AM47" s="159" t="s">
        <v>22</v>
      </c>
      <c r="AN47" s="157" t="s">
        <v>22</v>
      </c>
      <c r="AO47" s="159" t="s">
        <v>22</v>
      </c>
      <c r="AP47" s="157" t="s">
        <v>121</v>
      </c>
      <c r="AQ47" s="159" t="s">
        <v>22</v>
      </c>
      <c r="AR47" s="157" t="s">
        <v>22</v>
      </c>
      <c r="AS47" s="159" t="s">
        <v>22</v>
      </c>
      <c r="AT47" s="157" t="s">
        <v>22</v>
      </c>
      <c r="AU47" s="159" t="s">
        <v>22</v>
      </c>
      <c r="AV47" s="157" t="s">
        <v>22</v>
      </c>
      <c r="AW47" s="158" t="s">
        <v>22</v>
      </c>
      <c r="AX47" s="158" t="s">
        <v>22</v>
      </c>
      <c r="AY47" s="156" t="s">
        <v>22</v>
      </c>
      <c r="AZ47" s="157" t="s">
        <v>22</v>
      </c>
      <c r="BA47" s="156" t="s">
        <v>22</v>
      </c>
      <c r="BB47" s="157" t="s">
        <v>22</v>
      </c>
      <c r="BC47" s="156" t="s">
        <v>22</v>
      </c>
      <c r="BD47" s="155" t="s">
        <v>22</v>
      </c>
    </row>
    <row r="48" spans="1:56" ht="15" customHeight="1">
      <c r="A48" s="161"/>
      <c r="B48" s="160" t="s">
        <v>54</v>
      </c>
      <c r="C48" s="152" t="s">
        <v>135</v>
      </c>
      <c r="D48" s="152" t="s">
        <v>123</v>
      </c>
      <c r="E48" s="159" t="s">
        <v>121</v>
      </c>
      <c r="F48" s="157" t="s">
        <v>22</v>
      </c>
      <c r="G48" s="159" t="s">
        <v>121</v>
      </c>
      <c r="H48" s="157" t="s">
        <v>121</v>
      </c>
      <c r="I48" s="159" t="s">
        <v>129</v>
      </c>
      <c r="J48" s="157" t="s">
        <v>22</v>
      </c>
      <c r="K48" s="159" t="s">
        <v>121</v>
      </c>
      <c r="L48" s="157" t="s">
        <v>22</v>
      </c>
      <c r="M48" s="159" t="s">
        <v>22</v>
      </c>
      <c r="N48" s="157" t="s">
        <v>121</v>
      </c>
      <c r="O48" s="159" t="s">
        <v>125</v>
      </c>
      <c r="P48" s="157" t="s">
        <v>22</v>
      </c>
      <c r="Q48" s="159" t="s">
        <v>123</v>
      </c>
      <c r="R48" s="157" t="s">
        <v>22</v>
      </c>
      <c r="S48" s="159" t="s">
        <v>22</v>
      </c>
      <c r="T48" s="157" t="s">
        <v>22</v>
      </c>
      <c r="U48" s="159" t="s">
        <v>22</v>
      </c>
      <c r="V48" s="157" t="s">
        <v>22</v>
      </c>
      <c r="W48" s="159" t="s">
        <v>22</v>
      </c>
      <c r="X48" s="157" t="s">
        <v>22</v>
      </c>
      <c r="Y48" s="159" t="s">
        <v>22</v>
      </c>
      <c r="Z48" s="157" t="s">
        <v>22</v>
      </c>
      <c r="AA48" s="159" t="s">
        <v>22</v>
      </c>
      <c r="AB48" s="157" t="s">
        <v>22</v>
      </c>
      <c r="AC48" s="159" t="s">
        <v>22</v>
      </c>
      <c r="AD48" s="157" t="s">
        <v>22</v>
      </c>
      <c r="AE48" s="159" t="s">
        <v>22</v>
      </c>
      <c r="AF48" s="157" t="s">
        <v>22</v>
      </c>
      <c r="AG48" s="159" t="s">
        <v>22</v>
      </c>
      <c r="AH48" s="157" t="s">
        <v>22</v>
      </c>
      <c r="AI48" s="159" t="s">
        <v>22</v>
      </c>
      <c r="AJ48" s="157" t="s">
        <v>121</v>
      </c>
      <c r="AK48" s="159" t="s">
        <v>22</v>
      </c>
      <c r="AL48" s="157" t="s">
        <v>22</v>
      </c>
      <c r="AM48" s="159" t="s">
        <v>22</v>
      </c>
      <c r="AN48" s="157" t="s">
        <v>22</v>
      </c>
      <c r="AO48" s="159" t="s">
        <v>22</v>
      </c>
      <c r="AP48" s="157" t="s">
        <v>121</v>
      </c>
      <c r="AQ48" s="159" t="s">
        <v>22</v>
      </c>
      <c r="AR48" s="157" t="s">
        <v>22</v>
      </c>
      <c r="AS48" s="159" t="s">
        <v>22</v>
      </c>
      <c r="AT48" s="157" t="s">
        <v>22</v>
      </c>
      <c r="AU48" s="159" t="s">
        <v>22</v>
      </c>
      <c r="AV48" s="157" t="s">
        <v>22</v>
      </c>
      <c r="AW48" s="158" t="s">
        <v>22</v>
      </c>
      <c r="AX48" s="158" t="s">
        <v>22</v>
      </c>
      <c r="AY48" s="156" t="s">
        <v>22</v>
      </c>
      <c r="AZ48" s="157" t="s">
        <v>22</v>
      </c>
      <c r="BA48" s="156" t="s">
        <v>22</v>
      </c>
      <c r="BB48" s="157" t="s">
        <v>22</v>
      </c>
      <c r="BC48" s="156" t="s">
        <v>22</v>
      </c>
      <c r="BD48" s="155" t="s">
        <v>22</v>
      </c>
    </row>
    <row r="49" spans="1:56" ht="15" customHeight="1">
      <c r="A49" s="161"/>
      <c r="B49" s="160" t="s">
        <v>55</v>
      </c>
      <c r="C49" s="152" t="s">
        <v>143</v>
      </c>
      <c r="D49" s="152" t="s">
        <v>121</v>
      </c>
      <c r="E49" s="159" t="s">
        <v>121</v>
      </c>
      <c r="F49" s="157" t="s">
        <v>22</v>
      </c>
      <c r="G49" s="159" t="s">
        <v>121</v>
      </c>
      <c r="H49" s="157" t="s">
        <v>121</v>
      </c>
      <c r="I49" s="159" t="s">
        <v>121</v>
      </c>
      <c r="J49" s="157" t="s">
        <v>22</v>
      </c>
      <c r="K49" s="159" t="s">
        <v>22</v>
      </c>
      <c r="L49" s="157" t="s">
        <v>22</v>
      </c>
      <c r="M49" s="159" t="s">
        <v>22</v>
      </c>
      <c r="N49" s="157" t="s">
        <v>22</v>
      </c>
      <c r="O49" s="159" t="s">
        <v>121</v>
      </c>
      <c r="P49" s="157" t="s">
        <v>22</v>
      </c>
      <c r="Q49" s="159" t="s">
        <v>121</v>
      </c>
      <c r="R49" s="157" t="s">
        <v>22</v>
      </c>
      <c r="S49" s="159" t="s">
        <v>22</v>
      </c>
      <c r="T49" s="157" t="s">
        <v>22</v>
      </c>
      <c r="U49" s="159" t="s">
        <v>22</v>
      </c>
      <c r="V49" s="157" t="s">
        <v>22</v>
      </c>
      <c r="W49" s="159" t="s">
        <v>22</v>
      </c>
      <c r="X49" s="157" t="s">
        <v>22</v>
      </c>
      <c r="Y49" s="159" t="s">
        <v>22</v>
      </c>
      <c r="Z49" s="157" t="s">
        <v>22</v>
      </c>
      <c r="AA49" s="159" t="s">
        <v>22</v>
      </c>
      <c r="AB49" s="157" t="s">
        <v>22</v>
      </c>
      <c r="AC49" s="159" t="s">
        <v>22</v>
      </c>
      <c r="AD49" s="157" t="s">
        <v>22</v>
      </c>
      <c r="AE49" s="159" t="s">
        <v>22</v>
      </c>
      <c r="AF49" s="157" t="s">
        <v>22</v>
      </c>
      <c r="AG49" s="159" t="s">
        <v>22</v>
      </c>
      <c r="AH49" s="157" t="s">
        <v>22</v>
      </c>
      <c r="AI49" s="159" t="s">
        <v>22</v>
      </c>
      <c r="AJ49" s="157" t="s">
        <v>22</v>
      </c>
      <c r="AK49" s="159" t="s">
        <v>22</v>
      </c>
      <c r="AL49" s="157" t="s">
        <v>22</v>
      </c>
      <c r="AM49" s="159" t="s">
        <v>22</v>
      </c>
      <c r="AN49" s="157" t="s">
        <v>22</v>
      </c>
      <c r="AO49" s="159" t="s">
        <v>22</v>
      </c>
      <c r="AP49" s="157" t="s">
        <v>22</v>
      </c>
      <c r="AQ49" s="159" t="s">
        <v>22</v>
      </c>
      <c r="AR49" s="157" t="s">
        <v>22</v>
      </c>
      <c r="AS49" s="159" t="s">
        <v>22</v>
      </c>
      <c r="AT49" s="157" t="s">
        <v>22</v>
      </c>
      <c r="AU49" s="159" t="s">
        <v>22</v>
      </c>
      <c r="AV49" s="157" t="s">
        <v>22</v>
      </c>
      <c r="AW49" s="158" t="s">
        <v>22</v>
      </c>
      <c r="AX49" s="158" t="s">
        <v>22</v>
      </c>
      <c r="AY49" s="156" t="s">
        <v>22</v>
      </c>
      <c r="AZ49" s="157" t="s">
        <v>22</v>
      </c>
      <c r="BA49" s="156" t="s">
        <v>22</v>
      </c>
      <c r="BB49" s="157" t="s">
        <v>22</v>
      </c>
      <c r="BC49" s="156" t="s">
        <v>22</v>
      </c>
      <c r="BD49" s="155" t="s">
        <v>22</v>
      </c>
    </row>
    <row r="50" spans="1:56" ht="15" customHeight="1">
      <c r="A50" s="161"/>
      <c r="B50" s="160" t="s">
        <v>56</v>
      </c>
      <c r="C50" s="152" t="s">
        <v>136</v>
      </c>
      <c r="D50" s="152" t="s">
        <v>125</v>
      </c>
      <c r="E50" s="159" t="s">
        <v>121</v>
      </c>
      <c r="F50" s="157" t="s">
        <v>22</v>
      </c>
      <c r="G50" s="159" t="s">
        <v>121</v>
      </c>
      <c r="H50" s="157" t="s">
        <v>121</v>
      </c>
      <c r="I50" s="159" t="s">
        <v>121</v>
      </c>
      <c r="J50" s="157" t="s">
        <v>22</v>
      </c>
      <c r="K50" s="159" t="s">
        <v>121</v>
      </c>
      <c r="L50" s="157" t="s">
        <v>22</v>
      </c>
      <c r="M50" s="159" t="s">
        <v>22</v>
      </c>
      <c r="N50" s="157" t="s">
        <v>121</v>
      </c>
      <c r="O50" s="159" t="s">
        <v>121</v>
      </c>
      <c r="P50" s="157" t="s">
        <v>22</v>
      </c>
      <c r="Q50" s="159" t="s">
        <v>129</v>
      </c>
      <c r="R50" s="157" t="s">
        <v>22</v>
      </c>
      <c r="S50" s="159" t="s">
        <v>22</v>
      </c>
      <c r="T50" s="157" t="s">
        <v>22</v>
      </c>
      <c r="U50" s="159" t="s">
        <v>22</v>
      </c>
      <c r="V50" s="157" t="s">
        <v>22</v>
      </c>
      <c r="W50" s="159" t="s">
        <v>22</v>
      </c>
      <c r="X50" s="157" t="s">
        <v>22</v>
      </c>
      <c r="Y50" s="159" t="s">
        <v>22</v>
      </c>
      <c r="Z50" s="157" t="s">
        <v>22</v>
      </c>
      <c r="AA50" s="159" t="s">
        <v>22</v>
      </c>
      <c r="AB50" s="157" t="s">
        <v>22</v>
      </c>
      <c r="AC50" s="159" t="s">
        <v>22</v>
      </c>
      <c r="AD50" s="157" t="s">
        <v>22</v>
      </c>
      <c r="AE50" s="159" t="s">
        <v>22</v>
      </c>
      <c r="AF50" s="157" t="s">
        <v>22</v>
      </c>
      <c r="AG50" s="159" t="s">
        <v>22</v>
      </c>
      <c r="AH50" s="157" t="s">
        <v>22</v>
      </c>
      <c r="AI50" s="159" t="s">
        <v>22</v>
      </c>
      <c r="AJ50" s="157" t="s">
        <v>22</v>
      </c>
      <c r="AK50" s="159" t="s">
        <v>22</v>
      </c>
      <c r="AL50" s="157" t="s">
        <v>22</v>
      </c>
      <c r="AM50" s="159" t="s">
        <v>22</v>
      </c>
      <c r="AN50" s="157" t="s">
        <v>22</v>
      </c>
      <c r="AO50" s="159" t="s">
        <v>22</v>
      </c>
      <c r="AP50" s="157" t="s">
        <v>121</v>
      </c>
      <c r="AQ50" s="159" t="s">
        <v>22</v>
      </c>
      <c r="AR50" s="157" t="s">
        <v>22</v>
      </c>
      <c r="AS50" s="159" t="s">
        <v>22</v>
      </c>
      <c r="AT50" s="157" t="s">
        <v>22</v>
      </c>
      <c r="AU50" s="159" t="s">
        <v>22</v>
      </c>
      <c r="AV50" s="157" t="s">
        <v>22</v>
      </c>
      <c r="AW50" s="158" t="s">
        <v>22</v>
      </c>
      <c r="AX50" s="158" t="s">
        <v>22</v>
      </c>
      <c r="AY50" s="156" t="s">
        <v>22</v>
      </c>
      <c r="AZ50" s="157" t="s">
        <v>22</v>
      </c>
      <c r="BA50" s="156" t="s">
        <v>22</v>
      </c>
      <c r="BB50" s="157" t="s">
        <v>22</v>
      </c>
      <c r="BC50" s="156" t="s">
        <v>22</v>
      </c>
      <c r="BD50" s="155" t="s">
        <v>22</v>
      </c>
    </row>
    <row r="51" spans="1:56" ht="15" customHeight="1">
      <c r="A51" s="161"/>
      <c r="B51" s="160" t="s">
        <v>57</v>
      </c>
      <c r="C51" s="152" t="s">
        <v>125</v>
      </c>
      <c r="D51" s="152" t="s">
        <v>22</v>
      </c>
      <c r="E51" s="159" t="s">
        <v>22</v>
      </c>
      <c r="F51" s="157" t="s">
        <v>22</v>
      </c>
      <c r="G51" s="159" t="s">
        <v>22</v>
      </c>
      <c r="H51" s="157" t="s">
        <v>22</v>
      </c>
      <c r="I51" s="159" t="s">
        <v>121</v>
      </c>
      <c r="J51" s="157" t="s">
        <v>22</v>
      </c>
      <c r="K51" s="159" t="s">
        <v>22</v>
      </c>
      <c r="L51" s="157" t="s">
        <v>22</v>
      </c>
      <c r="M51" s="159" t="s">
        <v>22</v>
      </c>
      <c r="N51" s="157" t="s">
        <v>22</v>
      </c>
      <c r="O51" s="159" t="s">
        <v>121</v>
      </c>
      <c r="P51" s="157" t="s">
        <v>22</v>
      </c>
      <c r="Q51" s="159" t="s">
        <v>121</v>
      </c>
      <c r="R51" s="157" t="s">
        <v>22</v>
      </c>
      <c r="S51" s="159" t="s">
        <v>22</v>
      </c>
      <c r="T51" s="157" t="s">
        <v>22</v>
      </c>
      <c r="U51" s="159" t="s">
        <v>22</v>
      </c>
      <c r="V51" s="157" t="s">
        <v>22</v>
      </c>
      <c r="W51" s="159" t="s">
        <v>22</v>
      </c>
      <c r="X51" s="157" t="s">
        <v>22</v>
      </c>
      <c r="Y51" s="159" t="s">
        <v>22</v>
      </c>
      <c r="Z51" s="157" t="s">
        <v>22</v>
      </c>
      <c r="AA51" s="159" t="s">
        <v>22</v>
      </c>
      <c r="AB51" s="157" t="s">
        <v>22</v>
      </c>
      <c r="AC51" s="159" t="s">
        <v>22</v>
      </c>
      <c r="AD51" s="157" t="s">
        <v>22</v>
      </c>
      <c r="AE51" s="159" t="s">
        <v>22</v>
      </c>
      <c r="AF51" s="157" t="s">
        <v>22</v>
      </c>
      <c r="AG51" s="159" t="s">
        <v>22</v>
      </c>
      <c r="AH51" s="157" t="s">
        <v>22</v>
      </c>
      <c r="AI51" s="159" t="s">
        <v>22</v>
      </c>
      <c r="AJ51" s="157" t="s">
        <v>22</v>
      </c>
      <c r="AK51" s="159" t="s">
        <v>22</v>
      </c>
      <c r="AL51" s="157" t="s">
        <v>22</v>
      </c>
      <c r="AM51" s="159" t="s">
        <v>22</v>
      </c>
      <c r="AN51" s="157" t="s">
        <v>22</v>
      </c>
      <c r="AO51" s="159" t="s">
        <v>22</v>
      </c>
      <c r="AP51" s="157" t="s">
        <v>22</v>
      </c>
      <c r="AQ51" s="159" t="s">
        <v>22</v>
      </c>
      <c r="AR51" s="157" t="s">
        <v>22</v>
      </c>
      <c r="AS51" s="159" t="s">
        <v>22</v>
      </c>
      <c r="AT51" s="157" t="s">
        <v>22</v>
      </c>
      <c r="AU51" s="159" t="s">
        <v>22</v>
      </c>
      <c r="AV51" s="157" t="s">
        <v>22</v>
      </c>
      <c r="AW51" s="158" t="s">
        <v>22</v>
      </c>
      <c r="AX51" s="158" t="s">
        <v>22</v>
      </c>
      <c r="AY51" s="156" t="s">
        <v>22</v>
      </c>
      <c r="AZ51" s="157" t="s">
        <v>22</v>
      </c>
      <c r="BA51" s="156" t="s">
        <v>22</v>
      </c>
      <c r="BB51" s="157" t="s">
        <v>22</v>
      </c>
      <c r="BC51" s="156" t="s">
        <v>22</v>
      </c>
      <c r="BD51" s="155" t="s">
        <v>22</v>
      </c>
    </row>
    <row r="52" spans="1:56" ht="15" customHeight="1">
      <c r="A52" s="161"/>
      <c r="B52" s="160" t="s">
        <v>58</v>
      </c>
      <c r="C52" s="152" t="s">
        <v>143</v>
      </c>
      <c r="D52" s="152" t="s">
        <v>22</v>
      </c>
      <c r="E52" s="159" t="s">
        <v>22</v>
      </c>
      <c r="F52" s="157" t="s">
        <v>22</v>
      </c>
      <c r="G52" s="159" t="s">
        <v>22</v>
      </c>
      <c r="H52" s="157" t="s">
        <v>22</v>
      </c>
      <c r="I52" s="159" t="s">
        <v>121</v>
      </c>
      <c r="J52" s="157" t="s">
        <v>22</v>
      </c>
      <c r="K52" s="159" t="s">
        <v>22</v>
      </c>
      <c r="L52" s="157" t="s">
        <v>22</v>
      </c>
      <c r="M52" s="159" t="s">
        <v>22</v>
      </c>
      <c r="N52" s="157" t="s">
        <v>22</v>
      </c>
      <c r="O52" s="159" t="s">
        <v>129</v>
      </c>
      <c r="P52" s="157" t="s">
        <v>22</v>
      </c>
      <c r="Q52" s="159" t="s">
        <v>129</v>
      </c>
      <c r="R52" s="157" t="s">
        <v>22</v>
      </c>
      <c r="S52" s="159" t="s">
        <v>22</v>
      </c>
      <c r="T52" s="157" t="s">
        <v>22</v>
      </c>
      <c r="U52" s="159" t="s">
        <v>22</v>
      </c>
      <c r="V52" s="157" t="s">
        <v>22</v>
      </c>
      <c r="W52" s="159" t="s">
        <v>22</v>
      </c>
      <c r="X52" s="157" t="s">
        <v>22</v>
      </c>
      <c r="Y52" s="159" t="s">
        <v>22</v>
      </c>
      <c r="Z52" s="157" t="s">
        <v>22</v>
      </c>
      <c r="AA52" s="159" t="s">
        <v>22</v>
      </c>
      <c r="AB52" s="157" t="s">
        <v>22</v>
      </c>
      <c r="AC52" s="159" t="s">
        <v>22</v>
      </c>
      <c r="AD52" s="157" t="s">
        <v>22</v>
      </c>
      <c r="AE52" s="159" t="s">
        <v>22</v>
      </c>
      <c r="AF52" s="157" t="s">
        <v>22</v>
      </c>
      <c r="AG52" s="159" t="s">
        <v>22</v>
      </c>
      <c r="AH52" s="157" t="s">
        <v>22</v>
      </c>
      <c r="AI52" s="159" t="s">
        <v>22</v>
      </c>
      <c r="AJ52" s="157" t="s">
        <v>22</v>
      </c>
      <c r="AK52" s="159" t="s">
        <v>22</v>
      </c>
      <c r="AL52" s="157" t="s">
        <v>22</v>
      </c>
      <c r="AM52" s="159" t="s">
        <v>22</v>
      </c>
      <c r="AN52" s="157" t="s">
        <v>22</v>
      </c>
      <c r="AO52" s="159" t="s">
        <v>22</v>
      </c>
      <c r="AP52" s="157" t="s">
        <v>22</v>
      </c>
      <c r="AQ52" s="159" t="s">
        <v>22</v>
      </c>
      <c r="AR52" s="157" t="s">
        <v>22</v>
      </c>
      <c r="AS52" s="159" t="s">
        <v>22</v>
      </c>
      <c r="AT52" s="157" t="s">
        <v>22</v>
      </c>
      <c r="AU52" s="159" t="s">
        <v>22</v>
      </c>
      <c r="AV52" s="157" t="s">
        <v>22</v>
      </c>
      <c r="AW52" s="158" t="s">
        <v>22</v>
      </c>
      <c r="AX52" s="158" t="s">
        <v>22</v>
      </c>
      <c r="AY52" s="156" t="s">
        <v>22</v>
      </c>
      <c r="AZ52" s="157" t="s">
        <v>22</v>
      </c>
      <c r="BA52" s="156" t="s">
        <v>22</v>
      </c>
      <c r="BB52" s="157" t="s">
        <v>22</v>
      </c>
      <c r="BC52" s="156" t="s">
        <v>22</v>
      </c>
      <c r="BD52" s="155" t="s">
        <v>22</v>
      </c>
    </row>
    <row r="53" spans="1:56" ht="15" customHeight="1" thickBot="1">
      <c r="A53" s="171"/>
      <c r="B53" s="160" t="s">
        <v>59</v>
      </c>
      <c r="C53" s="152" t="s">
        <v>214</v>
      </c>
      <c r="D53" s="152" t="s">
        <v>126</v>
      </c>
      <c r="E53" s="159" t="s">
        <v>136</v>
      </c>
      <c r="F53" s="157" t="s">
        <v>22</v>
      </c>
      <c r="G53" s="159" t="s">
        <v>125</v>
      </c>
      <c r="H53" s="157" t="s">
        <v>129</v>
      </c>
      <c r="I53" s="159" t="s">
        <v>123</v>
      </c>
      <c r="J53" s="157" t="s">
        <v>22</v>
      </c>
      <c r="K53" s="159" t="s">
        <v>129</v>
      </c>
      <c r="L53" s="157" t="s">
        <v>22</v>
      </c>
      <c r="M53" s="159" t="s">
        <v>22</v>
      </c>
      <c r="N53" s="157" t="s">
        <v>129</v>
      </c>
      <c r="O53" s="159" t="s">
        <v>138</v>
      </c>
      <c r="P53" s="157" t="s">
        <v>22</v>
      </c>
      <c r="Q53" s="159" t="s">
        <v>143</v>
      </c>
      <c r="R53" s="157" t="s">
        <v>22</v>
      </c>
      <c r="S53" s="159" t="s">
        <v>22</v>
      </c>
      <c r="T53" s="157" t="s">
        <v>22</v>
      </c>
      <c r="U53" s="159" t="s">
        <v>22</v>
      </c>
      <c r="V53" s="157" t="s">
        <v>22</v>
      </c>
      <c r="W53" s="159" t="s">
        <v>22</v>
      </c>
      <c r="X53" s="157" t="s">
        <v>121</v>
      </c>
      <c r="Y53" s="159" t="s">
        <v>22</v>
      </c>
      <c r="Z53" s="157" t="s">
        <v>22</v>
      </c>
      <c r="AA53" s="159" t="s">
        <v>121</v>
      </c>
      <c r="AB53" s="157" t="s">
        <v>22</v>
      </c>
      <c r="AC53" s="159" t="s">
        <v>22</v>
      </c>
      <c r="AD53" s="157" t="s">
        <v>22</v>
      </c>
      <c r="AE53" s="159" t="s">
        <v>121</v>
      </c>
      <c r="AF53" s="157" t="s">
        <v>121</v>
      </c>
      <c r="AG53" s="159" t="s">
        <v>22</v>
      </c>
      <c r="AH53" s="157" t="s">
        <v>121</v>
      </c>
      <c r="AI53" s="159" t="s">
        <v>22</v>
      </c>
      <c r="AJ53" s="157" t="s">
        <v>121</v>
      </c>
      <c r="AK53" s="159" t="s">
        <v>22</v>
      </c>
      <c r="AL53" s="157" t="s">
        <v>22</v>
      </c>
      <c r="AM53" s="159" t="s">
        <v>22</v>
      </c>
      <c r="AN53" s="157" t="s">
        <v>22</v>
      </c>
      <c r="AO53" s="159" t="s">
        <v>22</v>
      </c>
      <c r="AP53" s="157" t="s">
        <v>121</v>
      </c>
      <c r="AQ53" s="159" t="s">
        <v>121</v>
      </c>
      <c r="AR53" s="157" t="s">
        <v>22</v>
      </c>
      <c r="AS53" s="159" t="s">
        <v>22</v>
      </c>
      <c r="AT53" s="157" t="s">
        <v>22</v>
      </c>
      <c r="AU53" s="159" t="s">
        <v>22</v>
      </c>
      <c r="AV53" s="157" t="s">
        <v>121</v>
      </c>
      <c r="AW53" s="158" t="s">
        <v>22</v>
      </c>
      <c r="AX53" s="158" t="s">
        <v>22</v>
      </c>
      <c r="AY53" s="156" t="s">
        <v>22</v>
      </c>
      <c r="AZ53" s="157" t="s">
        <v>22</v>
      </c>
      <c r="BA53" s="156" t="s">
        <v>22</v>
      </c>
      <c r="BB53" s="157" t="s">
        <v>22</v>
      </c>
      <c r="BC53" s="156" t="s">
        <v>22</v>
      </c>
      <c r="BD53" s="155" t="s">
        <v>22</v>
      </c>
    </row>
    <row r="54" spans="1:56" ht="15" customHeight="1">
      <c r="A54" s="170" t="s">
        <v>103</v>
      </c>
      <c r="B54" s="169"/>
      <c r="C54" s="168" t="s">
        <v>154</v>
      </c>
      <c r="D54" s="168" t="s">
        <v>141</v>
      </c>
      <c r="E54" s="167" t="s">
        <v>130</v>
      </c>
      <c r="F54" s="165" t="s">
        <v>22</v>
      </c>
      <c r="G54" s="167" t="s">
        <v>143</v>
      </c>
      <c r="H54" s="165" t="s">
        <v>136</v>
      </c>
      <c r="I54" s="167" t="s">
        <v>134</v>
      </c>
      <c r="J54" s="165" t="s">
        <v>22</v>
      </c>
      <c r="K54" s="167" t="s">
        <v>138</v>
      </c>
      <c r="L54" s="165" t="s">
        <v>22</v>
      </c>
      <c r="M54" s="167" t="s">
        <v>22</v>
      </c>
      <c r="N54" s="165" t="s">
        <v>129</v>
      </c>
      <c r="O54" s="167" t="s">
        <v>133</v>
      </c>
      <c r="P54" s="165" t="s">
        <v>22</v>
      </c>
      <c r="Q54" s="167" t="s">
        <v>137</v>
      </c>
      <c r="R54" s="165" t="s">
        <v>22</v>
      </c>
      <c r="S54" s="167" t="s">
        <v>22</v>
      </c>
      <c r="T54" s="165" t="s">
        <v>22</v>
      </c>
      <c r="U54" s="167" t="s">
        <v>22</v>
      </c>
      <c r="V54" s="165" t="s">
        <v>22</v>
      </c>
      <c r="W54" s="167" t="s">
        <v>121</v>
      </c>
      <c r="X54" s="165" t="s">
        <v>121</v>
      </c>
      <c r="Y54" s="167" t="s">
        <v>22</v>
      </c>
      <c r="Z54" s="165" t="s">
        <v>22</v>
      </c>
      <c r="AA54" s="167" t="s">
        <v>121</v>
      </c>
      <c r="AB54" s="165" t="s">
        <v>22</v>
      </c>
      <c r="AC54" s="167" t="s">
        <v>22</v>
      </c>
      <c r="AD54" s="165" t="s">
        <v>22</v>
      </c>
      <c r="AE54" s="167" t="s">
        <v>22</v>
      </c>
      <c r="AF54" s="165" t="s">
        <v>22</v>
      </c>
      <c r="AG54" s="167" t="s">
        <v>22</v>
      </c>
      <c r="AH54" s="165" t="s">
        <v>121</v>
      </c>
      <c r="AI54" s="167" t="s">
        <v>22</v>
      </c>
      <c r="AJ54" s="165" t="s">
        <v>125</v>
      </c>
      <c r="AK54" s="167" t="s">
        <v>22</v>
      </c>
      <c r="AL54" s="165" t="s">
        <v>22</v>
      </c>
      <c r="AM54" s="167" t="s">
        <v>22</v>
      </c>
      <c r="AN54" s="165" t="s">
        <v>22</v>
      </c>
      <c r="AO54" s="167" t="s">
        <v>22</v>
      </c>
      <c r="AP54" s="165" t="s">
        <v>129</v>
      </c>
      <c r="AQ54" s="167" t="s">
        <v>22</v>
      </c>
      <c r="AR54" s="165" t="s">
        <v>22</v>
      </c>
      <c r="AS54" s="167" t="s">
        <v>22</v>
      </c>
      <c r="AT54" s="165" t="s">
        <v>22</v>
      </c>
      <c r="AU54" s="167" t="s">
        <v>22</v>
      </c>
      <c r="AV54" s="165" t="s">
        <v>129</v>
      </c>
      <c r="AW54" s="166" t="s">
        <v>22</v>
      </c>
      <c r="AX54" s="166" t="s">
        <v>22</v>
      </c>
      <c r="AY54" s="164" t="s">
        <v>22</v>
      </c>
      <c r="AZ54" s="165" t="s">
        <v>22</v>
      </c>
      <c r="BA54" s="164" t="s">
        <v>22</v>
      </c>
      <c r="BB54" s="165" t="s">
        <v>22</v>
      </c>
      <c r="BC54" s="164" t="s">
        <v>22</v>
      </c>
      <c r="BD54" s="163" t="s">
        <v>22</v>
      </c>
    </row>
    <row r="55" spans="1:56" ht="15" customHeight="1">
      <c r="A55" s="161"/>
      <c r="B55" s="160" t="s">
        <v>60</v>
      </c>
      <c r="C55" s="152" t="s">
        <v>132</v>
      </c>
      <c r="D55" s="152" t="s">
        <v>140</v>
      </c>
      <c r="E55" s="159" t="s">
        <v>138</v>
      </c>
      <c r="F55" s="157" t="s">
        <v>22</v>
      </c>
      <c r="G55" s="159" t="s">
        <v>129</v>
      </c>
      <c r="H55" s="157" t="s">
        <v>129</v>
      </c>
      <c r="I55" s="159" t="s">
        <v>125</v>
      </c>
      <c r="J55" s="157" t="s">
        <v>22</v>
      </c>
      <c r="K55" s="159" t="s">
        <v>129</v>
      </c>
      <c r="L55" s="157" t="s">
        <v>22</v>
      </c>
      <c r="M55" s="159" t="s">
        <v>22</v>
      </c>
      <c r="N55" s="157" t="s">
        <v>121</v>
      </c>
      <c r="O55" s="159" t="s">
        <v>143</v>
      </c>
      <c r="P55" s="157" t="s">
        <v>22</v>
      </c>
      <c r="Q55" s="159" t="s">
        <v>123</v>
      </c>
      <c r="R55" s="157" t="s">
        <v>22</v>
      </c>
      <c r="S55" s="159" t="s">
        <v>22</v>
      </c>
      <c r="T55" s="157" t="s">
        <v>22</v>
      </c>
      <c r="U55" s="159" t="s">
        <v>22</v>
      </c>
      <c r="V55" s="157" t="s">
        <v>22</v>
      </c>
      <c r="W55" s="159" t="s">
        <v>121</v>
      </c>
      <c r="X55" s="157" t="s">
        <v>22</v>
      </c>
      <c r="Y55" s="159" t="s">
        <v>22</v>
      </c>
      <c r="Z55" s="157" t="s">
        <v>22</v>
      </c>
      <c r="AA55" s="159" t="s">
        <v>121</v>
      </c>
      <c r="AB55" s="157" t="s">
        <v>22</v>
      </c>
      <c r="AC55" s="159" t="s">
        <v>22</v>
      </c>
      <c r="AD55" s="157" t="s">
        <v>22</v>
      </c>
      <c r="AE55" s="159" t="s">
        <v>22</v>
      </c>
      <c r="AF55" s="157" t="s">
        <v>22</v>
      </c>
      <c r="AG55" s="159" t="s">
        <v>22</v>
      </c>
      <c r="AH55" s="157" t="s">
        <v>121</v>
      </c>
      <c r="AI55" s="159" t="s">
        <v>22</v>
      </c>
      <c r="AJ55" s="157" t="s">
        <v>121</v>
      </c>
      <c r="AK55" s="159" t="s">
        <v>22</v>
      </c>
      <c r="AL55" s="157" t="s">
        <v>22</v>
      </c>
      <c r="AM55" s="159" t="s">
        <v>22</v>
      </c>
      <c r="AN55" s="157" t="s">
        <v>22</v>
      </c>
      <c r="AO55" s="159" t="s">
        <v>22</v>
      </c>
      <c r="AP55" s="157" t="s">
        <v>121</v>
      </c>
      <c r="AQ55" s="159" t="s">
        <v>22</v>
      </c>
      <c r="AR55" s="157" t="s">
        <v>22</v>
      </c>
      <c r="AS55" s="159" t="s">
        <v>22</v>
      </c>
      <c r="AT55" s="157" t="s">
        <v>22</v>
      </c>
      <c r="AU55" s="159" t="s">
        <v>22</v>
      </c>
      <c r="AV55" s="157" t="s">
        <v>129</v>
      </c>
      <c r="AW55" s="158" t="s">
        <v>22</v>
      </c>
      <c r="AX55" s="158" t="s">
        <v>22</v>
      </c>
      <c r="AY55" s="156" t="s">
        <v>22</v>
      </c>
      <c r="AZ55" s="157" t="s">
        <v>22</v>
      </c>
      <c r="BA55" s="156" t="s">
        <v>22</v>
      </c>
      <c r="BB55" s="157" t="s">
        <v>22</v>
      </c>
      <c r="BC55" s="156" t="s">
        <v>22</v>
      </c>
      <c r="BD55" s="155" t="s">
        <v>22</v>
      </c>
    </row>
    <row r="56" spans="1:56" ht="15" customHeight="1">
      <c r="A56" s="161"/>
      <c r="B56" s="160" t="s">
        <v>61</v>
      </c>
      <c r="C56" s="152" t="s">
        <v>125</v>
      </c>
      <c r="D56" s="152" t="s">
        <v>22</v>
      </c>
      <c r="E56" s="159" t="s">
        <v>22</v>
      </c>
      <c r="F56" s="157" t="s">
        <v>22</v>
      </c>
      <c r="G56" s="159" t="s">
        <v>22</v>
      </c>
      <c r="H56" s="157" t="s">
        <v>22</v>
      </c>
      <c r="I56" s="159" t="s">
        <v>121</v>
      </c>
      <c r="J56" s="157" t="s">
        <v>22</v>
      </c>
      <c r="K56" s="159" t="s">
        <v>22</v>
      </c>
      <c r="L56" s="157" t="s">
        <v>22</v>
      </c>
      <c r="M56" s="159" t="s">
        <v>22</v>
      </c>
      <c r="N56" s="157" t="s">
        <v>22</v>
      </c>
      <c r="O56" s="159" t="s">
        <v>121</v>
      </c>
      <c r="P56" s="157" t="s">
        <v>22</v>
      </c>
      <c r="Q56" s="159" t="s">
        <v>121</v>
      </c>
      <c r="R56" s="157" t="s">
        <v>22</v>
      </c>
      <c r="S56" s="159" t="s">
        <v>22</v>
      </c>
      <c r="T56" s="157" t="s">
        <v>22</v>
      </c>
      <c r="U56" s="159" t="s">
        <v>22</v>
      </c>
      <c r="V56" s="157" t="s">
        <v>22</v>
      </c>
      <c r="W56" s="159" t="s">
        <v>22</v>
      </c>
      <c r="X56" s="157" t="s">
        <v>22</v>
      </c>
      <c r="Y56" s="159" t="s">
        <v>22</v>
      </c>
      <c r="Z56" s="157" t="s">
        <v>22</v>
      </c>
      <c r="AA56" s="159" t="s">
        <v>22</v>
      </c>
      <c r="AB56" s="157" t="s">
        <v>22</v>
      </c>
      <c r="AC56" s="159" t="s">
        <v>22</v>
      </c>
      <c r="AD56" s="157" t="s">
        <v>22</v>
      </c>
      <c r="AE56" s="159" t="s">
        <v>22</v>
      </c>
      <c r="AF56" s="157" t="s">
        <v>22</v>
      </c>
      <c r="AG56" s="159" t="s">
        <v>22</v>
      </c>
      <c r="AH56" s="157" t="s">
        <v>22</v>
      </c>
      <c r="AI56" s="159" t="s">
        <v>22</v>
      </c>
      <c r="AJ56" s="157" t="s">
        <v>22</v>
      </c>
      <c r="AK56" s="159" t="s">
        <v>22</v>
      </c>
      <c r="AL56" s="157" t="s">
        <v>22</v>
      </c>
      <c r="AM56" s="159" t="s">
        <v>22</v>
      </c>
      <c r="AN56" s="157" t="s">
        <v>22</v>
      </c>
      <c r="AO56" s="159" t="s">
        <v>22</v>
      </c>
      <c r="AP56" s="157" t="s">
        <v>22</v>
      </c>
      <c r="AQ56" s="159" t="s">
        <v>22</v>
      </c>
      <c r="AR56" s="157" t="s">
        <v>22</v>
      </c>
      <c r="AS56" s="159" t="s">
        <v>22</v>
      </c>
      <c r="AT56" s="157" t="s">
        <v>22</v>
      </c>
      <c r="AU56" s="159" t="s">
        <v>22</v>
      </c>
      <c r="AV56" s="157" t="s">
        <v>22</v>
      </c>
      <c r="AW56" s="158" t="s">
        <v>22</v>
      </c>
      <c r="AX56" s="158" t="s">
        <v>22</v>
      </c>
      <c r="AY56" s="156" t="s">
        <v>22</v>
      </c>
      <c r="AZ56" s="157" t="s">
        <v>22</v>
      </c>
      <c r="BA56" s="156" t="s">
        <v>22</v>
      </c>
      <c r="BB56" s="157" t="s">
        <v>22</v>
      </c>
      <c r="BC56" s="156" t="s">
        <v>22</v>
      </c>
      <c r="BD56" s="155" t="s">
        <v>22</v>
      </c>
    </row>
    <row r="57" spans="1:56" ht="15" customHeight="1">
      <c r="A57" s="161"/>
      <c r="B57" s="160" t="s">
        <v>62</v>
      </c>
      <c r="C57" s="152" t="s">
        <v>143</v>
      </c>
      <c r="D57" s="152" t="s">
        <v>129</v>
      </c>
      <c r="E57" s="159" t="s">
        <v>121</v>
      </c>
      <c r="F57" s="157" t="s">
        <v>22</v>
      </c>
      <c r="G57" s="159" t="s">
        <v>22</v>
      </c>
      <c r="H57" s="157" t="s">
        <v>121</v>
      </c>
      <c r="I57" s="159" t="s">
        <v>121</v>
      </c>
      <c r="J57" s="157" t="s">
        <v>22</v>
      </c>
      <c r="K57" s="159" t="s">
        <v>121</v>
      </c>
      <c r="L57" s="157" t="s">
        <v>22</v>
      </c>
      <c r="M57" s="159" t="s">
        <v>22</v>
      </c>
      <c r="N57" s="157" t="s">
        <v>22</v>
      </c>
      <c r="O57" s="159" t="s">
        <v>121</v>
      </c>
      <c r="P57" s="157" t="s">
        <v>22</v>
      </c>
      <c r="Q57" s="159" t="s">
        <v>121</v>
      </c>
      <c r="R57" s="157" t="s">
        <v>22</v>
      </c>
      <c r="S57" s="159" t="s">
        <v>22</v>
      </c>
      <c r="T57" s="157" t="s">
        <v>22</v>
      </c>
      <c r="U57" s="159" t="s">
        <v>22</v>
      </c>
      <c r="V57" s="157" t="s">
        <v>22</v>
      </c>
      <c r="W57" s="159" t="s">
        <v>22</v>
      </c>
      <c r="X57" s="157" t="s">
        <v>121</v>
      </c>
      <c r="Y57" s="159" t="s">
        <v>22</v>
      </c>
      <c r="Z57" s="157" t="s">
        <v>22</v>
      </c>
      <c r="AA57" s="159" t="s">
        <v>22</v>
      </c>
      <c r="AB57" s="157" t="s">
        <v>22</v>
      </c>
      <c r="AC57" s="159" t="s">
        <v>22</v>
      </c>
      <c r="AD57" s="157" t="s">
        <v>22</v>
      </c>
      <c r="AE57" s="159" t="s">
        <v>22</v>
      </c>
      <c r="AF57" s="157" t="s">
        <v>22</v>
      </c>
      <c r="AG57" s="159" t="s">
        <v>22</v>
      </c>
      <c r="AH57" s="157" t="s">
        <v>22</v>
      </c>
      <c r="AI57" s="159" t="s">
        <v>22</v>
      </c>
      <c r="AJ57" s="157" t="s">
        <v>22</v>
      </c>
      <c r="AK57" s="159" t="s">
        <v>22</v>
      </c>
      <c r="AL57" s="157" t="s">
        <v>22</v>
      </c>
      <c r="AM57" s="159" t="s">
        <v>22</v>
      </c>
      <c r="AN57" s="157" t="s">
        <v>22</v>
      </c>
      <c r="AO57" s="159" t="s">
        <v>22</v>
      </c>
      <c r="AP57" s="157" t="s">
        <v>22</v>
      </c>
      <c r="AQ57" s="159" t="s">
        <v>22</v>
      </c>
      <c r="AR57" s="157" t="s">
        <v>22</v>
      </c>
      <c r="AS57" s="159" t="s">
        <v>22</v>
      </c>
      <c r="AT57" s="157" t="s">
        <v>22</v>
      </c>
      <c r="AU57" s="159" t="s">
        <v>22</v>
      </c>
      <c r="AV57" s="157" t="s">
        <v>22</v>
      </c>
      <c r="AW57" s="158" t="s">
        <v>22</v>
      </c>
      <c r="AX57" s="158" t="s">
        <v>22</v>
      </c>
      <c r="AY57" s="156" t="s">
        <v>22</v>
      </c>
      <c r="AZ57" s="157" t="s">
        <v>22</v>
      </c>
      <c r="BA57" s="156" t="s">
        <v>22</v>
      </c>
      <c r="BB57" s="157" t="s">
        <v>22</v>
      </c>
      <c r="BC57" s="156" t="s">
        <v>22</v>
      </c>
      <c r="BD57" s="155" t="s">
        <v>22</v>
      </c>
    </row>
    <row r="58" spans="1:56" ht="15" customHeight="1">
      <c r="A58" s="161"/>
      <c r="B58" s="160" t="s">
        <v>63</v>
      </c>
      <c r="C58" s="152" t="s">
        <v>123</v>
      </c>
      <c r="D58" s="152" t="s">
        <v>22</v>
      </c>
      <c r="E58" s="159" t="s">
        <v>22</v>
      </c>
      <c r="F58" s="157" t="s">
        <v>22</v>
      </c>
      <c r="G58" s="159" t="s">
        <v>22</v>
      </c>
      <c r="H58" s="157" t="s">
        <v>22</v>
      </c>
      <c r="I58" s="159" t="s">
        <v>121</v>
      </c>
      <c r="J58" s="157" t="s">
        <v>22</v>
      </c>
      <c r="K58" s="159" t="s">
        <v>22</v>
      </c>
      <c r="L58" s="157" t="s">
        <v>22</v>
      </c>
      <c r="M58" s="159" t="s">
        <v>22</v>
      </c>
      <c r="N58" s="157" t="s">
        <v>22</v>
      </c>
      <c r="O58" s="159" t="s">
        <v>121</v>
      </c>
      <c r="P58" s="157" t="s">
        <v>22</v>
      </c>
      <c r="Q58" s="159" t="s">
        <v>129</v>
      </c>
      <c r="R58" s="157" t="s">
        <v>22</v>
      </c>
      <c r="S58" s="159" t="s">
        <v>22</v>
      </c>
      <c r="T58" s="157" t="s">
        <v>22</v>
      </c>
      <c r="U58" s="159" t="s">
        <v>22</v>
      </c>
      <c r="V58" s="157" t="s">
        <v>22</v>
      </c>
      <c r="W58" s="159" t="s">
        <v>22</v>
      </c>
      <c r="X58" s="157" t="s">
        <v>22</v>
      </c>
      <c r="Y58" s="159" t="s">
        <v>22</v>
      </c>
      <c r="Z58" s="157" t="s">
        <v>22</v>
      </c>
      <c r="AA58" s="159" t="s">
        <v>22</v>
      </c>
      <c r="AB58" s="157" t="s">
        <v>22</v>
      </c>
      <c r="AC58" s="159" t="s">
        <v>22</v>
      </c>
      <c r="AD58" s="157" t="s">
        <v>22</v>
      </c>
      <c r="AE58" s="159" t="s">
        <v>22</v>
      </c>
      <c r="AF58" s="157" t="s">
        <v>22</v>
      </c>
      <c r="AG58" s="159" t="s">
        <v>22</v>
      </c>
      <c r="AH58" s="157" t="s">
        <v>22</v>
      </c>
      <c r="AI58" s="159" t="s">
        <v>22</v>
      </c>
      <c r="AJ58" s="157" t="s">
        <v>22</v>
      </c>
      <c r="AK58" s="159" t="s">
        <v>22</v>
      </c>
      <c r="AL58" s="157" t="s">
        <v>22</v>
      </c>
      <c r="AM58" s="159" t="s">
        <v>22</v>
      </c>
      <c r="AN58" s="157" t="s">
        <v>22</v>
      </c>
      <c r="AO58" s="159" t="s">
        <v>22</v>
      </c>
      <c r="AP58" s="157" t="s">
        <v>22</v>
      </c>
      <c r="AQ58" s="159" t="s">
        <v>22</v>
      </c>
      <c r="AR58" s="157" t="s">
        <v>22</v>
      </c>
      <c r="AS58" s="159" t="s">
        <v>22</v>
      </c>
      <c r="AT58" s="157" t="s">
        <v>22</v>
      </c>
      <c r="AU58" s="159" t="s">
        <v>22</v>
      </c>
      <c r="AV58" s="157" t="s">
        <v>22</v>
      </c>
      <c r="AW58" s="158" t="s">
        <v>22</v>
      </c>
      <c r="AX58" s="158" t="s">
        <v>22</v>
      </c>
      <c r="AY58" s="156" t="s">
        <v>22</v>
      </c>
      <c r="AZ58" s="157" t="s">
        <v>22</v>
      </c>
      <c r="BA58" s="156" t="s">
        <v>22</v>
      </c>
      <c r="BB58" s="157" t="s">
        <v>22</v>
      </c>
      <c r="BC58" s="156" t="s">
        <v>22</v>
      </c>
      <c r="BD58" s="155" t="s">
        <v>22</v>
      </c>
    </row>
    <row r="59" spans="1:56" ht="15" customHeight="1">
      <c r="A59" s="161"/>
      <c r="B59" s="160" t="s">
        <v>64</v>
      </c>
      <c r="C59" s="152" t="s">
        <v>125</v>
      </c>
      <c r="D59" s="152" t="s">
        <v>121</v>
      </c>
      <c r="E59" s="159" t="s">
        <v>22</v>
      </c>
      <c r="F59" s="157" t="s">
        <v>22</v>
      </c>
      <c r="G59" s="159" t="s">
        <v>22</v>
      </c>
      <c r="H59" s="157" t="s">
        <v>121</v>
      </c>
      <c r="I59" s="159" t="s">
        <v>121</v>
      </c>
      <c r="J59" s="157" t="s">
        <v>22</v>
      </c>
      <c r="K59" s="159" t="s">
        <v>22</v>
      </c>
      <c r="L59" s="157" t="s">
        <v>22</v>
      </c>
      <c r="M59" s="159" t="s">
        <v>22</v>
      </c>
      <c r="N59" s="157" t="s">
        <v>22</v>
      </c>
      <c r="O59" s="159" t="s">
        <v>121</v>
      </c>
      <c r="P59" s="157" t="s">
        <v>22</v>
      </c>
      <c r="Q59" s="159" t="s">
        <v>121</v>
      </c>
      <c r="R59" s="157" t="s">
        <v>22</v>
      </c>
      <c r="S59" s="159" t="s">
        <v>22</v>
      </c>
      <c r="T59" s="157" t="s">
        <v>22</v>
      </c>
      <c r="U59" s="159" t="s">
        <v>22</v>
      </c>
      <c r="V59" s="157" t="s">
        <v>22</v>
      </c>
      <c r="W59" s="159" t="s">
        <v>22</v>
      </c>
      <c r="X59" s="157" t="s">
        <v>22</v>
      </c>
      <c r="Y59" s="159" t="s">
        <v>22</v>
      </c>
      <c r="Z59" s="157" t="s">
        <v>22</v>
      </c>
      <c r="AA59" s="159" t="s">
        <v>22</v>
      </c>
      <c r="AB59" s="157" t="s">
        <v>22</v>
      </c>
      <c r="AC59" s="159" t="s">
        <v>22</v>
      </c>
      <c r="AD59" s="157" t="s">
        <v>22</v>
      </c>
      <c r="AE59" s="159" t="s">
        <v>22</v>
      </c>
      <c r="AF59" s="157" t="s">
        <v>22</v>
      </c>
      <c r="AG59" s="159" t="s">
        <v>22</v>
      </c>
      <c r="AH59" s="157" t="s">
        <v>22</v>
      </c>
      <c r="AI59" s="159" t="s">
        <v>22</v>
      </c>
      <c r="AJ59" s="157" t="s">
        <v>22</v>
      </c>
      <c r="AK59" s="159" t="s">
        <v>22</v>
      </c>
      <c r="AL59" s="157" t="s">
        <v>22</v>
      </c>
      <c r="AM59" s="159" t="s">
        <v>22</v>
      </c>
      <c r="AN59" s="157" t="s">
        <v>22</v>
      </c>
      <c r="AO59" s="159" t="s">
        <v>22</v>
      </c>
      <c r="AP59" s="157" t="s">
        <v>22</v>
      </c>
      <c r="AQ59" s="159" t="s">
        <v>22</v>
      </c>
      <c r="AR59" s="157" t="s">
        <v>22</v>
      </c>
      <c r="AS59" s="159" t="s">
        <v>22</v>
      </c>
      <c r="AT59" s="157" t="s">
        <v>22</v>
      </c>
      <c r="AU59" s="159" t="s">
        <v>22</v>
      </c>
      <c r="AV59" s="157" t="s">
        <v>22</v>
      </c>
      <c r="AW59" s="158" t="s">
        <v>22</v>
      </c>
      <c r="AX59" s="158" t="s">
        <v>22</v>
      </c>
      <c r="AY59" s="156" t="s">
        <v>22</v>
      </c>
      <c r="AZ59" s="157" t="s">
        <v>22</v>
      </c>
      <c r="BA59" s="156" t="s">
        <v>22</v>
      </c>
      <c r="BB59" s="157" t="s">
        <v>22</v>
      </c>
      <c r="BC59" s="156" t="s">
        <v>22</v>
      </c>
      <c r="BD59" s="155" t="s">
        <v>22</v>
      </c>
    </row>
    <row r="60" spans="1:56" ht="15" customHeight="1">
      <c r="A60" s="161"/>
      <c r="B60" s="160" t="s">
        <v>65</v>
      </c>
      <c r="C60" s="152" t="s">
        <v>126</v>
      </c>
      <c r="D60" s="152" t="s">
        <v>125</v>
      </c>
      <c r="E60" s="159" t="s">
        <v>121</v>
      </c>
      <c r="F60" s="157" t="s">
        <v>22</v>
      </c>
      <c r="G60" s="159" t="s">
        <v>121</v>
      </c>
      <c r="H60" s="157" t="s">
        <v>121</v>
      </c>
      <c r="I60" s="159" t="s">
        <v>121</v>
      </c>
      <c r="J60" s="157" t="s">
        <v>22</v>
      </c>
      <c r="K60" s="159" t="s">
        <v>121</v>
      </c>
      <c r="L60" s="157" t="s">
        <v>22</v>
      </c>
      <c r="M60" s="159" t="s">
        <v>22</v>
      </c>
      <c r="N60" s="157" t="s">
        <v>22</v>
      </c>
      <c r="O60" s="159" t="s">
        <v>125</v>
      </c>
      <c r="P60" s="157" t="s">
        <v>22</v>
      </c>
      <c r="Q60" s="159" t="s">
        <v>125</v>
      </c>
      <c r="R60" s="157" t="s">
        <v>22</v>
      </c>
      <c r="S60" s="159" t="s">
        <v>22</v>
      </c>
      <c r="T60" s="157" t="s">
        <v>22</v>
      </c>
      <c r="U60" s="159" t="s">
        <v>22</v>
      </c>
      <c r="V60" s="157" t="s">
        <v>22</v>
      </c>
      <c r="W60" s="159" t="s">
        <v>22</v>
      </c>
      <c r="X60" s="157" t="s">
        <v>22</v>
      </c>
      <c r="Y60" s="159" t="s">
        <v>22</v>
      </c>
      <c r="Z60" s="157" t="s">
        <v>22</v>
      </c>
      <c r="AA60" s="159" t="s">
        <v>22</v>
      </c>
      <c r="AB60" s="157" t="s">
        <v>22</v>
      </c>
      <c r="AC60" s="159" t="s">
        <v>22</v>
      </c>
      <c r="AD60" s="157" t="s">
        <v>22</v>
      </c>
      <c r="AE60" s="159" t="s">
        <v>22</v>
      </c>
      <c r="AF60" s="157" t="s">
        <v>22</v>
      </c>
      <c r="AG60" s="159" t="s">
        <v>22</v>
      </c>
      <c r="AH60" s="157" t="s">
        <v>22</v>
      </c>
      <c r="AI60" s="159" t="s">
        <v>22</v>
      </c>
      <c r="AJ60" s="157" t="s">
        <v>121</v>
      </c>
      <c r="AK60" s="159" t="s">
        <v>22</v>
      </c>
      <c r="AL60" s="157" t="s">
        <v>22</v>
      </c>
      <c r="AM60" s="159" t="s">
        <v>22</v>
      </c>
      <c r="AN60" s="157" t="s">
        <v>22</v>
      </c>
      <c r="AO60" s="159" t="s">
        <v>22</v>
      </c>
      <c r="AP60" s="157" t="s">
        <v>121</v>
      </c>
      <c r="AQ60" s="159" t="s">
        <v>22</v>
      </c>
      <c r="AR60" s="157" t="s">
        <v>22</v>
      </c>
      <c r="AS60" s="159" t="s">
        <v>22</v>
      </c>
      <c r="AT60" s="157" t="s">
        <v>22</v>
      </c>
      <c r="AU60" s="159" t="s">
        <v>22</v>
      </c>
      <c r="AV60" s="157" t="s">
        <v>22</v>
      </c>
      <c r="AW60" s="158" t="s">
        <v>22</v>
      </c>
      <c r="AX60" s="158" t="s">
        <v>22</v>
      </c>
      <c r="AY60" s="156" t="s">
        <v>22</v>
      </c>
      <c r="AZ60" s="157" t="s">
        <v>22</v>
      </c>
      <c r="BA60" s="156" t="s">
        <v>22</v>
      </c>
      <c r="BB60" s="157" t="s">
        <v>22</v>
      </c>
      <c r="BC60" s="156" t="s">
        <v>22</v>
      </c>
      <c r="BD60" s="155" t="s">
        <v>22</v>
      </c>
    </row>
    <row r="61" spans="1:56" ht="15" customHeight="1">
      <c r="A61" s="161"/>
      <c r="B61" s="160" t="s">
        <v>66</v>
      </c>
      <c r="C61" s="152" t="s">
        <v>129</v>
      </c>
      <c r="D61" s="152" t="s">
        <v>22</v>
      </c>
      <c r="E61" s="159" t="s">
        <v>22</v>
      </c>
      <c r="F61" s="157" t="s">
        <v>22</v>
      </c>
      <c r="G61" s="159" t="s">
        <v>22</v>
      </c>
      <c r="H61" s="157" t="s">
        <v>22</v>
      </c>
      <c r="I61" s="159" t="s">
        <v>121</v>
      </c>
      <c r="J61" s="157" t="s">
        <v>22</v>
      </c>
      <c r="K61" s="159" t="s">
        <v>22</v>
      </c>
      <c r="L61" s="157" t="s">
        <v>22</v>
      </c>
      <c r="M61" s="159" t="s">
        <v>22</v>
      </c>
      <c r="N61" s="157" t="s">
        <v>22</v>
      </c>
      <c r="O61" s="159" t="s">
        <v>22</v>
      </c>
      <c r="P61" s="157" t="s">
        <v>22</v>
      </c>
      <c r="Q61" s="159" t="s">
        <v>121</v>
      </c>
      <c r="R61" s="157" t="s">
        <v>22</v>
      </c>
      <c r="S61" s="159" t="s">
        <v>22</v>
      </c>
      <c r="T61" s="157" t="s">
        <v>22</v>
      </c>
      <c r="U61" s="159" t="s">
        <v>22</v>
      </c>
      <c r="V61" s="157" t="s">
        <v>22</v>
      </c>
      <c r="W61" s="159" t="s">
        <v>22</v>
      </c>
      <c r="X61" s="157" t="s">
        <v>22</v>
      </c>
      <c r="Y61" s="159" t="s">
        <v>22</v>
      </c>
      <c r="Z61" s="157" t="s">
        <v>22</v>
      </c>
      <c r="AA61" s="159" t="s">
        <v>22</v>
      </c>
      <c r="AB61" s="157" t="s">
        <v>22</v>
      </c>
      <c r="AC61" s="159" t="s">
        <v>22</v>
      </c>
      <c r="AD61" s="157" t="s">
        <v>22</v>
      </c>
      <c r="AE61" s="159" t="s">
        <v>22</v>
      </c>
      <c r="AF61" s="157" t="s">
        <v>22</v>
      </c>
      <c r="AG61" s="159" t="s">
        <v>22</v>
      </c>
      <c r="AH61" s="157" t="s">
        <v>22</v>
      </c>
      <c r="AI61" s="159" t="s">
        <v>22</v>
      </c>
      <c r="AJ61" s="157" t="s">
        <v>22</v>
      </c>
      <c r="AK61" s="159" t="s">
        <v>22</v>
      </c>
      <c r="AL61" s="157" t="s">
        <v>22</v>
      </c>
      <c r="AM61" s="159" t="s">
        <v>22</v>
      </c>
      <c r="AN61" s="157" t="s">
        <v>22</v>
      </c>
      <c r="AO61" s="159" t="s">
        <v>22</v>
      </c>
      <c r="AP61" s="157" t="s">
        <v>22</v>
      </c>
      <c r="AQ61" s="159" t="s">
        <v>22</v>
      </c>
      <c r="AR61" s="157" t="s">
        <v>22</v>
      </c>
      <c r="AS61" s="159" t="s">
        <v>22</v>
      </c>
      <c r="AT61" s="157" t="s">
        <v>22</v>
      </c>
      <c r="AU61" s="159" t="s">
        <v>22</v>
      </c>
      <c r="AV61" s="157" t="s">
        <v>22</v>
      </c>
      <c r="AW61" s="158" t="s">
        <v>22</v>
      </c>
      <c r="AX61" s="158" t="s">
        <v>22</v>
      </c>
      <c r="AY61" s="156" t="s">
        <v>22</v>
      </c>
      <c r="AZ61" s="157" t="s">
        <v>22</v>
      </c>
      <c r="BA61" s="156" t="s">
        <v>22</v>
      </c>
      <c r="BB61" s="157" t="s">
        <v>22</v>
      </c>
      <c r="BC61" s="156" t="s">
        <v>22</v>
      </c>
      <c r="BD61" s="155" t="s">
        <v>22</v>
      </c>
    </row>
    <row r="62" spans="1:56" ht="15" customHeight="1">
      <c r="A62" s="161"/>
      <c r="B62" s="160" t="s">
        <v>67</v>
      </c>
      <c r="C62" s="152" t="s">
        <v>123</v>
      </c>
      <c r="D62" s="152" t="s">
        <v>22</v>
      </c>
      <c r="E62" s="159" t="s">
        <v>22</v>
      </c>
      <c r="F62" s="157" t="s">
        <v>22</v>
      </c>
      <c r="G62" s="159" t="s">
        <v>22</v>
      </c>
      <c r="H62" s="157" t="s">
        <v>22</v>
      </c>
      <c r="I62" s="159" t="s">
        <v>121</v>
      </c>
      <c r="J62" s="157" t="s">
        <v>22</v>
      </c>
      <c r="K62" s="159" t="s">
        <v>22</v>
      </c>
      <c r="L62" s="157" t="s">
        <v>22</v>
      </c>
      <c r="M62" s="159" t="s">
        <v>22</v>
      </c>
      <c r="N62" s="157" t="s">
        <v>22</v>
      </c>
      <c r="O62" s="159" t="s">
        <v>121</v>
      </c>
      <c r="P62" s="157" t="s">
        <v>22</v>
      </c>
      <c r="Q62" s="159" t="s">
        <v>129</v>
      </c>
      <c r="R62" s="157" t="s">
        <v>22</v>
      </c>
      <c r="S62" s="159" t="s">
        <v>22</v>
      </c>
      <c r="T62" s="157" t="s">
        <v>22</v>
      </c>
      <c r="U62" s="159" t="s">
        <v>22</v>
      </c>
      <c r="V62" s="157" t="s">
        <v>22</v>
      </c>
      <c r="W62" s="159" t="s">
        <v>22</v>
      </c>
      <c r="X62" s="157" t="s">
        <v>22</v>
      </c>
      <c r="Y62" s="159" t="s">
        <v>22</v>
      </c>
      <c r="Z62" s="157" t="s">
        <v>22</v>
      </c>
      <c r="AA62" s="159" t="s">
        <v>22</v>
      </c>
      <c r="AB62" s="157" t="s">
        <v>22</v>
      </c>
      <c r="AC62" s="159" t="s">
        <v>22</v>
      </c>
      <c r="AD62" s="157" t="s">
        <v>22</v>
      </c>
      <c r="AE62" s="159" t="s">
        <v>22</v>
      </c>
      <c r="AF62" s="157" t="s">
        <v>22</v>
      </c>
      <c r="AG62" s="159" t="s">
        <v>22</v>
      </c>
      <c r="AH62" s="157" t="s">
        <v>22</v>
      </c>
      <c r="AI62" s="159" t="s">
        <v>22</v>
      </c>
      <c r="AJ62" s="157" t="s">
        <v>22</v>
      </c>
      <c r="AK62" s="159" t="s">
        <v>22</v>
      </c>
      <c r="AL62" s="157" t="s">
        <v>22</v>
      </c>
      <c r="AM62" s="159" t="s">
        <v>22</v>
      </c>
      <c r="AN62" s="157" t="s">
        <v>22</v>
      </c>
      <c r="AO62" s="159" t="s">
        <v>22</v>
      </c>
      <c r="AP62" s="157" t="s">
        <v>22</v>
      </c>
      <c r="AQ62" s="159" t="s">
        <v>22</v>
      </c>
      <c r="AR62" s="157" t="s">
        <v>22</v>
      </c>
      <c r="AS62" s="159" t="s">
        <v>22</v>
      </c>
      <c r="AT62" s="157" t="s">
        <v>22</v>
      </c>
      <c r="AU62" s="159" t="s">
        <v>22</v>
      </c>
      <c r="AV62" s="157" t="s">
        <v>22</v>
      </c>
      <c r="AW62" s="158" t="s">
        <v>22</v>
      </c>
      <c r="AX62" s="158" t="s">
        <v>22</v>
      </c>
      <c r="AY62" s="156" t="s">
        <v>22</v>
      </c>
      <c r="AZ62" s="157" t="s">
        <v>22</v>
      </c>
      <c r="BA62" s="156" t="s">
        <v>22</v>
      </c>
      <c r="BB62" s="157" t="s">
        <v>22</v>
      </c>
      <c r="BC62" s="156" t="s">
        <v>22</v>
      </c>
      <c r="BD62" s="155" t="s">
        <v>22</v>
      </c>
    </row>
    <row r="63" spans="1:56" ht="15" customHeight="1">
      <c r="A63" s="161"/>
      <c r="B63" s="160" t="s">
        <v>68</v>
      </c>
      <c r="C63" s="152" t="s">
        <v>124</v>
      </c>
      <c r="D63" s="152" t="s">
        <v>22</v>
      </c>
      <c r="E63" s="159" t="s">
        <v>129</v>
      </c>
      <c r="F63" s="157" t="s">
        <v>22</v>
      </c>
      <c r="G63" s="159" t="s">
        <v>22</v>
      </c>
      <c r="H63" s="157" t="s">
        <v>22</v>
      </c>
      <c r="I63" s="159" t="s">
        <v>121</v>
      </c>
      <c r="J63" s="157" t="s">
        <v>22</v>
      </c>
      <c r="K63" s="159" t="s">
        <v>22</v>
      </c>
      <c r="L63" s="157" t="s">
        <v>22</v>
      </c>
      <c r="M63" s="159" t="s">
        <v>22</v>
      </c>
      <c r="N63" s="157" t="s">
        <v>22</v>
      </c>
      <c r="O63" s="159" t="s">
        <v>125</v>
      </c>
      <c r="P63" s="157" t="s">
        <v>22</v>
      </c>
      <c r="Q63" s="159" t="s">
        <v>125</v>
      </c>
      <c r="R63" s="157" t="s">
        <v>22</v>
      </c>
      <c r="S63" s="159" t="s">
        <v>22</v>
      </c>
      <c r="T63" s="157" t="s">
        <v>22</v>
      </c>
      <c r="U63" s="159" t="s">
        <v>22</v>
      </c>
      <c r="V63" s="157" t="s">
        <v>22</v>
      </c>
      <c r="W63" s="159" t="s">
        <v>22</v>
      </c>
      <c r="X63" s="157" t="s">
        <v>22</v>
      </c>
      <c r="Y63" s="159" t="s">
        <v>22</v>
      </c>
      <c r="Z63" s="157" t="s">
        <v>22</v>
      </c>
      <c r="AA63" s="159" t="s">
        <v>22</v>
      </c>
      <c r="AB63" s="157" t="s">
        <v>22</v>
      </c>
      <c r="AC63" s="159" t="s">
        <v>22</v>
      </c>
      <c r="AD63" s="157" t="s">
        <v>22</v>
      </c>
      <c r="AE63" s="159" t="s">
        <v>22</v>
      </c>
      <c r="AF63" s="157" t="s">
        <v>22</v>
      </c>
      <c r="AG63" s="159" t="s">
        <v>22</v>
      </c>
      <c r="AH63" s="157" t="s">
        <v>22</v>
      </c>
      <c r="AI63" s="159" t="s">
        <v>22</v>
      </c>
      <c r="AJ63" s="157" t="s">
        <v>22</v>
      </c>
      <c r="AK63" s="159" t="s">
        <v>22</v>
      </c>
      <c r="AL63" s="157" t="s">
        <v>22</v>
      </c>
      <c r="AM63" s="159" t="s">
        <v>22</v>
      </c>
      <c r="AN63" s="157" t="s">
        <v>22</v>
      </c>
      <c r="AO63" s="159" t="s">
        <v>22</v>
      </c>
      <c r="AP63" s="157" t="s">
        <v>22</v>
      </c>
      <c r="AQ63" s="159" t="s">
        <v>22</v>
      </c>
      <c r="AR63" s="157" t="s">
        <v>22</v>
      </c>
      <c r="AS63" s="159" t="s">
        <v>22</v>
      </c>
      <c r="AT63" s="157" t="s">
        <v>22</v>
      </c>
      <c r="AU63" s="159" t="s">
        <v>22</v>
      </c>
      <c r="AV63" s="157" t="s">
        <v>22</v>
      </c>
      <c r="AW63" s="158" t="s">
        <v>22</v>
      </c>
      <c r="AX63" s="158" t="s">
        <v>22</v>
      </c>
      <c r="AY63" s="156" t="s">
        <v>22</v>
      </c>
      <c r="AZ63" s="157" t="s">
        <v>22</v>
      </c>
      <c r="BA63" s="156" t="s">
        <v>22</v>
      </c>
      <c r="BB63" s="157" t="s">
        <v>22</v>
      </c>
      <c r="BC63" s="156" t="s">
        <v>22</v>
      </c>
      <c r="BD63" s="155" t="s">
        <v>22</v>
      </c>
    </row>
    <row r="64" spans="1:56" ht="15" customHeight="1">
      <c r="A64" s="161"/>
      <c r="B64" s="160" t="s">
        <v>69</v>
      </c>
      <c r="C64" s="152" t="s">
        <v>123</v>
      </c>
      <c r="D64" s="152" t="s">
        <v>22</v>
      </c>
      <c r="E64" s="159" t="s">
        <v>121</v>
      </c>
      <c r="F64" s="157" t="s">
        <v>22</v>
      </c>
      <c r="G64" s="159" t="s">
        <v>22</v>
      </c>
      <c r="H64" s="157" t="s">
        <v>22</v>
      </c>
      <c r="I64" s="159" t="s">
        <v>121</v>
      </c>
      <c r="J64" s="157" t="s">
        <v>22</v>
      </c>
      <c r="K64" s="159" t="s">
        <v>22</v>
      </c>
      <c r="L64" s="157" t="s">
        <v>22</v>
      </c>
      <c r="M64" s="159" t="s">
        <v>22</v>
      </c>
      <c r="N64" s="157" t="s">
        <v>22</v>
      </c>
      <c r="O64" s="159" t="s">
        <v>121</v>
      </c>
      <c r="P64" s="157" t="s">
        <v>22</v>
      </c>
      <c r="Q64" s="159" t="s">
        <v>121</v>
      </c>
      <c r="R64" s="157" t="s">
        <v>22</v>
      </c>
      <c r="S64" s="159" t="s">
        <v>22</v>
      </c>
      <c r="T64" s="157" t="s">
        <v>22</v>
      </c>
      <c r="U64" s="159" t="s">
        <v>22</v>
      </c>
      <c r="V64" s="157" t="s">
        <v>22</v>
      </c>
      <c r="W64" s="159" t="s">
        <v>22</v>
      </c>
      <c r="X64" s="157" t="s">
        <v>22</v>
      </c>
      <c r="Y64" s="159" t="s">
        <v>22</v>
      </c>
      <c r="Z64" s="157" t="s">
        <v>22</v>
      </c>
      <c r="AA64" s="159" t="s">
        <v>22</v>
      </c>
      <c r="AB64" s="157" t="s">
        <v>22</v>
      </c>
      <c r="AC64" s="159" t="s">
        <v>22</v>
      </c>
      <c r="AD64" s="157" t="s">
        <v>22</v>
      </c>
      <c r="AE64" s="159" t="s">
        <v>22</v>
      </c>
      <c r="AF64" s="157" t="s">
        <v>22</v>
      </c>
      <c r="AG64" s="159" t="s">
        <v>22</v>
      </c>
      <c r="AH64" s="157" t="s">
        <v>22</v>
      </c>
      <c r="AI64" s="159" t="s">
        <v>22</v>
      </c>
      <c r="AJ64" s="157" t="s">
        <v>22</v>
      </c>
      <c r="AK64" s="159" t="s">
        <v>22</v>
      </c>
      <c r="AL64" s="157" t="s">
        <v>22</v>
      </c>
      <c r="AM64" s="159" t="s">
        <v>22</v>
      </c>
      <c r="AN64" s="157" t="s">
        <v>22</v>
      </c>
      <c r="AO64" s="159" t="s">
        <v>22</v>
      </c>
      <c r="AP64" s="157" t="s">
        <v>22</v>
      </c>
      <c r="AQ64" s="159" t="s">
        <v>22</v>
      </c>
      <c r="AR64" s="157" t="s">
        <v>22</v>
      </c>
      <c r="AS64" s="159" t="s">
        <v>22</v>
      </c>
      <c r="AT64" s="157" t="s">
        <v>22</v>
      </c>
      <c r="AU64" s="159" t="s">
        <v>22</v>
      </c>
      <c r="AV64" s="157" t="s">
        <v>22</v>
      </c>
      <c r="AW64" s="158" t="s">
        <v>22</v>
      </c>
      <c r="AX64" s="158" t="s">
        <v>22</v>
      </c>
      <c r="AY64" s="156" t="s">
        <v>22</v>
      </c>
      <c r="AZ64" s="157" t="s">
        <v>22</v>
      </c>
      <c r="BA64" s="156" t="s">
        <v>22</v>
      </c>
      <c r="BB64" s="157" t="s">
        <v>22</v>
      </c>
      <c r="BC64" s="156" t="s">
        <v>22</v>
      </c>
      <c r="BD64" s="155" t="s">
        <v>22</v>
      </c>
    </row>
    <row r="65" spans="1:56" ht="15" customHeight="1">
      <c r="A65" s="161"/>
      <c r="B65" s="160" t="s">
        <v>70</v>
      </c>
      <c r="C65" s="152" t="s">
        <v>126</v>
      </c>
      <c r="D65" s="152" t="s">
        <v>125</v>
      </c>
      <c r="E65" s="159" t="s">
        <v>129</v>
      </c>
      <c r="F65" s="157" t="s">
        <v>22</v>
      </c>
      <c r="G65" s="159" t="s">
        <v>121</v>
      </c>
      <c r="H65" s="157" t="s">
        <v>121</v>
      </c>
      <c r="I65" s="159" t="s">
        <v>121</v>
      </c>
      <c r="J65" s="157" t="s">
        <v>22</v>
      </c>
      <c r="K65" s="159" t="s">
        <v>121</v>
      </c>
      <c r="L65" s="157" t="s">
        <v>22</v>
      </c>
      <c r="M65" s="159" t="s">
        <v>22</v>
      </c>
      <c r="N65" s="157" t="s">
        <v>121</v>
      </c>
      <c r="O65" s="159" t="s">
        <v>125</v>
      </c>
      <c r="P65" s="157" t="s">
        <v>22</v>
      </c>
      <c r="Q65" s="159" t="s">
        <v>129</v>
      </c>
      <c r="R65" s="157" t="s">
        <v>22</v>
      </c>
      <c r="S65" s="159" t="s">
        <v>22</v>
      </c>
      <c r="T65" s="157" t="s">
        <v>22</v>
      </c>
      <c r="U65" s="159" t="s">
        <v>22</v>
      </c>
      <c r="V65" s="157" t="s">
        <v>22</v>
      </c>
      <c r="W65" s="159" t="s">
        <v>22</v>
      </c>
      <c r="X65" s="157" t="s">
        <v>22</v>
      </c>
      <c r="Y65" s="159" t="s">
        <v>22</v>
      </c>
      <c r="Z65" s="157" t="s">
        <v>22</v>
      </c>
      <c r="AA65" s="159" t="s">
        <v>22</v>
      </c>
      <c r="AB65" s="157" t="s">
        <v>22</v>
      </c>
      <c r="AC65" s="159" t="s">
        <v>22</v>
      </c>
      <c r="AD65" s="157" t="s">
        <v>22</v>
      </c>
      <c r="AE65" s="159" t="s">
        <v>22</v>
      </c>
      <c r="AF65" s="157" t="s">
        <v>22</v>
      </c>
      <c r="AG65" s="159" t="s">
        <v>22</v>
      </c>
      <c r="AH65" s="157" t="s">
        <v>22</v>
      </c>
      <c r="AI65" s="159" t="s">
        <v>22</v>
      </c>
      <c r="AJ65" s="157" t="s">
        <v>121</v>
      </c>
      <c r="AK65" s="159" t="s">
        <v>22</v>
      </c>
      <c r="AL65" s="157" t="s">
        <v>22</v>
      </c>
      <c r="AM65" s="159" t="s">
        <v>22</v>
      </c>
      <c r="AN65" s="157" t="s">
        <v>22</v>
      </c>
      <c r="AO65" s="159" t="s">
        <v>22</v>
      </c>
      <c r="AP65" s="157" t="s">
        <v>22</v>
      </c>
      <c r="AQ65" s="159" t="s">
        <v>22</v>
      </c>
      <c r="AR65" s="157" t="s">
        <v>22</v>
      </c>
      <c r="AS65" s="159" t="s">
        <v>22</v>
      </c>
      <c r="AT65" s="157" t="s">
        <v>22</v>
      </c>
      <c r="AU65" s="159" t="s">
        <v>22</v>
      </c>
      <c r="AV65" s="157" t="s">
        <v>22</v>
      </c>
      <c r="AW65" s="158" t="s">
        <v>22</v>
      </c>
      <c r="AX65" s="158" t="s">
        <v>22</v>
      </c>
      <c r="AY65" s="156" t="s">
        <v>22</v>
      </c>
      <c r="AZ65" s="157" t="s">
        <v>22</v>
      </c>
      <c r="BA65" s="156" t="s">
        <v>22</v>
      </c>
      <c r="BB65" s="157" t="s">
        <v>22</v>
      </c>
      <c r="BC65" s="156" t="s">
        <v>22</v>
      </c>
      <c r="BD65" s="155" t="s">
        <v>22</v>
      </c>
    </row>
    <row r="66" spans="1:56" ht="15" customHeight="1">
      <c r="A66" s="161"/>
      <c r="B66" s="160" t="s">
        <v>71</v>
      </c>
      <c r="C66" s="152" t="s">
        <v>123</v>
      </c>
      <c r="D66" s="152" t="s">
        <v>22</v>
      </c>
      <c r="E66" s="159" t="s">
        <v>22</v>
      </c>
      <c r="F66" s="157" t="s">
        <v>22</v>
      </c>
      <c r="G66" s="159" t="s">
        <v>22</v>
      </c>
      <c r="H66" s="157" t="s">
        <v>22</v>
      </c>
      <c r="I66" s="159" t="s">
        <v>121</v>
      </c>
      <c r="J66" s="157" t="s">
        <v>22</v>
      </c>
      <c r="K66" s="159" t="s">
        <v>22</v>
      </c>
      <c r="L66" s="157" t="s">
        <v>22</v>
      </c>
      <c r="M66" s="159" t="s">
        <v>22</v>
      </c>
      <c r="N66" s="157" t="s">
        <v>22</v>
      </c>
      <c r="O66" s="159" t="s">
        <v>121</v>
      </c>
      <c r="P66" s="157" t="s">
        <v>22</v>
      </c>
      <c r="Q66" s="159" t="s">
        <v>129</v>
      </c>
      <c r="R66" s="157" t="s">
        <v>22</v>
      </c>
      <c r="S66" s="159" t="s">
        <v>22</v>
      </c>
      <c r="T66" s="157" t="s">
        <v>22</v>
      </c>
      <c r="U66" s="159" t="s">
        <v>22</v>
      </c>
      <c r="V66" s="157" t="s">
        <v>22</v>
      </c>
      <c r="W66" s="159" t="s">
        <v>22</v>
      </c>
      <c r="X66" s="157" t="s">
        <v>22</v>
      </c>
      <c r="Y66" s="159" t="s">
        <v>22</v>
      </c>
      <c r="Z66" s="157" t="s">
        <v>22</v>
      </c>
      <c r="AA66" s="159" t="s">
        <v>22</v>
      </c>
      <c r="AB66" s="157" t="s">
        <v>22</v>
      </c>
      <c r="AC66" s="159" t="s">
        <v>22</v>
      </c>
      <c r="AD66" s="157" t="s">
        <v>22</v>
      </c>
      <c r="AE66" s="159" t="s">
        <v>22</v>
      </c>
      <c r="AF66" s="157" t="s">
        <v>22</v>
      </c>
      <c r="AG66" s="159" t="s">
        <v>22</v>
      </c>
      <c r="AH66" s="157" t="s">
        <v>22</v>
      </c>
      <c r="AI66" s="159" t="s">
        <v>22</v>
      </c>
      <c r="AJ66" s="157" t="s">
        <v>22</v>
      </c>
      <c r="AK66" s="159" t="s">
        <v>22</v>
      </c>
      <c r="AL66" s="157" t="s">
        <v>22</v>
      </c>
      <c r="AM66" s="159" t="s">
        <v>22</v>
      </c>
      <c r="AN66" s="157" t="s">
        <v>22</v>
      </c>
      <c r="AO66" s="159" t="s">
        <v>22</v>
      </c>
      <c r="AP66" s="157" t="s">
        <v>22</v>
      </c>
      <c r="AQ66" s="159" t="s">
        <v>22</v>
      </c>
      <c r="AR66" s="157" t="s">
        <v>22</v>
      </c>
      <c r="AS66" s="159" t="s">
        <v>22</v>
      </c>
      <c r="AT66" s="157" t="s">
        <v>22</v>
      </c>
      <c r="AU66" s="159" t="s">
        <v>22</v>
      </c>
      <c r="AV66" s="157" t="s">
        <v>22</v>
      </c>
      <c r="AW66" s="158" t="s">
        <v>22</v>
      </c>
      <c r="AX66" s="158" t="s">
        <v>22</v>
      </c>
      <c r="AY66" s="156" t="s">
        <v>22</v>
      </c>
      <c r="AZ66" s="157" t="s">
        <v>22</v>
      </c>
      <c r="BA66" s="156" t="s">
        <v>22</v>
      </c>
      <c r="BB66" s="157" t="s">
        <v>22</v>
      </c>
      <c r="BC66" s="156" t="s">
        <v>22</v>
      </c>
      <c r="BD66" s="155" t="s">
        <v>22</v>
      </c>
    </row>
    <row r="67" spans="1:56" ht="15" customHeight="1" thickBot="1">
      <c r="A67" s="154"/>
      <c r="B67" s="160" t="s">
        <v>72</v>
      </c>
      <c r="C67" s="152" t="s">
        <v>124</v>
      </c>
      <c r="D67" s="152" t="s">
        <v>121</v>
      </c>
      <c r="E67" s="159" t="s">
        <v>121</v>
      </c>
      <c r="F67" s="157" t="s">
        <v>22</v>
      </c>
      <c r="G67" s="159" t="s">
        <v>121</v>
      </c>
      <c r="H67" s="157" t="s">
        <v>121</v>
      </c>
      <c r="I67" s="159" t="s">
        <v>121</v>
      </c>
      <c r="J67" s="157" t="s">
        <v>22</v>
      </c>
      <c r="K67" s="159" t="s">
        <v>121</v>
      </c>
      <c r="L67" s="157" t="s">
        <v>22</v>
      </c>
      <c r="M67" s="159" t="s">
        <v>22</v>
      </c>
      <c r="N67" s="157" t="s">
        <v>22</v>
      </c>
      <c r="O67" s="159" t="s">
        <v>129</v>
      </c>
      <c r="P67" s="157" t="s">
        <v>22</v>
      </c>
      <c r="Q67" s="159" t="s">
        <v>125</v>
      </c>
      <c r="R67" s="157" t="s">
        <v>22</v>
      </c>
      <c r="S67" s="159" t="s">
        <v>22</v>
      </c>
      <c r="T67" s="157" t="s">
        <v>22</v>
      </c>
      <c r="U67" s="159" t="s">
        <v>22</v>
      </c>
      <c r="V67" s="157" t="s">
        <v>22</v>
      </c>
      <c r="W67" s="159" t="s">
        <v>22</v>
      </c>
      <c r="X67" s="157" t="s">
        <v>22</v>
      </c>
      <c r="Y67" s="159" t="s">
        <v>22</v>
      </c>
      <c r="Z67" s="157" t="s">
        <v>22</v>
      </c>
      <c r="AA67" s="159" t="s">
        <v>22</v>
      </c>
      <c r="AB67" s="157" t="s">
        <v>22</v>
      </c>
      <c r="AC67" s="159" t="s">
        <v>22</v>
      </c>
      <c r="AD67" s="157" t="s">
        <v>22</v>
      </c>
      <c r="AE67" s="159" t="s">
        <v>22</v>
      </c>
      <c r="AF67" s="157" t="s">
        <v>22</v>
      </c>
      <c r="AG67" s="159" t="s">
        <v>22</v>
      </c>
      <c r="AH67" s="157" t="s">
        <v>22</v>
      </c>
      <c r="AI67" s="159" t="s">
        <v>22</v>
      </c>
      <c r="AJ67" s="157" t="s">
        <v>22</v>
      </c>
      <c r="AK67" s="159" t="s">
        <v>22</v>
      </c>
      <c r="AL67" s="157" t="s">
        <v>22</v>
      </c>
      <c r="AM67" s="159" t="s">
        <v>22</v>
      </c>
      <c r="AN67" s="157" t="s">
        <v>22</v>
      </c>
      <c r="AO67" s="159" t="s">
        <v>22</v>
      </c>
      <c r="AP67" s="157" t="s">
        <v>22</v>
      </c>
      <c r="AQ67" s="159" t="s">
        <v>22</v>
      </c>
      <c r="AR67" s="157" t="s">
        <v>22</v>
      </c>
      <c r="AS67" s="159" t="s">
        <v>22</v>
      </c>
      <c r="AT67" s="157" t="s">
        <v>22</v>
      </c>
      <c r="AU67" s="159" t="s">
        <v>22</v>
      </c>
      <c r="AV67" s="157" t="s">
        <v>22</v>
      </c>
      <c r="AW67" s="158" t="s">
        <v>22</v>
      </c>
      <c r="AX67" s="158" t="s">
        <v>22</v>
      </c>
      <c r="AY67" s="156" t="s">
        <v>22</v>
      </c>
      <c r="AZ67" s="157" t="s">
        <v>22</v>
      </c>
      <c r="BA67" s="156" t="s">
        <v>22</v>
      </c>
      <c r="BB67" s="157" t="s">
        <v>22</v>
      </c>
      <c r="BC67" s="156" t="s">
        <v>22</v>
      </c>
      <c r="BD67" s="155" t="s">
        <v>22</v>
      </c>
    </row>
    <row r="68" spans="1:56" ht="15" customHeight="1">
      <c r="A68" s="170" t="s">
        <v>104</v>
      </c>
      <c r="B68" s="169"/>
      <c r="C68" s="168" t="s">
        <v>204</v>
      </c>
      <c r="D68" s="168" t="s">
        <v>133</v>
      </c>
      <c r="E68" s="167" t="s">
        <v>130</v>
      </c>
      <c r="F68" s="165" t="s">
        <v>22</v>
      </c>
      <c r="G68" s="167" t="s">
        <v>136</v>
      </c>
      <c r="H68" s="165" t="s">
        <v>136</v>
      </c>
      <c r="I68" s="167" t="s">
        <v>142</v>
      </c>
      <c r="J68" s="165" t="s">
        <v>22</v>
      </c>
      <c r="K68" s="167" t="s">
        <v>124</v>
      </c>
      <c r="L68" s="165" t="s">
        <v>22</v>
      </c>
      <c r="M68" s="167" t="s">
        <v>22</v>
      </c>
      <c r="N68" s="165" t="s">
        <v>129</v>
      </c>
      <c r="O68" s="167" t="s">
        <v>128</v>
      </c>
      <c r="P68" s="165" t="s">
        <v>22</v>
      </c>
      <c r="Q68" s="167" t="s">
        <v>148</v>
      </c>
      <c r="R68" s="165" t="s">
        <v>22</v>
      </c>
      <c r="S68" s="167" t="s">
        <v>22</v>
      </c>
      <c r="T68" s="165" t="s">
        <v>22</v>
      </c>
      <c r="U68" s="167" t="s">
        <v>22</v>
      </c>
      <c r="V68" s="165" t="s">
        <v>22</v>
      </c>
      <c r="W68" s="167" t="s">
        <v>22</v>
      </c>
      <c r="X68" s="165" t="s">
        <v>121</v>
      </c>
      <c r="Y68" s="167" t="s">
        <v>22</v>
      </c>
      <c r="Z68" s="165" t="s">
        <v>22</v>
      </c>
      <c r="AA68" s="167" t="s">
        <v>22</v>
      </c>
      <c r="AB68" s="165" t="s">
        <v>22</v>
      </c>
      <c r="AC68" s="167" t="s">
        <v>22</v>
      </c>
      <c r="AD68" s="165" t="s">
        <v>22</v>
      </c>
      <c r="AE68" s="167" t="s">
        <v>22</v>
      </c>
      <c r="AF68" s="165" t="s">
        <v>22</v>
      </c>
      <c r="AG68" s="167" t="s">
        <v>22</v>
      </c>
      <c r="AH68" s="165" t="s">
        <v>121</v>
      </c>
      <c r="AI68" s="167" t="s">
        <v>22</v>
      </c>
      <c r="AJ68" s="165" t="s">
        <v>123</v>
      </c>
      <c r="AK68" s="167" t="s">
        <v>22</v>
      </c>
      <c r="AL68" s="165" t="s">
        <v>22</v>
      </c>
      <c r="AM68" s="167" t="s">
        <v>22</v>
      </c>
      <c r="AN68" s="165" t="s">
        <v>22</v>
      </c>
      <c r="AO68" s="167" t="s">
        <v>22</v>
      </c>
      <c r="AP68" s="165" t="s">
        <v>123</v>
      </c>
      <c r="AQ68" s="167" t="s">
        <v>22</v>
      </c>
      <c r="AR68" s="165" t="s">
        <v>22</v>
      </c>
      <c r="AS68" s="167" t="s">
        <v>22</v>
      </c>
      <c r="AT68" s="165" t="s">
        <v>121</v>
      </c>
      <c r="AU68" s="167" t="s">
        <v>22</v>
      </c>
      <c r="AV68" s="165" t="s">
        <v>125</v>
      </c>
      <c r="AW68" s="166" t="s">
        <v>22</v>
      </c>
      <c r="AX68" s="166" t="s">
        <v>22</v>
      </c>
      <c r="AY68" s="164" t="s">
        <v>22</v>
      </c>
      <c r="AZ68" s="165" t="s">
        <v>22</v>
      </c>
      <c r="BA68" s="164" t="s">
        <v>22</v>
      </c>
      <c r="BB68" s="165" t="s">
        <v>22</v>
      </c>
      <c r="BC68" s="164" t="s">
        <v>22</v>
      </c>
      <c r="BD68" s="163" t="s">
        <v>22</v>
      </c>
    </row>
    <row r="69" spans="1:56" ht="15" customHeight="1">
      <c r="A69" s="161"/>
      <c r="B69" s="160" t="s">
        <v>73</v>
      </c>
      <c r="C69" s="152" t="s">
        <v>140</v>
      </c>
      <c r="D69" s="152" t="s">
        <v>125</v>
      </c>
      <c r="E69" s="159" t="s">
        <v>121</v>
      </c>
      <c r="F69" s="157" t="s">
        <v>22</v>
      </c>
      <c r="G69" s="159" t="s">
        <v>121</v>
      </c>
      <c r="H69" s="157" t="s">
        <v>121</v>
      </c>
      <c r="I69" s="159" t="s">
        <v>121</v>
      </c>
      <c r="J69" s="157" t="s">
        <v>22</v>
      </c>
      <c r="K69" s="159" t="s">
        <v>121</v>
      </c>
      <c r="L69" s="157" t="s">
        <v>22</v>
      </c>
      <c r="M69" s="159" t="s">
        <v>22</v>
      </c>
      <c r="N69" s="157" t="s">
        <v>22</v>
      </c>
      <c r="O69" s="159" t="s">
        <v>129</v>
      </c>
      <c r="P69" s="157" t="s">
        <v>22</v>
      </c>
      <c r="Q69" s="159" t="s">
        <v>129</v>
      </c>
      <c r="R69" s="157" t="s">
        <v>22</v>
      </c>
      <c r="S69" s="159" t="s">
        <v>22</v>
      </c>
      <c r="T69" s="157" t="s">
        <v>22</v>
      </c>
      <c r="U69" s="159" t="s">
        <v>22</v>
      </c>
      <c r="V69" s="157" t="s">
        <v>22</v>
      </c>
      <c r="W69" s="159" t="s">
        <v>22</v>
      </c>
      <c r="X69" s="157" t="s">
        <v>22</v>
      </c>
      <c r="Y69" s="159" t="s">
        <v>22</v>
      </c>
      <c r="Z69" s="157" t="s">
        <v>22</v>
      </c>
      <c r="AA69" s="159" t="s">
        <v>22</v>
      </c>
      <c r="AB69" s="157" t="s">
        <v>22</v>
      </c>
      <c r="AC69" s="159" t="s">
        <v>22</v>
      </c>
      <c r="AD69" s="157" t="s">
        <v>22</v>
      </c>
      <c r="AE69" s="159" t="s">
        <v>22</v>
      </c>
      <c r="AF69" s="157" t="s">
        <v>22</v>
      </c>
      <c r="AG69" s="159" t="s">
        <v>22</v>
      </c>
      <c r="AH69" s="157" t="s">
        <v>22</v>
      </c>
      <c r="AI69" s="159" t="s">
        <v>22</v>
      </c>
      <c r="AJ69" s="157" t="s">
        <v>121</v>
      </c>
      <c r="AK69" s="159" t="s">
        <v>22</v>
      </c>
      <c r="AL69" s="157" t="s">
        <v>22</v>
      </c>
      <c r="AM69" s="159" t="s">
        <v>22</v>
      </c>
      <c r="AN69" s="157" t="s">
        <v>22</v>
      </c>
      <c r="AO69" s="159" t="s">
        <v>22</v>
      </c>
      <c r="AP69" s="157" t="s">
        <v>121</v>
      </c>
      <c r="AQ69" s="159" t="s">
        <v>22</v>
      </c>
      <c r="AR69" s="157" t="s">
        <v>22</v>
      </c>
      <c r="AS69" s="159" t="s">
        <v>22</v>
      </c>
      <c r="AT69" s="157" t="s">
        <v>22</v>
      </c>
      <c r="AU69" s="159" t="s">
        <v>22</v>
      </c>
      <c r="AV69" s="157" t="s">
        <v>22</v>
      </c>
      <c r="AW69" s="158" t="s">
        <v>22</v>
      </c>
      <c r="AX69" s="158" t="s">
        <v>22</v>
      </c>
      <c r="AY69" s="156" t="s">
        <v>22</v>
      </c>
      <c r="AZ69" s="157" t="s">
        <v>22</v>
      </c>
      <c r="BA69" s="156" t="s">
        <v>22</v>
      </c>
      <c r="BB69" s="157" t="s">
        <v>22</v>
      </c>
      <c r="BC69" s="156" t="s">
        <v>22</v>
      </c>
      <c r="BD69" s="155" t="s">
        <v>22</v>
      </c>
    </row>
    <row r="70" spans="1:56" ht="15" customHeight="1">
      <c r="A70" s="161"/>
      <c r="B70" s="160" t="s">
        <v>74</v>
      </c>
      <c r="C70" s="152" t="s">
        <v>140</v>
      </c>
      <c r="D70" s="152" t="s">
        <v>129</v>
      </c>
      <c r="E70" s="159" t="s">
        <v>121</v>
      </c>
      <c r="F70" s="157" t="s">
        <v>22</v>
      </c>
      <c r="G70" s="159" t="s">
        <v>121</v>
      </c>
      <c r="H70" s="157" t="s">
        <v>121</v>
      </c>
      <c r="I70" s="159" t="s">
        <v>121</v>
      </c>
      <c r="J70" s="157" t="s">
        <v>22</v>
      </c>
      <c r="K70" s="159" t="s">
        <v>121</v>
      </c>
      <c r="L70" s="157" t="s">
        <v>22</v>
      </c>
      <c r="M70" s="159" t="s">
        <v>22</v>
      </c>
      <c r="N70" s="157" t="s">
        <v>22</v>
      </c>
      <c r="O70" s="159" t="s">
        <v>129</v>
      </c>
      <c r="P70" s="157" t="s">
        <v>22</v>
      </c>
      <c r="Q70" s="159" t="s">
        <v>129</v>
      </c>
      <c r="R70" s="157" t="s">
        <v>22</v>
      </c>
      <c r="S70" s="159" t="s">
        <v>22</v>
      </c>
      <c r="T70" s="157" t="s">
        <v>22</v>
      </c>
      <c r="U70" s="159" t="s">
        <v>22</v>
      </c>
      <c r="V70" s="157" t="s">
        <v>22</v>
      </c>
      <c r="W70" s="159" t="s">
        <v>22</v>
      </c>
      <c r="X70" s="157" t="s">
        <v>22</v>
      </c>
      <c r="Y70" s="159" t="s">
        <v>22</v>
      </c>
      <c r="Z70" s="157" t="s">
        <v>22</v>
      </c>
      <c r="AA70" s="159" t="s">
        <v>22</v>
      </c>
      <c r="AB70" s="157" t="s">
        <v>22</v>
      </c>
      <c r="AC70" s="159" t="s">
        <v>22</v>
      </c>
      <c r="AD70" s="157" t="s">
        <v>22</v>
      </c>
      <c r="AE70" s="159" t="s">
        <v>22</v>
      </c>
      <c r="AF70" s="157" t="s">
        <v>22</v>
      </c>
      <c r="AG70" s="159" t="s">
        <v>22</v>
      </c>
      <c r="AH70" s="157" t="s">
        <v>22</v>
      </c>
      <c r="AI70" s="159" t="s">
        <v>22</v>
      </c>
      <c r="AJ70" s="157" t="s">
        <v>22</v>
      </c>
      <c r="AK70" s="159" t="s">
        <v>22</v>
      </c>
      <c r="AL70" s="157" t="s">
        <v>22</v>
      </c>
      <c r="AM70" s="159" t="s">
        <v>22</v>
      </c>
      <c r="AN70" s="157" t="s">
        <v>22</v>
      </c>
      <c r="AO70" s="159" t="s">
        <v>22</v>
      </c>
      <c r="AP70" s="157" t="s">
        <v>121</v>
      </c>
      <c r="AQ70" s="159" t="s">
        <v>22</v>
      </c>
      <c r="AR70" s="157" t="s">
        <v>22</v>
      </c>
      <c r="AS70" s="159" t="s">
        <v>22</v>
      </c>
      <c r="AT70" s="157" t="s">
        <v>22</v>
      </c>
      <c r="AU70" s="159" t="s">
        <v>22</v>
      </c>
      <c r="AV70" s="157" t="s">
        <v>22</v>
      </c>
      <c r="AW70" s="158" t="s">
        <v>22</v>
      </c>
      <c r="AX70" s="158" t="s">
        <v>22</v>
      </c>
      <c r="AY70" s="156" t="s">
        <v>22</v>
      </c>
      <c r="AZ70" s="157" t="s">
        <v>22</v>
      </c>
      <c r="BA70" s="156" t="s">
        <v>22</v>
      </c>
      <c r="BB70" s="157" t="s">
        <v>22</v>
      </c>
      <c r="BC70" s="156" t="s">
        <v>22</v>
      </c>
      <c r="BD70" s="155" t="s">
        <v>22</v>
      </c>
    </row>
    <row r="71" spans="1:56" ht="15" customHeight="1">
      <c r="A71" s="161"/>
      <c r="B71" s="160" t="s">
        <v>75</v>
      </c>
      <c r="C71" s="152" t="s">
        <v>136</v>
      </c>
      <c r="D71" s="152" t="s">
        <v>121</v>
      </c>
      <c r="E71" s="159" t="s">
        <v>121</v>
      </c>
      <c r="F71" s="157" t="s">
        <v>22</v>
      </c>
      <c r="G71" s="159" t="s">
        <v>121</v>
      </c>
      <c r="H71" s="157" t="s">
        <v>121</v>
      </c>
      <c r="I71" s="159" t="s">
        <v>121</v>
      </c>
      <c r="J71" s="157" t="s">
        <v>22</v>
      </c>
      <c r="K71" s="159" t="s">
        <v>121</v>
      </c>
      <c r="L71" s="157" t="s">
        <v>22</v>
      </c>
      <c r="M71" s="159" t="s">
        <v>22</v>
      </c>
      <c r="N71" s="157" t="s">
        <v>22</v>
      </c>
      <c r="O71" s="159" t="s">
        <v>121</v>
      </c>
      <c r="P71" s="157" t="s">
        <v>22</v>
      </c>
      <c r="Q71" s="159" t="s">
        <v>129</v>
      </c>
      <c r="R71" s="157" t="s">
        <v>22</v>
      </c>
      <c r="S71" s="159" t="s">
        <v>22</v>
      </c>
      <c r="T71" s="157" t="s">
        <v>22</v>
      </c>
      <c r="U71" s="159" t="s">
        <v>22</v>
      </c>
      <c r="V71" s="157" t="s">
        <v>22</v>
      </c>
      <c r="W71" s="159" t="s">
        <v>22</v>
      </c>
      <c r="X71" s="157" t="s">
        <v>22</v>
      </c>
      <c r="Y71" s="159" t="s">
        <v>22</v>
      </c>
      <c r="Z71" s="157" t="s">
        <v>22</v>
      </c>
      <c r="AA71" s="159" t="s">
        <v>22</v>
      </c>
      <c r="AB71" s="157" t="s">
        <v>22</v>
      </c>
      <c r="AC71" s="159" t="s">
        <v>22</v>
      </c>
      <c r="AD71" s="157" t="s">
        <v>22</v>
      </c>
      <c r="AE71" s="159" t="s">
        <v>22</v>
      </c>
      <c r="AF71" s="157" t="s">
        <v>22</v>
      </c>
      <c r="AG71" s="159" t="s">
        <v>22</v>
      </c>
      <c r="AH71" s="157" t="s">
        <v>22</v>
      </c>
      <c r="AI71" s="159" t="s">
        <v>22</v>
      </c>
      <c r="AJ71" s="157" t="s">
        <v>22</v>
      </c>
      <c r="AK71" s="159" t="s">
        <v>22</v>
      </c>
      <c r="AL71" s="157" t="s">
        <v>22</v>
      </c>
      <c r="AM71" s="159" t="s">
        <v>22</v>
      </c>
      <c r="AN71" s="157" t="s">
        <v>22</v>
      </c>
      <c r="AO71" s="159" t="s">
        <v>22</v>
      </c>
      <c r="AP71" s="157" t="s">
        <v>22</v>
      </c>
      <c r="AQ71" s="159" t="s">
        <v>22</v>
      </c>
      <c r="AR71" s="157" t="s">
        <v>22</v>
      </c>
      <c r="AS71" s="159" t="s">
        <v>22</v>
      </c>
      <c r="AT71" s="157" t="s">
        <v>22</v>
      </c>
      <c r="AU71" s="159" t="s">
        <v>22</v>
      </c>
      <c r="AV71" s="157" t="s">
        <v>22</v>
      </c>
      <c r="AW71" s="158" t="s">
        <v>22</v>
      </c>
      <c r="AX71" s="158" t="s">
        <v>22</v>
      </c>
      <c r="AY71" s="156" t="s">
        <v>22</v>
      </c>
      <c r="AZ71" s="157" t="s">
        <v>22</v>
      </c>
      <c r="BA71" s="156" t="s">
        <v>22</v>
      </c>
      <c r="BB71" s="157" t="s">
        <v>22</v>
      </c>
      <c r="BC71" s="156" t="s">
        <v>22</v>
      </c>
      <c r="BD71" s="155" t="s">
        <v>22</v>
      </c>
    </row>
    <row r="72" spans="1:56" ht="15" customHeight="1">
      <c r="A72" s="161"/>
      <c r="B72" s="160" t="s">
        <v>76</v>
      </c>
      <c r="C72" s="152" t="s">
        <v>125</v>
      </c>
      <c r="D72" s="152" t="s">
        <v>22</v>
      </c>
      <c r="E72" s="159" t="s">
        <v>22</v>
      </c>
      <c r="F72" s="157" t="s">
        <v>22</v>
      </c>
      <c r="G72" s="159" t="s">
        <v>22</v>
      </c>
      <c r="H72" s="157" t="s">
        <v>22</v>
      </c>
      <c r="I72" s="159" t="s">
        <v>121</v>
      </c>
      <c r="J72" s="157" t="s">
        <v>22</v>
      </c>
      <c r="K72" s="159" t="s">
        <v>22</v>
      </c>
      <c r="L72" s="157" t="s">
        <v>22</v>
      </c>
      <c r="M72" s="159" t="s">
        <v>22</v>
      </c>
      <c r="N72" s="157" t="s">
        <v>22</v>
      </c>
      <c r="O72" s="159" t="s">
        <v>121</v>
      </c>
      <c r="P72" s="157" t="s">
        <v>22</v>
      </c>
      <c r="Q72" s="159" t="s">
        <v>121</v>
      </c>
      <c r="R72" s="157" t="s">
        <v>22</v>
      </c>
      <c r="S72" s="159" t="s">
        <v>22</v>
      </c>
      <c r="T72" s="157" t="s">
        <v>22</v>
      </c>
      <c r="U72" s="159" t="s">
        <v>22</v>
      </c>
      <c r="V72" s="157" t="s">
        <v>22</v>
      </c>
      <c r="W72" s="159" t="s">
        <v>22</v>
      </c>
      <c r="X72" s="157" t="s">
        <v>22</v>
      </c>
      <c r="Y72" s="159" t="s">
        <v>22</v>
      </c>
      <c r="Z72" s="157" t="s">
        <v>22</v>
      </c>
      <c r="AA72" s="159" t="s">
        <v>22</v>
      </c>
      <c r="AB72" s="157" t="s">
        <v>22</v>
      </c>
      <c r="AC72" s="159" t="s">
        <v>22</v>
      </c>
      <c r="AD72" s="157" t="s">
        <v>22</v>
      </c>
      <c r="AE72" s="159" t="s">
        <v>22</v>
      </c>
      <c r="AF72" s="157" t="s">
        <v>22</v>
      </c>
      <c r="AG72" s="159" t="s">
        <v>22</v>
      </c>
      <c r="AH72" s="157" t="s">
        <v>22</v>
      </c>
      <c r="AI72" s="159" t="s">
        <v>22</v>
      </c>
      <c r="AJ72" s="157" t="s">
        <v>22</v>
      </c>
      <c r="AK72" s="159" t="s">
        <v>22</v>
      </c>
      <c r="AL72" s="157" t="s">
        <v>22</v>
      </c>
      <c r="AM72" s="159" t="s">
        <v>22</v>
      </c>
      <c r="AN72" s="157" t="s">
        <v>22</v>
      </c>
      <c r="AO72" s="159" t="s">
        <v>22</v>
      </c>
      <c r="AP72" s="157" t="s">
        <v>22</v>
      </c>
      <c r="AQ72" s="159" t="s">
        <v>22</v>
      </c>
      <c r="AR72" s="157" t="s">
        <v>22</v>
      </c>
      <c r="AS72" s="159" t="s">
        <v>22</v>
      </c>
      <c r="AT72" s="157" t="s">
        <v>22</v>
      </c>
      <c r="AU72" s="159" t="s">
        <v>22</v>
      </c>
      <c r="AV72" s="157" t="s">
        <v>22</v>
      </c>
      <c r="AW72" s="158" t="s">
        <v>22</v>
      </c>
      <c r="AX72" s="158" t="s">
        <v>22</v>
      </c>
      <c r="AY72" s="156" t="s">
        <v>22</v>
      </c>
      <c r="AZ72" s="157" t="s">
        <v>22</v>
      </c>
      <c r="BA72" s="156" t="s">
        <v>22</v>
      </c>
      <c r="BB72" s="157" t="s">
        <v>22</v>
      </c>
      <c r="BC72" s="156" t="s">
        <v>22</v>
      </c>
      <c r="BD72" s="155" t="s">
        <v>22</v>
      </c>
    </row>
    <row r="73" spans="1:56" ht="15" customHeight="1">
      <c r="A73" s="161"/>
      <c r="B73" s="160" t="s">
        <v>77</v>
      </c>
      <c r="C73" s="152" t="s">
        <v>129</v>
      </c>
      <c r="D73" s="152" t="s">
        <v>22</v>
      </c>
      <c r="E73" s="159" t="s">
        <v>22</v>
      </c>
      <c r="F73" s="157" t="s">
        <v>22</v>
      </c>
      <c r="G73" s="159" t="s">
        <v>22</v>
      </c>
      <c r="H73" s="157" t="s">
        <v>22</v>
      </c>
      <c r="I73" s="159" t="s">
        <v>121</v>
      </c>
      <c r="J73" s="157" t="s">
        <v>22</v>
      </c>
      <c r="K73" s="159" t="s">
        <v>22</v>
      </c>
      <c r="L73" s="157" t="s">
        <v>22</v>
      </c>
      <c r="M73" s="159" t="s">
        <v>22</v>
      </c>
      <c r="N73" s="157" t="s">
        <v>22</v>
      </c>
      <c r="O73" s="159" t="s">
        <v>121</v>
      </c>
      <c r="P73" s="157" t="s">
        <v>22</v>
      </c>
      <c r="Q73" s="159" t="s">
        <v>22</v>
      </c>
      <c r="R73" s="157" t="s">
        <v>22</v>
      </c>
      <c r="S73" s="159" t="s">
        <v>22</v>
      </c>
      <c r="T73" s="157" t="s">
        <v>22</v>
      </c>
      <c r="U73" s="159" t="s">
        <v>22</v>
      </c>
      <c r="V73" s="157" t="s">
        <v>22</v>
      </c>
      <c r="W73" s="159" t="s">
        <v>22</v>
      </c>
      <c r="X73" s="157" t="s">
        <v>22</v>
      </c>
      <c r="Y73" s="159" t="s">
        <v>22</v>
      </c>
      <c r="Z73" s="157" t="s">
        <v>22</v>
      </c>
      <c r="AA73" s="159" t="s">
        <v>22</v>
      </c>
      <c r="AB73" s="157" t="s">
        <v>22</v>
      </c>
      <c r="AC73" s="159" t="s">
        <v>22</v>
      </c>
      <c r="AD73" s="157" t="s">
        <v>22</v>
      </c>
      <c r="AE73" s="159" t="s">
        <v>22</v>
      </c>
      <c r="AF73" s="157" t="s">
        <v>22</v>
      </c>
      <c r="AG73" s="159" t="s">
        <v>22</v>
      </c>
      <c r="AH73" s="157" t="s">
        <v>22</v>
      </c>
      <c r="AI73" s="159" t="s">
        <v>22</v>
      </c>
      <c r="AJ73" s="157" t="s">
        <v>22</v>
      </c>
      <c r="AK73" s="159" t="s">
        <v>22</v>
      </c>
      <c r="AL73" s="157" t="s">
        <v>22</v>
      </c>
      <c r="AM73" s="159" t="s">
        <v>22</v>
      </c>
      <c r="AN73" s="157" t="s">
        <v>22</v>
      </c>
      <c r="AO73" s="159" t="s">
        <v>22</v>
      </c>
      <c r="AP73" s="157" t="s">
        <v>22</v>
      </c>
      <c r="AQ73" s="159" t="s">
        <v>22</v>
      </c>
      <c r="AR73" s="157" t="s">
        <v>22</v>
      </c>
      <c r="AS73" s="159" t="s">
        <v>22</v>
      </c>
      <c r="AT73" s="157" t="s">
        <v>22</v>
      </c>
      <c r="AU73" s="159" t="s">
        <v>22</v>
      </c>
      <c r="AV73" s="157" t="s">
        <v>22</v>
      </c>
      <c r="AW73" s="158" t="s">
        <v>22</v>
      </c>
      <c r="AX73" s="158" t="s">
        <v>22</v>
      </c>
      <c r="AY73" s="156" t="s">
        <v>22</v>
      </c>
      <c r="AZ73" s="157" t="s">
        <v>22</v>
      </c>
      <c r="BA73" s="156" t="s">
        <v>22</v>
      </c>
      <c r="BB73" s="157" t="s">
        <v>22</v>
      </c>
      <c r="BC73" s="156" t="s">
        <v>22</v>
      </c>
      <c r="BD73" s="155" t="s">
        <v>22</v>
      </c>
    </row>
    <row r="74" spans="1:56" ht="15" customHeight="1">
      <c r="A74" s="161"/>
      <c r="B74" s="160" t="s">
        <v>78</v>
      </c>
      <c r="C74" s="152" t="s">
        <v>142</v>
      </c>
      <c r="D74" s="152" t="s">
        <v>143</v>
      </c>
      <c r="E74" s="159" t="s">
        <v>123</v>
      </c>
      <c r="F74" s="157" t="s">
        <v>22</v>
      </c>
      <c r="G74" s="159" t="s">
        <v>121</v>
      </c>
      <c r="H74" s="157" t="s">
        <v>121</v>
      </c>
      <c r="I74" s="159" t="s">
        <v>129</v>
      </c>
      <c r="J74" s="157" t="s">
        <v>22</v>
      </c>
      <c r="K74" s="159" t="s">
        <v>121</v>
      </c>
      <c r="L74" s="157" t="s">
        <v>22</v>
      </c>
      <c r="M74" s="159" t="s">
        <v>22</v>
      </c>
      <c r="N74" s="157" t="s">
        <v>121</v>
      </c>
      <c r="O74" s="159" t="s">
        <v>123</v>
      </c>
      <c r="P74" s="157" t="s">
        <v>22</v>
      </c>
      <c r="Q74" s="159" t="s">
        <v>123</v>
      </c>
      <c r="R74" s="157" t="s">
        <v>22</v>
      </c>
      <c r="S74" s="159" t="s">
        <v>22</v>
      </c>
      <c r="T74" s="157" t="s">
        <v>22</v>
      </c>
      <c r="U74" s="159" t="s">
        <v>22</v>
      </c>
      <c r="V74" s="157" t="s">
        <v>22</v>
      </c>
      <c r="W74" s="159" t="s">
        <v>22</v>
      </c>
      <c r="X74" s="157" t="s">
        <v>22</v>
      </c>
      <c r="Y74" s="159" t="s">
        <v>22</v>
      </c>
      <c r="Z74" s="157" t="s">
        <v>22</v>
      </c>
      <c r="AA74" s="159" t="s">
        <v>22</v>
      </c>
      <c r="AB74" s="157" t="s">
        <v>22</v>
      </c>
      <c r="AC74" s="159" t="s">
        <v>22</v>
      </c>
      <c r="AD74" s="157" t="s">
        <v>22</v>
      </c>
      <c r="AE74" s="159" t="s">
        <v>22</v>
      </c>
      <c r="AF74" s="157" t="s">
        <v>22</v>
      </c>
      <c r="AG74" s="159" t="s">
        <v>22</v>
      </c>
      <c r="AH74" s="157" t="s">
        <v>22</v>
      </c>
      <c r="AI74" s="159" t="s">
        <v>22</v>
      </c>
      <c r="AJ74" s="157" t="s">
        <v>121</v>
      </c>
      <c r="AK74" s="159" t="s">
        <v>22</v>
      </c>
      <c r="AL74" s="157" t="s">
        <v>22</v>
      </c>
      <c r="AM74" s="159" t="s">
        <v>22</v>
      </c>
      <c r="AN74" s="157" t="s">
        <v>22</v>
      </c>
      <c r="AO74" s="159" t="s">
        <v>22</v>
      </c>
      <c r="AP74" s="157" t="s">
        <v>121</v>
      </c>
      <c r="AQ74" s="159" t="s">
        <v>22</v>
      </c>
      <c r="AR74" s="157" t="s">
        <v>22</v>
      </c>
      <c r="AS74" s="159" t="s">
        <v>22</v>
      </c>
      <c r="AT74" s="157" t="s">
        <v>121</v>
      </c>
      <c r="AU74" s="159" t="s">
        <v>22</v>
      </c>
      <c r="AV74" s="157" t="s">
        <v>22</v>
      </c>
      <c r="AW74" s="158" t="s">
        <v>22</v>
      </c>
      <c r="AX74" s="158" t="s">
        <v>22</v>
      </c>
      <c r="AY74" s="156" t="s">
        <v>22</v>
      </c>
      <c r="AZ74" s="157" t="s">
        <v>22</v>
      </c>
      <c r="BA74" s="156" t="s">
        <v>22</v>
      </c>
      <c r="BB74" s="157" t="s">
        <v>22</v>
      </c>
      <c r="BC74" s="156" t="s">
        <v>22</v>
      </c>
      <c r="BD74" s="155" t="s">
        <v>22</v>
      </c>
    </row>
    <row r="75" spans="1:56" ht="15" customHeight="1">
      <c r="A75" s="161"/>
      <c r="B75" s="160" t="s">
        <v>79</v>
      </c>
      <c r="C75" s="152" t="s">
        <v>132</v>
      </c>
      <c r="D75" s="152" t="s">
        <v>149</v>
      </c>
      <c r="E75" s="159" t="s">
        <v>123</v>
      </c>
      <c r="F75" s="157" t="s">
        <v>22</v>
      </c>
      <c r="G75" s="159" t="s">
        <v>129</v>
      </c>
      <c r="H75" s="157" t="s">
        <v>129</v>
      </c>
      <c r="I75" s="159" t="s">
        <v>125</v>
      </c>
      <c r="J75" s="157" t="s">
        <v>22</v>
      </c>
      <c r="K75" s="159" t="s">
        <v>129</v>
      </c>
      <c r="L75" s="157" t="s">
        <v>22</v>
      </c>
      <c r="M75" s="159" t="s">
        <v>22</v>
      </c>
      <c r="N75" s="157" t="s">
        <v>121</v>
      </c>
      <c r="O75" s="159" t="s">
        <v>138</v>
      </c>
      <c r="P75" s="157" t="s">
        <v>22</v>
      </c>
      <c r="Q75" s="159" t="s">
        <v>136</v>
      </c>
      <c r="R75" s="157" t="s">
        <v>22</v>
      </c>
      <c r="S75" s="159" t="s">
        <v>22</v>
      </c>
      <c r="T75" s="157" t="s">
        <v>22</v>
      </c>
      <c r="U75" s="159" t="s">
        <v>22</v>
      </c>
      <c r="V75" s="157" t="s">
        <v>22</v>
      </c>
      <c r="W75" s="159" t="s">
        <v>22</v>
      </c>
      <c r="X75" s="157" t="s">
        <v>121</v>
      </c>
      <c r="Y75" s="159" t="s">
        <v>22</v>
      </c>
      <c r="Z75" s="157" t="s">
        <v>22</v>
      </c>
      <c r="AA75" s="159" t="s">
        <v>22</v>
      </c>
      <c r="AB75" s="157" t="s">
        <v>22</v>
      </c>
      <c r="AC75" s="159" t="s">
        <v>22</v>
      </c>
      <c r="AD75" s="157" t="s">
        <v>22</v>
      </c>
      <c r="AE75" s="159" t="s">
        <v>22</v>
      </c>
      <c r="AF75" s="157" t="s">
        <v>22</v>
      </c>
      <c r="AG75" s="159" t="s">
        <v>22</v>
      </c>
      <c r="AH75" s="157" t="s">
        <v>121</v>
      </c>
      <c r="AI75" s="159" t="s">
        <v>22</v>
      </c>
      <c r="AJ75" s="157" t="s">
        <v>129</v>
      </c>
      <c r="AK75" s="159" t="s">
        <v>22</v>
      </c>
      <c r="AL75" s="157" t="s">
        <v>22</v>
      </c>
      <c r="AM75" s="159" t="s">
        <v>22</v>
      </c>
      <c r="AN75" s="157" t="s">
        <v>22</v>
      </c>
      <c r="AO75" s="159" t="s">
        <v>22</v>
      </c>
      <c r="AP75" s="157" t="s">
        <v>121</v>
      </c>
      <c r="AQ75" s="159" t="s">
        <v>22</v>
      </c>
      <c r="AR75" s="157" t="s">
        <v>22</v>
      </c>
      <c r="AS75" s="159" t="s">
        <v>22</v>
      </c>
      <c r="AT75" s="157" t="s">
        <v>22</v>
      </c>
      <c r="AU75" s="159" t="s">
        <v>22</v>
      </c>
      <c r="AV75" s="157" t="s">
        <v>125</v>
      </c>
      <c r="AW75" s="158" t="s">
        <v>22</v>
      </c>
      <c r="AX75" s="158" t="s">
        <v>22</v>
      </c>
      <c r="AY75" s="156" t="s">
        <v>22</v>
      </c>
      <c r="AZ75" s="157" t="s">
        <v>22</v>
      </c>
      <c r="BA75" s="156" t="s">
        <v>22</v>
      </c>
      <c r="BB75" s="157" t="s">
        <v>22</v>
      </c>
      <c r="BC75" s="156" t="s">
        <v>22</v>
      </c>
      <c r="BD75" s="155" t="s">
        <v>22</v>
      </c>
    </row>
    <row r="76" spans="1:56" ht="15" customHeight="1">
      <c r="A76" s="161"/>
      <c r="B76" s="160" t="s">
        <v>80</v>
      </c>
      <c r="C76" s="152" t="s">
        <v>143</v>
      </c>
      <c r="D76" s="152" t="s">
        <v>22</v>
      </c>
      <c r="E76" s="159" t="s">
        <v>22</v>
      </c>
      <c r="F76" s="157" t="s">
        <v>22</v>
      </c>
      <c r="G76" s="159" t="s">
        <v>22</v>
      </c>
      <c r="H76" s="157" t="s">
        <v>22</v>
      </c>
      <c r="I76" s="159" t="s">
        <v>121</v>
      </c>
      <c r="J76" s="157" t="s">
        <v>22</v>
      </c>
      <c r="K76" s="159" t="s">
        <v>22</v>
      </c>
      <c r="L76" s="157" t="s">
        <v>22</v>
      </c>
      <c r="M76" s="159" t="s">
        <v>22</v>
      </c>
      <c r="N76" s="157" t="s">
        <v>22</v>
      </c>
      <c r="O76" s="159" t="s">
        <v>129</v>
      </c>
      <c r="P76" s="157" t="s">
        <v>22</v>
      </c>
      <c r="Q76" s="159" t="s">
        <v>129</v>
      </c>
      <c r="R76" s="157" t="s">
        <v>22</v>
      </c>
      <c r="S76" s="159" t="s">
        <v>22</v>
      </c>
      <c r="T76" s="157" t="s">
        <v>22</v>
      </c>
      <c r="U76" s="159" t="s">
        <v>22</v>
      </c>
      <c r="V76" s="157" t="s">
        <v>22</v>
      </c>
      <c r="W76" s="159" t="s">
        <v>22</v>
      </c>
      <c r="X76" s="157" t="s">
        <v>22</v>
      </c>
      <c r="Y76" s="159" t="s">
        <v>22</v>
      </c>
      <c r="Z76" s="157" t="s">
        <v>22</v>
      </c>
      <c r="AA76" s="159" t="s">
        <v>22</v>
      </c>
      <c r="AB76" s="157" t="s">
        <v>22</v>
      </c>
      <c r="AC76" s="159" t="s">
        <v>22</v>
      </c>
      <c r="AD76" s="157" t="s">
        <v>22</v>
      </c>
      <c r="AE76" s="159" t="s">
        <v>22</v>
      </c>
      <c r="AF76" s="157" t="s">
        <v>22</v>
      </c>
      <c r="AG76" s="159" t="s">
        <v>22</v>
      </c>
      <c r="AH76" s="157" t="s">
        <v>22</v>
      </c>
      <c r="AI76" s="159" t="s">
        <v>22</v>
      </c>
      <c r="AJ76" s="157" t="s">
        <v>22</v>
      </c>
      <c r="AK76" s="159" t="s">
        <v>22</v>
      </c>
      <c r="AL76" s="157" t="s">
        <v>22</v>
      </c>
      <c r="AM76" s="159" t="s">
        <v>22</v>
      </c>
      <c r="AN76" s="157" t="s">
        <v>22</v>
      </c>
      <c r="AO76" s="159" t="s">
        <v>22</v>
      </c>
      <c r="AP76" s="157" t="s">
        <v>22</v>
      </c>
      <c r="AQ76" s="159" t="s">
        <v>22</v>
      </c>
      <c r="AR76" s="157" t="s">
        <v>22</v>
      </c>
      <c r="AS76" s="159" t="s">
        <v>22</v>
      </c>
      <c r="AT76" s="157" t="s">
        <v>22</v>
      </c>
      <c r="AU76" s="159" t="s">
        <v>22</v>
      </c>
      <c r="AV76" s="157" t="s">
        <v>22</v>
      </c>
      <c r="AW76" s="158" t="s">
        <v>22</v>
      </c>
      <c r="AX76" s="158" t="s">
        <v>22</v>
      </c>
      <c r="AY76" s="156" t="s">
        <v>22</v>
      </c>
      <c r="AZ76" s="157" t="s">
        <v>22</v>
      </c>
      <c r="BA76" s="156" t="s">
        <v>22</v>
      </c>
      <c r="BB76" s="157" t="s">
        <v>22</v>
      </c>
      <c r="BC76" s="156" t="s">
        <v>22</v>
      </c>
      <c r="BD76" s="155" t="s">
        <v>22</v>
      </c>
    </row>
    <row r="77" spans="1:56" ht="15" customHeight="1">
      <c r="A77" s="161"/>
      <c r="B77" s="160" t="s">
        <v>81</v>
      </c>
      <c r="C77" s="152" t="s">
        <v>143</v>
      </c>
      <c r="D77" s="152" t="s">
        <v>22</v>
      </c>
      <c r="E77" s="159" t="s">
        <v>121</v>
      </c>
      <c r="F77" s="157" t="s">
        <v>22</v>
      </c>
      <c r="G77" s="159" t="s">
        <v>22</v>
      </c>
      <c r="H77" s="157" t="s">
        <v>22</v>
      </c>
      <c r="I77" s="159" t="s">
        <v>121</v>
      </c>
      <c r="J77" s="157" t="s">
        <v>22</v>
      </c>
      <c r="K77" s="159" t="s">
        <v>121</v>
      </c>
      <c r="L77" s="157" t="s">
        <v>22</v>
      </c>
      <c r="M77" s="159" t="s">
        <v>22</v>
      </c>
      <c r="N77" s="157" t="s">
        <v>22</v>
      </c>
      <c r="O77" s="159" t="s">
        <v>121</v>
      </c>
      <c r="P77" s="157" t="s">
        <v>22</v>
      </c>
      <c r="Q77" s="159" t="s">
        <v>121</v>
      </c>
      <c r="R77" s="157" t="s">
        <v>22</v>
      </c>
      <c r="S77" s="159" t="s">
        <v>22</v>
      </c>
      <c r="T77" s="157" t="s">
        <v>22</v>
      </c>
      <c r="U77" s="159" t="s">
        <v>22</v>
      </c>
      <c r="V77" s="157" t="s">
        <v>22</v>
      </c>
      <c r="W77" s="159" t="s">
        <v>22</v>
      </c>
      <c r="X77" s="157" t="s">
        <v>22</v>
      </c>
      <c r="Y77" s="159" t="s">
        <v>22</v>
      </c>
      <c r="Z77" s="157" t="s">
        <v>22</v>
      </c>
      <c r="AA77" s="159" t="s">
        <v>22</v>
      </c>
      <c r="AB77" s="157" t="s">
        <v>22</v>
      </c>
      <c r="AC77" s="159" t="s">
        <v>22</v>
      </c>
      <c r="AD77" s="157" t="s">
        <v>22</v>
      </c>
      <c r="AE77" s="159" t="s">
        <v>22</v>
      </c>
      <c r="AF77" s="157" t="s">
        <v>22</v>
      </c>
      <c r="AG77" s="159" t="s">
        <v>22</v>
      </c>
      <c r="AH77" s="157" t="s">
        <v>22</v>
      </c>
      <c r="AI77" s="159" t="s">
        <v>22</v>
      </c>
      <c r="AJ77" s="157" t="s">
        <v>22</v>
      </c>
      <c r="AK77" s="159" t="s">
        <v>22</v>
      </c>
      <c r="AL77" s="157" t="s">
        <v>22</v>
      </c>
      <c r="AM77" s="159" t="s">
        <v>22</v>
      </c>
      <c r="AN77" s="157" t="s">
        <v>22</v>
      </c>
      <c r="AO77" s="159" t="s">
        <v>22</v>
      </c>
      <c r="AP77" s="157" t="s">
        <v>22</v>
      </c>
      <c r="AQ77" s="159" t="s">
        <v>22</v>
      </c>
      <c r="AR77" s="157" t="s">
        <v>22</v>
      </c>
      <c r="AS77" s="159" t="s">
        <v>22</v>
      </c>
      <c r="AT77" s="157" t="s">
        <v>22</v>
      </c>
      <c r="AU77" s="159" t="s">
        <v>22</v>
      </c>
      <c r="AV77" s="157" t="s">
        <v>22</v>
      </c>
      <c r="AW77" s="158" t="s">
        <v>22</v>
      </c>
      <c r="AX77" s="158" t="s">
        <v>22</v>
      </c>
      <c r="AY77" s="156" t="s">
        <v>22</v>
      </c>
      <c r="AZ77" s="157" t="s">
        <v>22</v>
      </c>
      <c r="BA77" s="156" t="s">
        <v>22</v>
      </c>
      <c r="BB77" s="157" t="s">
        <v>22</v>
      </c>
      <c r="BC77" s="156" t="s">
        <v>22</v>
      </c>
      <c r="BD77" s="155" t="s">
        <v>22</v>
      </c>
    </row>
    <row r="78" spans="1:56" ht="15" customHeight="1">
      <c r="A78" s="161"/>
      <c r="B78" s="160" t="s">
        <v>82</v>
      </c>
      <c r="C78" s="152" t="s">
        <v>143</v>
      </c>
      <c r="D78" s="152" t="s">
        <v>22</v>
      </c>
      <c r="E78" s="159" t="s">
        <v>121</v>
      </c>
      <c r="F78" s="157" t="s">
        <v>22</v>
      </c>
      <c r="G78" s="159" t="s">
        <v>22</v>
      </c>
      <c r="H78" s="157" t="s">
        <v>22</v>
      </c>
      <c r="I78" s="159" t="s">
        <v>121</v>
      </c>
      <c r="J78" s="157" t="s">
        <v>22</v>
      </c>
      <c r="K78" s="159" t="s">
        <v>121</v>
      </c>
      <c r="L78" s="157" t="s">
        <v>22</v>
      </c>
      <c r="M78" s="159" t="s">
        <v>22</v>
      </c>
      <c r="N78" s="157" t="s">
        <v>22</v>
      </c>
      <c r="O78" s="159" t="s">
        <v>121</v>
      </c>
      <c r="P78" s="157" t="s">
        <v>22</v>
      </c>
      <c r="Q78" s="159" t="s">
        <v>121</v>
      </c>
      <c r="R78" s="157" t="s">
        <v>22</v>
      </c>
      <c r="S78" s="159" t="s">
        <v>22</v>
      </c>
      <c r="T78" s="157" t="s">
        <v>22</v>
      </c>
      <c r="U78" s="159" t="s">
        <v>22</v>
      </c>
      <c r="V78" s="157" t="s">
        <v>22</v>
      </c>
      <c r="W78" s="159" t="s">
        <v>22</v>
      </c>
      <c r="X78" s="157" t="s">
        <v>22</v>
      </c>
      <c r="Y78" s="159" t="s">
        <v>22</v>
      </c>
      <c r="Z78" s="157" t="s">
        <v>22</v>
      </c>
      <c r="AA78" s="159" t="s">
        <v>22</v>
      </c>
      <c r="AB78" s="157" t="s">
        <v>22</v>
      </c>
      <c r="AC78" s="159" t="s">
        <v>22</v>
      </c>
      <c r="AD78" s="157" t="s">
        <v>22</v>
      </c>
      <c r="AE78" s="159" t="s">
        <v>22</v>
      </c>
      <c r="AF78" s="157" t="s">
        <v>22</v>
      </c>
      <c r="AG78" s="159" t="s">
        <v>22</v>
      </c>
      <c r="AH78" s="157" t="s">
        <v>22</v>
      </c>
      <c r="AI78" s="159" t="s">
        <v>22</v>
      </c>
      <c r="AJ78" s="157" t="s">
        <v>22</v>
      </c>
      <c r="AK78" s="159" t="s">
        <v>22</v>
      </c>
      <c r="AL78" s="157" t="s">
        <v>22</v>
      </c>
      <c r="AM78" s="159" t="s">
        <v>22</v>
      </c>
      <c r="AN78" s="157" t="s">
        <v>22</v>
      </c>
      <c r="AO78" s="159" t="s">
        <v>22</v>
      </c>
      <c r="AP78" s="157" t="s">
        <v>22</v>
      </c>
      <c r="AQ78" s="159" t="s">
        <v>22</v>
      </c>
      <c r="AR78" s="157" t="s">
        <v>22</v>
      </c>
      <c r="AS78" s="159" t="s">
        <v>22</v>
      </c>
      <c r="AT78" s="157" t="s">
        <v>22</v>
      </c>
      <c r="AU78" s="159" t="s">
        <v>22</v>
      </c>
      <c r="AV78" s="157" t="s">
        <v>22</v>
      </c>
      <c r="AW78" s="158" t="s">
        <v>22</v>
      </c>
      <c r="AX78" s="158" t="s">
        <v>22</v>
      </c>
      <c r="AY78" s="156" t="s">
        <v>22</v>
      </c>
      <c r="AZ78" s="157" t="s">
        <v>22</v>
      </c>
      <c r="BA78" s="156" t="s">
        <v>22</v>
      </c>
      <c r="BB78" s="157" t="s">
        <v>22</v>
      </c>
      <c r="BC78" s="156" t="s">
        <v>22</v>
      </c>
      <c r="BD78" s="155" t="s">
        <v>22</v>
      </c>
    </row>
    <row r="79" spans="1:56" ht="15" customHeight="1">
      <c r="A79" s="161"/>
      <c r="B79" s="160" t="s">
        <v>83</v>
      </c>
      <c r="C79" s="152" t="s">
        <v>125</v>
      </c>
      <c r="D79" s="152" t="s">
        <v>22</v>
      </c>
      <c r="E79" s="159" t="s">
        <v>22</v>
      </c>
      <c r="F79" s="157" t="s">
        <v>22</v>
      </c>
      <c r="G79" s="159" t="s">
        <v>22</v>
      </c>
      <c r="H79" s="157" t="s">
        <v>22</v>
      </c>
      <c r="I79" s="159" t="s">
        <v>121</v>
      </c>
      <c r="J79" s="157" t="s">
        <v>22</v>
      </c>
      <c r="K79" s="159" t="s">
        <v>22</v>
      </c>
      <c r="L79" s="157" t="s">
        <v>22</v>
      </c>
      <c r="M79" s="159" t="s">
        <v>22</v>
      </c>
      <c r="N79" s="157" t="s">
        <v>22</v>
      </c>
      <c r="O79" s="159" t="s">
        <v>121</v>
      </c>
      <c r="P79" s="157" t="s">
        <v>22</v>
      </c>
      <c r="Q79" s="159" t="s">
        <v>121</v>
      </c>
      <c r="R79" s="157" t="s">
        <v>22</v>
      </c>
      <c r="S79" s="159" t="s">
        <v>22</v>
      </c>
      <c r="T79" s="157" t="s">
        <v>22</v>
      </c>
      <c r="U79" s="159" t="s">
        <v>22</v>
      </c>
      <c r="V79" s="157" t="s">
        <v>22</v>
      </c>
      <c r="W79" s="159" t="s">
        <v>22</v>
      </c>
      <c r="X79" s="157" t="s">
        <v>22</v>
      </c>
      <c r="Y79" s="159" t="s">
        <v>22</v>
      </c>
      <c r="Z79" s="157" t="s">
        <v>22</v>
      </c>
      <c r="AA79" s="159" t="s">
        <v>22</v>
      </c>
      <c r="AB79" s="157" t="s">
        <v>22</v>
      </c>
      <c r="AC79" s="159" t="s">
        <v>22</v>
      </c>
      <c r="AD79" s="157" t="s">
        <v>22</v>
      </c>
      <c r="AE79" s="159" t="s">
        <v>22</v>
      </c>
      <c r="AF79" s="157" t="s">
        <v>22</v>
      </c>
      <c r="AG79" s="159" t="s">
        <v>22</v>
      </c>
      <c r="AH79" s="157" t="s">
        <v>22</v>
      </c>
      <c r="AI79" s="159" t="s">
        <v>22</v>
      </c>
      <c r="AJ79" s="157" t="s">
        <v>22</v>
      </c>
      <c r="AK79" s="159" t="s">
        <v>22</v>
      </c>
      <c r="AL79" s="157" t="s">
        <v>22</v>
      </c>
      <c r="AM79" s="159" t="s">
        <v>22</v>
      </c>
      <c r="AN79" s="157" t="s">
        <v>22</v>
      </c>
      <c r="AO79" s="159" t="s">
        <v>22</v>
      </c>
      <c r="AP79" s="157" t="s">
        <v>22</v>
      </c>
      <c r="AQ79" s="159" t="s">
        <v>22</v>
      </c>
      <c r="AR79" s="157" t="s">
        <v>22</v>
      </c>
      <c r="AS79" s="159" t="s">
        <v>22</v>
      </c>
      <c r="AT79" s="157" t="s">
        <v>22</v>
      </c>
      <c r="AU79" s="159" t="s">
        <v>22</v>
      </c>
      <c r="AV79" s="157" t="s">
        <v>22</v>
      </c>
      <c r="AW79" s="158" t="s">
        <v>22</v>
      </c>
      <c r="AX79" s="158" t="s">
        <v>22</v>
      </c>
      <c r="AY79" s="156" t="s">
        <v>22</v>
      </c>
      <c r="AZ79" s="157" t="s">
        <v>22</v>
      </c>
      <c r="BA79" s="156" t="s">
        <v>22</v>
      </c>
      <c r="BB79" s="157" t="s">
        <v>22</v>
      </c>
      <c r="BC79" s="156" t="s">
        <v>22</v>
      </c>
      <c r="BD79" s="155" t="s">
        <v>22</v>
      </c>
    </row>
    <row r="80" spans="1:56" ht="15" customHeight="1">
      <c r="A80" s="161"/>
      <c r="B80" s="160" t="s">
        <v>84</v>
      </c>
      <c r="C80" s="152" t="s">
        <v>123</v>
      </c>
      <c r="D80" s="152" t="s">
        <v>22</v>
      </c>
      <c r="E80" s="159" t="s">
        <v>22</v>
      </c>
      <c r="F80" s="157" t="s">
        <v>22</v>
      </c>
      <c r="G80" s="159" t="s">
        <v>22</v>
      </c>
      <c r="H80" s="157" t="s">
        <v>22</v>
      </c>
      <c r="I80" s="159" t="s">
        <v>121</v>
      </c>
      <c r="J80" s="157" t="s">
        <v>22</v>
      </c>
      <c r="K80" s="159" t="s">
        <v>22</v>
      </c>
      <c r="L80" s="157" t="s">
        <v>22</v>
      </c>
      <c r="M80" s="159" t="s">
        <v>22</v>
      </c>
      <c r="N80" s="157" t="s">
        <v>22</v>
      </c>
      <c r="O80" s="159" t="s">
        <v>121</v>
      </c>
      <c r="P80" s="157" t="s">
        <v>22</v>
      </c>
      <c r="Q80" s="159" t="s">
        <v>129</v>
      </c>
      <c r="R80" s="157" t="s">
        <v>22</v>
      </c>
      <c r="S80" s="159" t="s">
        <v>22</v>
      </c>
      <c r="T80" s="157" t="s">
        <v>22</v>
      </c>
      <c r="U80" s="159" t="s">
        <v>22</v>
      </c>
      <c r="V80" s="157" t="s">
        <v>22</v>
      </c>
      <c r="W80" s="159" t="s">
        <v>22</v>
      </c>
      <c r="X80" s="157" t="s">
        <v>22</v>
      </c>
      <c r="Y80" s="159" t="s">
        <v>22</v>
      </c>
      <c r="Z80" s="157" t="s">
        <v>22</v>
      </c>
      <c r="AA80" s="159" t="s">
        <v>22</v>
      </c>
      <c r="AB80" s="157" t="s">
        <v>22</v>
      </c>
      <c r="AC80" s="159" t="s">
        <v>22</v>
      </c>
      <c r="AD80" s="157" t="s">
        <v>22</v>
      </c>
      <c r="AE80" s="159" t="s">
        <v>22</v>
      </c>
      <c r="AF80" s="157" t="s">
        <v>22</v>
      </c>
      <c r="AG80" s="159" t="s">
        <v>22</v>
      </c>
      <c r="AH80" s="157" t="s">
        <v>22</v>
      </c>
      <c r="AI80" s="159" t="s">
        <v>22</v>
      </c>
      <c r="AJ80" s="157" t="s">
        <v>22</v>
      </c>
      <c r="AK80" s="159" t="s">
        <v>22</v>
      </c>
      <c r="AL80" s="157" t="s">
        <v>22</v>
      </c>
      <c r="AM80" s="159" t="s">
        <v>22</v>
      </c>
      <c r="AN80" s="157" t="s">
        <v>22</v>
      </c>
      <c r="AO80" s="159" t="s">
        <v>22</v>
      </c>
      <c r="AP80" s="157" t="s">
        <v>22</v>
      </c>
      <c r="AQ80" s="159" t="s">
        <v>22</v>
      </c>
      <c r="AR80" s="157" t="s">
        <v>22</v>
      </c>
      <c r="AS80" s="159" t="s">
        <v>22</v>
      </c>
      <c r="AT80" s="157" t="s">
        <v>22</v>
      </c>
      <c r="AU80" s="159" t="s">
        <v>22</v>
      </c>
      <c r="AV80" s="157" t="s">
        <v>22</v>
      </c>
      <c r="AW80" s="158" t="s">
        <v>22</v>
      </c>
      <c r="AX80" s="158" t="s">
        <v>22</v>
      </c>
      <c r="AY80" s="156" t="s">
        <v>22</v>
      </c>
      <c r="AZ80" s="157" t="s">
        <v>22</v>
      </c>
      <c r="BA80" s="156" t="s">
        <v>22</v>
      </c>
      <c r="BB80" s="157" t="s">
        <v>22</v>
      </c>
      <c r="BC80" s="156" t="s">
        <v>22</v>
      </c>
      <c r="BD80" s="155" t="s">
        <v>22</v>
      </c>
    </row>
    <row r="81" spans="1:56" ht="15" customHeight="1" thickBot="1">
      <c r="A81" s="154"/>
      <c r="B81" s="160" t="s">
        <v>85</v>
      </c>
      <c r="C81" s="152" t="s">
        <v>124</v>
      </c>
      <c r="D81" s="152" t="s">
        <v>121</v>
      </c>
      <c r="E81" s="159" t="s">
        <v>121</v>
      </c>
      <c r="F81" s="157" t="s">
        <v>22</v>
      </c>
      <c r="G81" s="159" t="s">
        <v>121</v>
      </c>
      <c r="H81" s="157" t="s">
        <v>121</v>
      </c>
      <c r="I81" s="159" t="s">
        <v>121</v>
      </c>
      <c r="J81" s="157" t="s">
        <v>22</v>
      </c>
      <c r="K81" s="159" t="s">
        <v>121</v>
      </c>
      <c r="L81" s="157" t="s">
        <v>22</v>
      </c>
      <c r="M81" s="159" t="s">
        <v>22</v>
      </c>
      <c r="N81" s="157" t="s">
        <v>22</v>
      </c>
      <c r="O81" s="159" t="s">
        <v>129</v>
      </c>
      <c r="P81" s="157" t="s">
        <v>22</v>
      </c>
      <c r="Q81" s="159" t="s">
        <v>125</v>
      </c>
      <c r="R81" s="157" t="s">
        <v>22</v>
      </c>
      <c r="S81" s="159" t="s">
        <v>22</v>
      </c>
      <c r="T81" s="157" t="s">
        <v>22</v>
      </c>
      <c r="U81" s="159" t="s">
        <v>22</v>
      </c>
      <c r="V81" s="157" t="s">
        <v>22</v>
      </c>
      <c r="W81" s="159" t="s">
        <v>22</v>
      </c>
      <c r="X81" s="157" t="s">
        <v>22</v>
      </c>
      <c r="Y81" s="159" t="s">
        <v>22</v>
      </c>
      <c r="Z81" s="157" t="s">
        <v>22</v>
      </c>
      <c r="AA81" s="159" t="s">
        <v>22</v>
      </c>
      <c r="AB81" s="157" t="s">
        <v>22</v>
      </c>
      <c r="AC81" s="159" t="s">
        <v>22</v>
      </c>
      <c r="AD81" s="157" t="s">
        <v>22</v>
      </c>
      <c r="AE81" s="159" t="s">
        <v>22</v>
      </c>
      <c r="AF81" s="157" t="s">
        <v>22</v>
      </c>
      <c r="AG81" s="159" t="s">
        <v>22</v>
      </c>
      <c r="AH81" s="157" t="s">
        <v>22</v>
      </c>
      <c r="AI81" s="159" t="s">
        <v>22</v>
      </c>
      <c r="AJ81" s="157" t="s">
        <v>22</v>
      </c>
      <c r="AK81" s="159" t="s">
        <v>22</v>
      </c>
      <c r="AL81" s="157" t="s">
        <v>22</v>
      </c>
      <c r="AM81" s="159" t="s">
        <v>22</v>
      </c>
      <c r="AN81" s="157" t="s">
        <v>22</v>
      </c>
      <c r="AO81" s="159" t="s">
        <v>22</v>
      </c>
      <c r="AP81" s="157" t="s">
        <v>22</v>
      </c>
      <c r="AQ81" s="159" t="s">
        <v>22</v>
      </c>
      <c r="AR81" s="157" t="s">
        <v>22</v>
      </c>
      <c r="AS81" s="159" t="s">
        <v>22</v>
      </c>
      <c r="AT81" s="157" t="s">
        <v>22</v>
      </c>
      <c r="AU81" s="159" t="s">
        <v>22</v>
      </c>
      <c r="AV81" s="157" t="s">
        <v>22</v>
      </c>
      <c r="AW81" s="158" t="s">
        <v>22</v>
      </c>
      <c r="AX81" s="158" t="s">
        <v>22</v>
      </c>
      <c r="AY81" s="156" t="s">
        <v>22</v>
      </c>
      <c r="AZ81" s="157" t="s">
        <v>22</v>
      </c>
      <c r="BA81" s="156" t="s">
        <v>22</v>
      </c>
      <c r="BB81" s="157" t="s">
        <v>22</v>
      </c>
      <c r="BC81" s="156" t="s">
        <v>22</v>
      </c>
      <c r="BD81" s="155" t="s">
        <v>22</v>
      </c>
    </row>
    <row r="82" spans="1:56" ht="15" customHeight="1">
      <c r="A82" s="170" t="s">
        <v>105</v>
      </c>
      <c r="B82" s="169"/>
      <c r="C82" s="168" t="s">
        <v>180</v>
      </c>
      <c r="D82" s="168" t="s">
        <v>141</v>
      </c>
      <c r="E82" s="167" t="s">
        <v>142</v>
      </c>
      <c r="F82" s="165" t="s">
        <v>22</v>
      </c>
      <c r="G82" s="167" t="s">
        <v>124</v>
      </c>
      <c r="H82" s="165" t="s">
        <v>143</v>
      </c>
      <c r="I82" s="167" t="s">
        <v>142</v>
      </c>
      <c r="J82" s="165" t="s">
        <v>22</v>
      </c>
      <c r="K82" s="167" t="s">
        <v>138</v>
      </c>
      <c r="L82" s="165" t="s">
        <v>22</v>
      </c>
      <c r="M82" s="167" t="s">
        <v>22</v>
      </c>
      <c r="N82" s="165" t="s">
        <v>123</v>
      </c>
      <c r="O82" s="167" t="s">
        <v>141</v>
      </c>
      <c r="P82" s="165" t="s">
        <v>22</v>
      </c>
      <c r="Q82" s="167" t="s">
        <v>131</v>
      </c>
      <c r="R82" s="165" t="s">
        <v>22</v>
      </c>
      <c r="S82" s="167" t="s">
        <v>22</v>
      </c>
      <c r="T82" s="165" t="s">
        <v>22</v>
      </c>
      <c r="U82" s="167" t="s">
        <v>22</v>
      </c>
      <c r="V82" s="165" t="s">
        <v>22</v>
      </c>
      <c r="W82" s="167" t="s">
        <v>121</v>
      </c>
      <c r="X82" s="165" t="s">
        <v>22</v>
      </c>
      <c r="Y82" s="167" t="s">
        <v>22</v>
      </c>
      <c r="Z82" s="165" t="s">
        <v>22</v>
      </c>
      <c r="AA82" s="167" t="s">
        <v>22</v>
      </c>
      <c r="AB82" s="165" t="s">
        <v>22</v>
      </c>
      <c r="AC82" s="167" t="s">
        <v>22</v>
      </c>
      <c r="AD82" s="165" t="s">
        <v>22</v>
      </c>
      <c r="AE82" s="167" t="s">
        <v>121</v>
      </c>
      <c r="AF82" s="165" t="s">
        <v>121</v>
      </c>
      <c r="AG82" s="167" t="s">
        <v>22</v>
      </c>
      <c r="AH82" s="165" t="s">
        <v>121</v>
      </c>
      <c r="AI82" s="167" t="s">
        <v>22</v>
      </c>
      <c r="AJ82" s="165" t="s">
        <v>129</v>
      </c>
      <c r="AK82" s="167" t="s">
        <v>22</v>
      </c>
      <c r="AL82" s="165" t="s">
        <v>22</v>
      </c>
      <c r="AM82" s="167" t="s">
        <v>22</v>
      </c>
      <c r="AN82" s="165" t="s">
        <v>22</v>
      </c>
      <c r="AO82" s="167" t="s">
        <v>22</v>
      </c>
      <c r="AP82" s="165" t="s">
        <v>129</v>
      </c>
      <c r="AQ82" s="167" t="s">
        <v>22</v>
      </c>
      <c r="AR82" s="165" t="s">
        <v>22</v>
      </c>
      <c r="AS82" s="167" t="s">
        <v>22</v>
      </c>
      <c r="AT82" s="165" t="s">
        <v>121</v>
      </c>
      <c r="AU82" s="167" t="s">
        <v>22</v>
      </c>
      <c r="AV82" s="165" t="s">
        <v>129</v>
      </c>
      <c r="AW82" s="166" t="s">
        <v>22</v>
      </c>
      <c r="AX82" s="166" t="s">
        <v>22</v>
      </c>
      <c r="AY82" s="164" t="s">
        <v>22</v>
      </c>
      <c r="AZ82" s="165" t="s">
        <v>22</v>
      </c>
      <c r="BA82" s="164" t="s">
        <v>22</v>
      </c>
      <c r="BB82" s="165" t="s">
        <v>22</v>
      </c>
      <c r="BC82" s="164" t="s">
        <v>22</v>
      </c>
      <c r="BD82" s="163" t="s">
        <v>22</v>
      </c>
    </row>
    <row r="83" spans="1:56" ht="15" customHeight="1">
      <c r="A83" s="161"/>
      <c r="B83" s="162" t="s">
        <v>93</v>
      </c>
      <c r="C83" s="152" t="s">
        <v>213</v>
      </c>
      <c r="D83" s="152" t="s">
        <v>149</v>
      </c>
      <c r="E83" s="159" t="s">
        <v>126</v>
      </c>
      <c r="F83" s="157" t="s">
        <v>22</v>
      </c>
      <c r="G83" s="159" t="s">
        <v>136</v>
      </c>
      <c r="H83" s="157" t="s">
        <v>129</v>
      </c>
      <c r="I83" s="159" t="s">
        <v>136</v>
      </c>
      <c r="J83" s="157" t="s">
        <v>22</v>
      </c>
      <c r="K83" s="159" t="s">
        <v>129</v>
      </c>
      <c r="L83" s="157" t="s">
        <v>22</v>
      </c>
      <c r="M83" s="159" t="s">
        <v>22</v>
      </c>
      <c r="N83" s="157" t="s">
        <v>129</v>
      </c>
      <c r="O83" s="159" t="s">
        <v>126</v>
      </c>
      <c r="P83" s="157" t="s">
        <v>22</v>
      </c>
      <c r="Q83" s="159" t="s">
        <v>144</v>
      </c>
      <c r="R83" s="157" t="s">
        <v>22</v>
      </c>
      <c r="S83" s="159" t="s">
        <v>22</v>
      </c>
      <c r="T83" s="157" t="s">
        <v>22</v>
      </c>
      <c r="U83" s="159" t="s">
        <v>22</v>
      </c>
      <c r="V83" s="157" t="s">
        <v>22</v>
      </c>
      <c r="W83" s="159" t="s">
        <v>121</v>
      </c>
      <c r="X83" s="157" t="s">
        <v>22</v>
      </c>
      <c r="Y83" s="159" t="s">
        <v>22</v>
      </c>
      <c r="Z83" s="157" t="s">
        <v>22</v>
      </c>
      <c r="AA83" s="159" t="s">
        <v>22</v>
      </c>
      <c r="AB83" s="157" t="s">
        <v>22</v>
      </c>
      <c r="AC83" s="159" t="s">
        <v>22</v>
      </c>
      <c r="AD83" s="157" t="s">
        <v>22</v>
      </c>
      <c r="AE83" s="159" t="s">
        <v>121</v>
      </c>
      <c r="AF83" s="157" t="s">
        <v>121</v>
      </c>
      <c r="AG83" s="159" t="s">
        <v>22</v>
      </c>
      <c r="AH83" s="157" t="s">
        <v>121</v>
      </c>
      <c r="AI83" s="159" t="s">
        <v>22</v>
      </c>
      <c r="AJ83" s="157" t="s">
        <v>121</v>
      </c>
      <c r="AK83" s="159" t="s">
        <v>22</v>
      </c>
      <c r="AL83" s="157" t="s">
        <v>22</v>
      </c>
      <c r="AM83" s="159" t="s">
        <v>22</v>
      </c>
      <c r="AN83" s="157" t="s">
        <v>22</v>
      </c>
      <c r="AO83" s="159" t="s">
        <v>22</v>
      </c>
      <c r="AP83" s="157" t="s">
        <v>121</v>
      </c>
      <c r="AQ83" s="159" t="s">
        <v>22</v>
      </c>
      <c r="AR83" s="157" t="s">
        <v>22</v>
      </c>
      <c r="AS83" s="159" t="s">
        <v>22</v>
      </c>
      <c r="AT83" s="157" t="s">
        <v>121</v>
      </c>
      <c r="AU83" s="159" t="s">
        <v>22</v>
      </c>
      <c r="AV83" s="157" t="s">
        <v>129</v>
      </c>
      <c r="AW83" s="158" t="s">
        <v>22</v>
      </c>
      <c r="AX83" s="158" t="s">
        <v>22</v>
      </c>
      <c r="AY83" s="156" t="s">
        <v>22</v>
      </c>
      <c r="AZ83" s="157" t="s">
        <v>22</v>
      </c>
      <c r="BA83" s="156" t="s">
        <v>22</v>
      </c>
      <c r="BB83" s="157" t="s">
        <v>22</v>
      </c>
      <c r="BC83" s="156" t="s">
        <v>22</v>
      </c>
      <c r="BD83" s="155" t="s">
        <v>22</v>
      </c>
    </row>
    <row r="84" spans="1:56" ht="15" customHeight="1">
      <c r="A84" s="161"/>
      <c r="B84" s="160" t="s">
        <v>86</v>
      </c>
      <c r="C84" s="152" t="s">
        <v>129</v>
      </c>
      <c r="D84" s="152" t="s">
        <v>22</v>
      </c>
      <c r="E84" s="159" t="s">
        <v>22</v>
      </c>
      <c r="F84" s="157" t="s">
        <v>22</v>
      </c>
      <c r="G84" s="159" t="s">
        <v>22</v>
      </c>
      <c r="H84" s="157" t="s">
        <v>22</v>
      </c>
      <c r="I84" s="159" t="s">
        <v>121</v>
      </c>
      <c r="J84" s="157" t="s">
        <v>22</v>
      </c>
      <c r="K84" s="159" t="s">
        <v>22</v>
      </c>
      <c r="L84" s="157" t="s">
        <v>22</v>
      </c>
      <c r="M84" s="159" t="s">
        <v>22</v>
      </c>
      <c r="N84" s="157" t="s">
        <v>22</v>
      </c>
      <c r="O84" s="159" t="s">
        <v>22</v>
      </c>
      <c r="P84" s="157" t="s">
        <v>22</v>
      </c>
      <c r="Q84" s="159" t="s">
        <v>121</v>
      </c>
      <c r="R84" s="157" t="s">
        <v>22</v>
      </c>
      <c r="S84" s="159" t="s">
        <v>22</v>
      </c>
      <c r="T84" s="157" t="s">
        <v>22</v>
      </c>
      <c r="U84" s="159" t="s">
        <v>22</v>
      </c>
      <c r="V84" s="157" t="s">
        <v>22</v>
      </c>
      <c r="W84" s="159" t="s">
        <v>22</v>
      </c>
      <c r="X84" s="157" t="s">
        <v>22</v>
      </c>
      <c r="Y84" s="159" t="s">
        <v>22</v>
      </c>
      <c r="Z84" s="157" t="s">
        <v>22</v>
      </c>
      <c r="AA84" s="159" t="s">
        <v>22</v>
      </c>
      <c r="AB84" s="157" t="s">
        <v>22</v>
      </c>
      <c r="AC84" s="159" t="s">
        <v>22</v>
      </c>
      <c r="AD84" s="157" t="s">
        <v>22</v>
      </c>
      <c r="AE84" s="159" t="s">
        <v>22</v>
      </c>
      <c r="AF84" s="157" t="s">
        <v>22</v>
      </c>
      <c r="AG84" s="159" t="s">
        <v>22</v>
      </c>
      <c r="AH84" s="157" t="s">
        <v>22</v>
      </c>
      <c r="AI84" s="159" t="s">
        <v>22</v>
      </c>
      <c r="AJ84" s="157" t="s">
        <v>22</v>
      </c>
      <c r="AK84" s="159" t="s">
        <v>22</v>
      </c>
      <c r="AL84" s="157" t="s">
        <v>22</v>
      </c>
      <c r="AM84" s="159" t="s">
        <v>22</v>
      </c>
      <c r="AN84" s="157" t="s">
        <v>22</v>
      </c>
      <c r="AO84" s="159" t="s">
        <v>22</v>
      </c>
      <c r="AP84" s="157" t="s">
        <v>22</v>
      </c>
      <c r="AQ84" s="159" t="s">
        <v>22</v>
      </c>
      <c r="AR84" s="157" t="s">
        <v>22</v>
      </c>
      <c r="AS84" s="159" t="s">
        <v>22</v>
      </c>
      <c r="AT84" s="157" t="s">
        <v>22</v>
      </c>
      <c r="AU84" s="159" t="s">
        <v>22</v>
      </c>
      <c r="AV84" s="157" t="s">
        <v>22</v>
      </c>
      <c r="AW84" s="158" t="s">
        <v>22</v>
      </c>
      <c r="AX84" s="158" t="s">
        <v>22</v>
      </c>
      <c r="AY84" s="156" t="s">
        <v>22</v>
      </c>
      <c r="AZ84" s="157" t="s">
        <v>22</v>
      </c>
      <c r="BA84" s="156" t="s">
        <v>22</v>
      </c>
      <c r="BB84" s="157" t="s">
        <v>22</v>
      </c>
      <c r="BC84" s="156" t="s">
        <v>22</v>
      </c>
      <c r="BD84" s="155" t="s">
        <v>22</v>
      </c>
    </row>
    <row r="85" spans="1:56" ht="15" customHeight="1">
      <c r="A85" s="161"/>
      <c r="B85" s="160" t="s">
        <v>87</v>
      </c>
      <c r="C85" s="152" t="s">
        <v>123</v>
      </c>
      <c r="D85" s="152" t="s">
        <v>22</v>
      </c>
      <c r="E85" s="159" t="s">
        <v>22</v>
      </c>
      <c r="F85" s="157" t="s">
        <v>22</v>
      </c>
      <c r="G85" s="159" t="s">
        <v>22</v>
      </c>
      <c r="H85" s="157" t="s">
        <v>22</v>
      </c>
      <c r="I85" s="159" t="s">
        <v>121</v>
      </c>
      <c r="J85" s="157" t="s">
        <v>22</v>
      </c>
      <c r="K85" s="159" t="s">
        <v>22</v>
      </c>
      <c r="L85" s="157" t="s">
        <v>22</v>
      </c>
      <c r="M85" s="159" t="s">
        <v>22</v>
      </c>
      <c r="N85" s="157" t="s">
        <v>22</v>
      </c>
      <c r="O85" s="159" t="s">
        <v>22</v>
      </c>
      <c r="P85" s="157" t="s">
        <v>22</v>
      </c>
      <c r="Q85" s="159" t="s">
        <v>125</v>
      </c>
      <c r="R85" s="157" t="s">
        <v>22</v>
      </c>
      <c r="S85" s="159" t="s">
        <v>22</v>
      </c>
      <c r="T85" s="157" t="s">
        <v>22</v>
      </c>
      <c r="U85" s="159" t="s">
        <v>22</v>
      </c>
      <c r="V85" s="157" t="s">
        <v>22</v>
      </c>
      <c r="W85" s="159" t="s">
        <v>22</v>
      </c>
      <c r="X85" s="157" t="s">
        <v>22</v>
      </c>
      <c r="Y85" s="159" t="s">
        <v>22</v>
      </c>
      <c r="Z85" s="157" t="s">
        <v>22</v>
      </c>
      <c r="AA85" s="159" t="s">
        <v>22</v>
      </c>
      <c r="AB85" s="157" t="s">
        <v>22</v>
      </c>
      <c r="AC85" s="159" t="s">
        <v>22</v>
      </c>
      <c r="AD85" s="157" t="s">
        <v>22</v>
      </c>
      <c r="AE85" s="159" t="s">
        <v>22</v>
      </c>
      <c r="AF85" s="157" t="s">
        <v>22</v>
      </c>
      <c r="AG85" s="159" t="s">
        <v>22</v>
      </c>
      <c r="AH85" s="157" t="s">
        <v>22</v>
      </c>
      <c r="AI85" s="159" t="s">
        <v>22</v>
      </c>
      <c r="AJ85" s="157" t="s">
        <v>22</v>
      </c>
      <c r="AK85" s="159" t="s">
        <v>22</v>
      </c>
      <c r="AL85" s="157" t="s">
        <v>22</v>
      </c>
      <c r="AM85" s="159" t="s">
        <v>22</v>
      </c>
      <c r="AN85" s="157" t="s">
        <v>22</v>
      </c>
      <c r="AO85" s="159" t="s">
        <v>22</v>
      </c>
      <c r="AP85" s="157" t="s">
        <v>22</v>
      </c>
      <c r="AQ85" s="159" t="s">
        <v>22</v>
      </c>
      <c r="AR85" s="157" t="s">
        <v>22</v>
      </c>
      <c r="AS85" s="159" t="s">
        <v>22</v>
      </c>
      <c r="AT85" s="157" t="s">
        <v>22</v>
      </c>
      <c r="AU85" s="159" t="s">
        <v>22</v>
      </c>
      <c r="AV85" s="157" t="s">
        <v>22</v>
      </c>
      <c r="AW85" s="158" t="s">
        <v>22</v>
      </c>
      <c r="AX85" s="158" t="s">
        <v>22</v>
      </c>
      <c r="AY85" s="156" t="s">
        <v>22</v>
      </c>
      <c r="AZ85" s="157" t="s">
        <v>22</v>
      </c>
      <c r="BA85" s="156" t="s">
        <v>22</v>
      </c>
      <c r="BB85" s="157" t="s">
        <v>22</v>
      </c>
      <c r="BC85" s="156" t="s">
        <v>22</v>
      </c>
      <c r="BD85" s="155" t="s">
        <v>22</v>
      </c>
    </row>
    <row r="86" spans="1:56" ht="15" customHeight="1">
      <c r="A86" s="161"/>
      <c r="B86" s="160" t="s">
        <v>88</v>
      </c>
      <c r="C86" s="152" t="s">
        <v>135</v>
      </c>
      <c r="D86" s="152" t="s">
        <v>123</v>
      </c>
      <c r="E86" s="159" t="s">
        <v>129</v>
      </c>
      <c r="F86" s="157" t="s">
        <v>22</v>
      </c>
      <c r="G86" s="159" t="s">
        <v>121</v>
      </c>
      <c r="H86" s="157" t="s">
        <v>121</v>
      </c>
      <c r="I86" s="159" t="s">
        <v>129</v>
      </c>
      <c r="J86" s="157" t="s">
        <v>22</v>
      </c>
      <c r="K86" s="159" t="s">
        <v>121</v>
      </c>
      <c r="L86" s="157" t="s">
        <v>22</v>
      </c>
      <c r="M86" s="159" t="s">
        <v>22</v>
      </c>
      <c r="N86" s="157" t="s">
        <v>121</v>
      </c>
      <c r="O86" s="159" t="s">
        <v>125</v>
      </c>
      <c r="P86" s="157" t="s">
        <v>22</v>
      </c>
      <c r="Q86" s="159" t="s">
        <v>125</v>
      </c>
      <c r="R86" s="157" t="s">
        <v>22</v>
      </c>
      <c r="S86" s="159" t="s">
        <v>22</v>
      </c>
      <c r="T86" s="157" t="s">
        <v>22</v>
      </c>
      <c r="U86" s="159" t="s">
        <v>22</v>
      </c>
      <c r="V86" s="157" t="s">
        <v>22</v>
      </c>
      <c r="W86" s="159" t="s">
        <v>22</v>
      </c>
      <c r="X86" s="157" t="s">
        <v>22</v>
      </c>
      <c r="Y86" s="159" t="s">
        <v>22</v>
      </c>
      <c r="Z86" s="157" t="s">
        <v>22</v>
      </c>
      <c r="AA86" s="159" t="s">
        <v>22</v>
      </c>
      <c r="AB86" s="157" t="s">
        <v>22</v>
      </c>
      <c r="AC86" s="159" t="s">
        <v>22</v>
      </c>
      <c r="AD86" s="157" t="s">
        <v>22</v>
      </c>
      <c r="AE86" s="159" t="s">
        <v>22</v>
      </c>
      <c r="AF86" s="157" t="s">
        <v>22</v>
      </c>
      <c r="AG86" s="159" t="s">
        <v>22</v>
      </c>
      <c r="AH86" s="157" t="s">
        <v>22</v>
      </c>
      <c r="AI86" s="159" t="s">
        <v>22</v>
      </c>
      <c r="AJ86" s="157" t="s">
        <v>121</v>
      </c>
      <c r="AK86" s="159" t="s">
        <v>22</v>
      </c>
      <c r="AL86" s="157" t="s">
        <v>22</v>
      </c>
      <c r="AM86" s="159" t="s">
        <v>22</v>
      </c>
      <c r="AN86" s="157" t="s">
        <v>22</v>
      </c>
      <c r="AO86" s="159" t="s">
        <v>22</v>
      </c>
      <c r="AP86" s="157" t="s">
        <v>121</v>
      </c>
      <c r="AQ86" s="159" t="s">
        <v>22</v>
      </c>
      <c r="AR86" s="157" t="s">
        <v>22</v>
      </c>
      <c r="AS86" s="159" t="s">
        <v>22</v>
      </c>
      <c r="AT86" s="157" t="s">
        <v>22</v>
      </c>
      <c r="AU86" s="159" t="s">
        <v>22</v>
      </c>
      <c r="AV86" s="157" t="s">
        <v>22</v>
      </c>
      <c r="AW86" s="158" t="s">
        <v>22</v>
      </c>
      <c r="AX86" s="158" t="s">
        <v>22</v>
      </c>
      <c r="AY86" s="156" t="s">
        <v>22</v>
      </c>
      <c r="AZ86" s="157" t="s">
        <v>22</v>
      </c>
      <c r="BA86" s="156" t="s">
        <v>22</v>
      </c>
      <c r="BB86" s="157" t="s">
        <v>22</v>
      </c>
      <c r="BC86" s="156" t="s">
        <v>22</v>
      </c>
      <c r="BD86" s="155" t="s">
        <v>22</v>
      </c>
    </row>
    <row r="87" spans="1:56" ht="15" customHeight="1">
      <c r="A87" s="161"/>
      <c r="B87" s="160" t="s">
        <v>89</v>
      </c>
      <c r="C87" s="152" t="s">
        <v>138</v>
      </c>
      <c r="D87" s="152" t="s">
        <v>22</v>
      </c>
      <c r="E87" s="159" t="s">
        <v>121</v>
      </c>
      <c r="F87" s="157" t="s">
        <v>22</v>
      </c>
      <c r="G87" s="159" t="s">
        <v>22</v>
      </c>
      <c r="H87" s="157" t="s">
        <v>22</v>
      </c>
      <c r="I87" s="159" t="s">
        <v>121</v>
      </c>
      <c r="J87" s="157" t="s">
        <v>22</v>
      </c>
      <c r="K87" s="159" t="s">
        <v>121</v>
      </c>
      <c r="L87" s="157" t="s">
        <v>22</v>
      </c>
      <c r="M87" s="159" t="s">
        <v>22</v>
      </c>
      <c r="N87" s="157" t="s">
        <v>22</v>
      </c>
      <c r="O87" s="159" t="s">
        <v>121</v>
      </c>
      <c r="P87" s="157" t="s">
        <v>22</v>
      </c>
      <c r="Q87" s="159" t="s">
        <v>129</v>
      </c>
      <c r="R87" s="157" t="s">
        <v>22</v>
      </c>
      <c r="S87" s="159" t="s">
        <v>22</v>
      </c>
      <c r="T87" s="157" t="s">
        <v>22</v>
      </c>
      <c r="U87" s="159" t="s">
        <v>22</v>
      </c>
      <c r="V87" s="157" t="s">
        <v>22</v>
      </c>
      <c r="W87" s="159" t="s">
        <v>22</v>
      </c>
      <c r="X87" s="157" t="s">
        <v>22</v>
      </c>
      <c r="Y87" s="159" t="s">
        <v>22</v>
      </c>
      <c r="Z87" s="157" t="s">
        <v>22</v>
      </c>
      <c r="AA87" s="159" t="s">
        <v>22</v>
      </c>
      <c r="AB87" s="157" t="s">
        <v>22</v>
      </c>
      <c r="AC87" s="159" t="s">
        <v>22</v>
      </c>
      <c r="AD87" s="157" t="s">
        <v>22</v>
      </c>
      <c r="AE87" s="159" t="s">
        <v>22</v>
      </c>
      <c r="AF87" s="157" t="s">
        <v>22</v>
      </c>
      <c r="AG87" s="159" t="s">
        <v>22</v>
      </c>
      <c r="AH87" s="157" t="s">
        <v>22</v>
      </c>
      <c r="AI87" s="159" t="s">
        <v>22</v>
      </c>
      <c r="AJ87" s="157" t="s">
        <v>22</v>
      </c>
      <c r="AK87" s="159" t="s">
        <v>22</v>
      </c>
      <c r="AL87" s="157" t="s">
        <v>22</v>
      </c>
      <c r="AM87" s="159" t="s">
        <v>22</v>
      </c>
      <c r="AN87" s="157" t="s">
        <v>22</v>
      </c>
      <c r="AO87" s="159" t="s">
        <v>22</v>
      </c>
      <c r="AP87" s="157" t="s">
        <v>22</v>
      </c>
      <c r="AQ87" s="159" t="s">
        <v>22</v>
      </c>
      <c r="AR87" s="157" t="s">
        <v>22</v>
      </c>
      <c r="AS87" s="159" t="s">
        <v>22</v>
      </c>
      <c r="AT87" s="157" t="s">
        <v>22</v>
      </c>
      <c r="AU87" s="159" t="s">
        <v>22</v>
      </c>
      <c r="AV87" s="157" t="s">
        <v>22</v>
      </c>
      <c r="AW87" s="158" t="s">
        <v>22</v>
      </c>
      <c r="AX87" s="158" t="s">
        <v>22</v>
      </c>
      <c r="AY87" s="156" t="s">
        <v>22</v>
      </c>
      <c r="AZ87" s="157" t="s">
        <v>22</v>
      </c>
      <c r="BA87" s="156" t="s">
        <v>22</v>
      </c>
      <c r="BB87" s="157" t="s">
        <v>22</v>
      </c>
      <c r="BC87" s="156" t="s">
        <v>22</v>
      </c>
      <c r="BD87" s="155" t="s">
        <v>22</v>
      </c>
    </row>
    <row r="88" spans="1:56" ht="15" customHeight="1">
      <c r="A88" s="161"/>
      <c r="B88" s="160" t="s">
        <v>90</v>
      </c>
      <c r="C88" s="152" t="s">
        <v>129</v>
      </c>
      <c r="D88" s="152" t="s">
        <v>22</v>
      </c>
      <c r="E88" s="159" t="s">
        <v>22</v>
      </c>
      <c r="F88" s="157" t="s">
        <v>22</v>
      </c>
      <c r="G88" s="159" t="s">
        <v>22</v>
      </c>
      <c r="H88" s="157" t="s">
        <v>22</v>
      </c>
      <c r="I88" s="159" t="s">
        <v>121</v>
      </c>
      <c r="J88" s="157" t="s">
        <v>22</v>
      </c>
      <c r="K88" s="159" t="s">
        <v>22</v>
      </c>
      <c r="L88" s="157" t="s">
        <v>22</v>
      </c>
      <c r="M88" s="159" t="s">
        <v>22</v>
      </c>
      <c r="N88" s="157" t="s">
        <v>22</v>
      </c>
      <c r="O88" s="159" t="s">
        <v>22</v>
      </c>
      <c r="P88" s="157" t="s">
        <v>22</v>
      </c>
      <c r="Q88" s="159" t="s">
        <v>121</v>
      </c>
      <c r="R88" s="157" t="s">
        <v>22</v>
      </c>
      <c r="S88" s="159" t="s">
        <v>22</v>
      </c>
      <c r="T88" s="157" t="s">
        <v>22</v>
      </c>
      <c r="U88" s="159" t="s">
        <v>22</v>
      </c>
      <c r="V88" s="157" t="s">
        <v>22</v>
      </c>
      <c r="W88" s="159" t="s">
        <v>22</v>
      </c>
      <c r="X88" s="157" t="s">
        <v>22</v>
      </c>
      <c r="Y88" s="159" t="s">
        <v>22</v>
      </c>
      <c r="Z88" s="157" t="s">
        <v>22</v>
      </c>
      <c r="AA88" s="159" t="s">
        <v>22</v>
      </c>
      <c r="AB88" s="157" t="s">
        <v>22</v>
      </c>
      <c r="AC88" s="159" t="s">
        <v>22</v>
      </c>
      <c r="AD88" s="157" t="s">
        <v>22</v>
      </c>
      <c r="AE88" s="159" t="s">
        <v>22</v>
      </c>
      <c r="AF88" s="157" t="s">
        <v>22</v>
      </c>
      <c r="AG88" s="159" t="s">
        <v>22</v>
      </c>
      <c r="AH88" s="157" t="s">
        <v>22</v>
      </c>
      <c r="AI88" s="159" t="s">
        <v>22</v>
      </c>
      <c r="AJ88" s="157" t="s">
        <v>22</v>
      </c>
      <c r="AK88" s="159" t="s">
        <v>22</v>
      </c>
      <c r="AL88" s="157" t="s">
        <v>22</v>
      </c>
      <c r="AM88" s="159" t="s">
        <v>22</v>
      </c>
      <c r="AN88" s="157" t="s">
        <v>22</v>
      </c>
      <c r="AO88" s="159" t="s">
        <v>22</v>
      </c>
      <c r="AP88" s="157" t="s">
        <v>22</v>
      </c>
      <c r="AQ88" s="159" t="s">
        <v>22</v>
      </c>
      <c r="AR88" s="157" t="s">
        <v>22</v>
      </c>
      <c r="AS88" s="159" t="s">
        <v>22</v>
      </c>
      <c r="AT88" s="157" t="s">
        <v>22</v>
      </c>
      <c r="AU88" s="159" t="s">
        <v>22</v>
      </c>
      <c r="AV88" s="157" t="s">
        <v>22</v>
      </c>
      <c r="AW88" s="158" t="s">
        <v>22</v>
      </c>
      <c r="AX88" s="158" t="s">
        <v>22</v>
      </c>
      <c r="AY88" s="156" t="s">
        <v>22</v>
      </c>
      <c r="AZ88" s="157" t="s">
        <v>22</v>
      </c>
      <c r="BA88" s="156" t="s">
        <v>22</v>
      </c>
      <c r="BB88" s="157" t="s">
        <v>22</v>
      </c>
      <c r="BC88" s="156" t="s">
        <v>22</v>
      </c>
      <c r="BD88" s="155" t="s">
        <v>22</v>
      </c>
    </row>
    <row r="89" spans="1:56" ht="15" customHeight="1">
      <c r="A89" s="161"/>
      <c r="B89" s="160" t="s">
        <v>91</v>
      </c>
      <c r="C89" s="152" t="s">
        <v>149</v>
      </c>
      <c r="D89" s="152" t="s">
        <v>129</v>
      </c>
      <c r="E89" s="159" t="s">
        <v>129</v>
      </c>
      <c r="F89" s="157" t="s">
        <v>22</v>
      </c>
      <c r="G89" s="159" t="s">
        <v>121</v>
      </c>
      <c r="H89" s="157" t="s">
        <v>121</v>
      </c>
      <c r="I89" s="159" t="s">
        <v>121</v>
      </c>
      <c r="J89" s="157" t="s">
        <v>22</v>
      </c>
      <c r="K89" s="159" t="s">
        <v>121</v>
      </c>
      <c r="L89" s="157" t="s">
        <v>22</v>
      </c>
      <c r="M89" s="159" t="s">
        <v>22</v>
      </c>
      <c r="N89" s="157" t="s">
        <v>121</v>
      </c>
      <c r="O89" s="159" t="s">
        <v>125</v>
      </c>
      <c r="P89" s="157" t="s">
        <v>22</v>
      </c>
      <c r="Q89" s="159" t="s">
        <v>125</v>
      </c>
      <c r="R89" s="157" t="s">
        <v>22</v>
      </c>
      <c r="S89" s="159" t="s">
        <v>22</v>
      </c>
      <c r="T89" s="157" t="s">
        <v>22</v>
      </c>
      <c r="U89" s="159" t="s">
        <v>22</v>
      </c>
      <c r="V89" s="157" t="s">
        <v>22</v>
      </c>
      <c r="W89" s="159" t="s">
        <v>22</v>
      </c>
      <c r="X89" s="157" t="s">
        <v>22</v>
      </c>
      <c r="Y89" s="159" t="s">
        <v>22</v>
      </c>
      <c r="Z89" s="157" t="s">
        <v>22</v>
      </c>
      <c r="AA89" s="159" t="s">
        <v>22</v>
      </c>
      <c r="AB89" s="157" t="s">
        <v>22</v>
      </c>
      <c r="AC89" s="159" t="s">
        <v>22</v>
      </c>
      <c r="AD89" s="157" t="s">
        <v>22</v>
      </c>
      <c r="AE89" s="159" t="s">
        <v>22</v>
      </c>
      <c r="AF89" s="157" t="s">
        <v>22</v>
      </c>
      <c r="AG89" s="159" t="s">
        <v>22</v>
      </c>
      <c r="AH89" s="157" t="s">
        <v>22</v>
      </c>
      <c r="AI89" s="159" t="s">
        <v>22</v>
      </c>
      <c r="AJ89" s="157" t="s">
        <v>22</v>
      </c>
      <c r="AK89" s="159" t="s">
        <v>22</v>
      </c>
      <c r="AL89" s="157" t="s">
        <v>22</v>
      </c>
      <c r="AM89" s="159" t="s">
        <v>22</v>
      </c>
      <c r="AN89" s="157" t="s">
        <v>22</v>
      </c>
      <c r="AO89" s="159" t="s">
        <v>22</v>
      </c>
      <c r="AP89" s="157" t="s">
        <v>22</v>
      </c>
      <c r="AQ89" s="159" t="s">
        <v>22</v>
      </c>
      <c r="AR89" s="157" t="s">
        <v>22</v>
      </c>
      <c r="AS89" s="159" t="s">
        <v>22</v>
      </c>
      <c r="AT89" s="157" t="s">
        <v>22</v>
      </c>
      <c r="AU89" s="159" t="s">
        <v>22</v>
      </c>
      <c r="AV89" s="157" t="s">
        <v>22</v>
      </c>
      <c r="AW89" s="158" t="s">
        <v>22</v>
      </c>
      <c r="AX89" s="158" t="s">
        <v>22</v>
      </c>
      <c r="AY89" s="156" t="s">
        <v>22</v>
      </c>
      <c r="AZ89" s="157" t="s">
        <v>22</v>
      </c>
      <c r="BA89" s="156" t="s">
        <v>22</v>
      </c>
      <c r="BB89" s="157" t="s">
        <v>22</v>
      </c>
      <c r="BC89" s="156" t="s">
        <v>22</v>
      </c>
      <c r="BD89" s="155" t="s">
        <v>22</v>
      </c>
    </row>
    <row r="90" spans="1:56" ht="15" customHeight="1" thickBot="1">
      <c r="A90" s="154"/>
      <c r="B90" s="153" t="s">
        <v>92</v>
      </c>
      <c r="C90" s="152" t="s">
        <v>140</v>
      </c>
      <c r="D90" s="152" t="s">
        <v>121</v>
      </c>
      <c r="E90" s="151" t="s">
        <v>121</v>
      </c>
      <c r="F90" s="149" t="s">
        <v>22</v>
      </c>
      <c r="G90" s="151" t="s">
        <v>22</v>
      </c>
      <c r="H90" s="149" t="s">
        <v>121</v>
      </c>
      <c r="I90" s="151" t="s">
        <v>129</v>
      </c>
      <c r="J90" s="149" t="s">
        <v>22</v>
      </c>
      <c r="K90" s="151" t="s">
        <v>121</v>
      </c>
      <c r="L90" s="149" t="s">
        <v>22</v>
      </c>
      <c r="M90" s="151" t="s">
        <v>22</v>
      </c>
      <c r="N90" s="149" t="s">
        <v>22</v>
      </c>
      <c r="O90" s="151" t="s">
        <v>121</v>
      </c>
      <c r="P90" s="149" t="s">
        <v>22</v>
      </c>
      <c r="Q90" s="151" t="s">
        <v>125</v>
      </c>
      <c r="R90" s="149" t="s">
        <v>22</v>
      </c>
      <c r="S90" s="151" t="s">
        <v>22</v>
      </c>
      <c r="T90" s="149" t="s">
        <v>22</v>
      </c>
      <c r="U90" s="151" t="s">
        <v>22</v>
      </c>
      <c r="V90" s="149" t="s">
        <v>22</v>
      </c>
      <c r="W90" s="151" t="s">
        <v>22</v>
      </c>
      <c r="X90" s="149" t="s">
        <v>22</v>
      </c>
      <c r="Y90" s="151" t="s">
        <v>22</v>
      </c>
      <c r="Z90" s="149" t="s">
        <v>22</v>
      </c>
      <c r="AA90" s="151" t="s">
        <v>22</v>
      </c>
      <c r="AB90" s="149" t="s">
        <v>22</v>
      </c>
      <c r="AC90" s="151" t="s">
        <v>22</v>
      </c>
      <c r="AD90" s="149" t="s">
        <v>22</v>
      </c>
      <c r="AE90" s="151" t="s">
        <v>22</v>
      </c>
      <c r="AF90" s="149" t="s">
        <v>22</v>
      </c>
      <c r="AG90" s="151" t="s">
        <v>22</v>
      </c>
      <c r="AH90" s="149" t="s">
        <v>22</v>
      </c>
      <c r="AI90" s="151" t="s">
        <v>22</v>
      </c>
      <c r="AJ90" s="149" t="s">
        <v>22</v>
      </c>
      <c r="AK90" s="151" t="s">
        <v>22</v>
      </c>
      <c r="AL90" s="149" t="s">
        <v>22</v>
      </c>
      <c r="AM90" s="151" t="s">
        <v>22</v>
      </c>
      <c r="AN90" s="149" t="s">
        <v>22</v>
      </c>
      <c r="AO90" s="151" t="s">
        <v>22</v>
      </c>
      <c r="AP90" s="149" t="s">
        <v>22</v>
      </c>
      <c r="AQ90" s="151" t="s">
        <v>22</v>
      </c>
      <c r="AR90" s="149" t="s">
        <v>22</v>
      </c>
      <c r="AS90" s="151" t="s">
        <v>22</v>
      </c>
      <c r="AT90" s="149" t="s">
        <v>22</v>
      </c>
      <c r="AU90" s="151" t="s">
        <v>22</v>
      </c>
      <c r="AV90" s="149" t="s">
        <v>22</v>
      </c>
      <c r="AW90" s="150" t="s">
        <v>22</v>
      </c>
      <c r="AX90" s="150" t="s">
        <v>22</v>
      </c>
      <c r="AY90" s="148" t="s">
        <v>22</v>
      </c>
      <c r="AZ90" s="149" t="s">
        <v>22</v>
      </c>
      <c r="BA90" s="148" t="s">
        <v>22</v>
      </c>
      <c r="BB90" s="149" t="s">
        <v>22</v>
      </c>
      <c r="BC90" s="148" t="s">
        <v>22</v>
      </c>
      <c r="BD90" s="147" t="s">
        <v>22</v>
      </c>
    </row>
    <row r="91" spans="1:56" ht="12.75" customHeight="1">
      <c r="D91" s="146"/>
      <c r="F91" s="146"/>
      <c r="Y91" s="143"/>
      <c r="Z91" s="143"/>
    </row>
    <row r="92" spans="1:56" ht="12.75" customHeight="1">
      <c r="Y92" s="143"/>
      <c r="Z92" s="143"/>
    </row>
    <row r="94" spans="1:56" ht="12.75" customHeight="1">
      <c r="D94" s="145"/>
    </row>
    <row r="95" spans="1:56" ht="12.75" customHeight="1">
      <c r="C95" s="145"/>
    </row>
    <row r="96" spans="1:56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6"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W6:AX6"/>
    <mergeCell ref="AS6:AT6"/>
    <mergeCell ref="AQ6:AR6"/>
    <mergeCell ref="E6:F6"/>
    <mergeCell ref="G6:H6"/>
    <mergeCell ref="I6:J6"/>
    <mergeCell ref="K6:L6"/>
    <mergeCell ref="M6:N6"/>
    <mergeCell ref="O6:P6"/>
    <mergeCell ref="Q6:R6"/>
    <mergeCell ref="S6:T6"/>
    <mergeCell ref="AO6:AP6"/>
    <mergeCell ref="AM6:AN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43A2-BC1C-43B7-9F5A-2518703E0BFB}">
  <sheetPr>
    <pageSetUpPr fitToPage="1"/>
  </sheetPr>
  <dimension ref="A1:BD102"/>
  <sheetViews>
    <sheetView zoomScale="80" workbookViewId="0">
      <selection activeCell="V51" sqref="V51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4" width="5" style="143" customWidth="1"/>
    <col min="25" max="26" width="5" style="144" customWidth="1"/>
    <col min="27" max="56" width="5" style="143" customWidth="1"/>
    <col min="57" max="16384" width="8" style="143"/>
  </cols>
  <sheetData>
    <row r="1" spans="1:56" ht="12.6" customHeight="1">
      <c r="A1" s="212" t="s">
        <v>94</v>
      </c>
      <c r="C1" s="213"/>
    </row>
    <row r="2" spans="1:56" ht="12.6" customHeight="1">
      <c r="A2" s="212"/>
      <c r="C2" s="145"/>
      <c r="D2" s="145"/>
    </row>
    <row r="3" spans="1:56" ht="12.6" customHeight="1">
      <c r="A3" s="143" t="s">
        <v>95</v>
      </c>
      <c r="D3" s="209"/>
      <c r="E3" s="210" t="s">
        <v>227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11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10"/>
      <c r="AV3" s="210"/>
      <c r="AW3" s="210"/>
      <c r="AX3" s="210"/>
      <c r="AY3" s="210"/>
      <c r="AZ3" s="209"/>
      <c r="BA3" s="210"/>
      <c r="BB3" s="209"/>
      <c r="BC3" s="210"/>
      <c r="BD3" s="209"/>
    </row>
    <row r="4" spans="1:56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11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10"/>
      <c r="AV4" s="210"/>
      <c r="AW4" s="210"/>
      <c r="AX4" s="210"/>
      <c r="AY4" s="210"/>
      <c r="AZ4" s="209"/>
      <c r="BA4" s="210"/>
      <c r="BB4" s="209"/>
      <c r="BC4" s="210"/>
      <c r="BD4" s="209"/>
    </row>
    <row r="5" spans="1:56" ht="12.6" customHeight="1" thickBot="1"/>
    <row r="6" spans="1:56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4" t="s">
        <v>8</v>
      </c>
      <c r="T6" s="705"/>
      <c r="U6" s="702" t="s">
        <v>9</v>
      </c>
      <c r="V6" s="706"/>
      <c r="W6" s="704" t="s">
        <v>10</v>
      </c>
      <c r="X6" s="705"/>
      <c r="Y6" s="708" t="s">
        <v>11</v>
      </c>
      <c r="Z6" s="705"/>
      <c r="AA6" s="702" t="s">
        <v>106</v>
      </c>
      <c r="AB6" s="703"/>
      <c r="AC6" s="704" t="s">
        <v>12</v>
      </c>
      <c r="AD6" s="705"/>
      <c r="AE6" s="702" t="s">
        <v>13</v>
      </c>
      <c r="AF6" s="703"/>
      <c r="AG6" s="704" t="s">
        <v>14</v>
      </c>
      <c r="AH6" s="705"/>
      <c r="AI6" s="702" t="s">
        <v>15</v>
      </c>
      <c r="AJ6" s="703"/>
      <c r="AK6" s="704" t="s">
        <v>211</v>
      </c>
      <c r="AL6" s="705"/>
      <c r="AM6" s="702" t="s">
        <v>16</v>
      </c>
      <c r="AN6" s="703"/>
      <c r="AO6" s="704" t="s">
        <v>17</v>
      </c>
      <c r="AP6" s="705"/>
      <c r="AQ6" s="702" t="s">
        <v>18</v>
      </c>
      <c r="AR6" s="703"/>
      <c r="AS6" s="704" t="s">
        <v>19</v>
      </c>
      <c r="AT6" s="705"/>
      <c r="AU6" s="702" t="s">
        <v>20</v>
      </c>
      <c r="AV6" s="703"/>
      <c r="AW6" s="704" t="s">
        <v>107</v>
      </c>
      <c r="AX6" s="705"/>
      <c r="AY6" s="706" t="s">
        <v>108</v>
      </c>
      <c r="AZ6" s="703"/>
      <c r="BA6" s="708" t="s">
        <v>109</v>
      </c>
      <c r="BB6" s="709"/>
      <c r="BC6" s="706" t="s">
        <v>110</v>
      </c>
      <c r="BD6" s="703"/>
    </row>
    <row r="7" spans="1:56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04" t="s">
        <v>111</v>
      </c>
      <c r="T7" s="196" t="s">
        <v>112</v>
      </c>
      <c r="U7" s="203" t="s">
        <v>111</v>
      </c>
      <c r="V7" s="194" t="s">
        <v>112</v>
      </c>
      <c r="W7" s="203" t="s">
        <v>111</v>
      </c>
      <c r="X7" s="192" t="s">
        <v>112</v>
      </c>
      <c r="Y7" s="194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202" t="s">
        <v>112</v>
      </c>
      <c r="AG7" s="194" t="s">
        <v>111</v>
      </c>
      <c r="AH7" s="192" t="s">
        <v>112</v>
      </c>
      <c r="AI7" s="195" t="s">
        <v>111</v>
      </c>
      <c r="AJ7" s="194" t="s">
        <v>112</v>
      </c>
      <c r="AK7" s="195" t="s">
        <v>111</v>
      </c>
      <c r="AL7" s="194" t="s">
        <v>112</v>
      </c>
      <c r="AM7" s="195" t="s">
        <v>111</v>
      </c>
      <c r="AN7" s="192" t="s">
        <v>112</v>
      </c>
      <c r="AO7" s="194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3" t="s">
        <v>112</v>
      </c>
      <c r="AY7" s="194" t="s">
        <v>111</v>
      </c>
      <c r="AZ7" s="202" t="s">
        <v>112</v>
      </c>
      <c r="BA7" s="194" t="s">
        <v>111</v>
      </c>
      <c r="BB7" s="201" t="s">
        <v>112</v>
      </c>
      <c r="BC7" s="194" t="s">
        <v>111</v>
      </c>
      <c r="BD7" s="202" t="s">
        <v>112</v>
      </c>
    </row>
    <row r="8" spans="1:56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7" t="s">
        <v>113</v>
      </c>
      <c r="T8" s="196" t="s">
        <v>114</v>
      </c>
      <c r="U8" s="195" t="s">
        <v>113</v>
      </c>
      <c r="V8" s="194" t="s">
        <v>114</v>
      </c>
      <c r="W8" s="195" t="s">
        <v>113</v>
      </c>
      <c r="X8" s="192" t="s">
        <v>114</v>
      </c>
      <c r="Y8" s="194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5" t="s">
        <v>113</v>
      </c>
      <c r="AJ8" s="194" t="s">
        <v>114</v>
      </c>
      <c r="AK8" s="195" t="s">
        <v>113</v>
      </c>
      <c r="AL8" s="194" t="s">
        <v>114</v>
      </c>
      <c r="AM8" s="195" t="s">
        <v>113</v>
      </c>
      <c r="AN8" s="192" t="s">
        <v>114</v>
      </c>
      <c r="AO8" s="194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3" t="s">
        <v>114</v>
      </c>
      <c r="AY8" s="194" t="s">
        <v>113</v>
      </c>
      <c r="AZ8" s="192" t="s">
        <v>114</v>
      </c>
      <c r="BA8" s="194" t="s">
        <v>113</v>
      </c>
      <c r="BB8" s="190" t="s">
        <v>114</v>
      </c>
      <c r="BC8" s="194" t="s">
        <v>113</v>
      </c>
      <c r="BD8" s="192" t="s">
        <v>114</v>
      </c>
    </row>
    <row r="9" spans="1:56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197" t="s">
        <v>115</v>
      </c>
      <c r="T9" s="196" t="s">
        <v>116</v>
      </c>
      <c r="U9" s="195" t="s">
        <v>115</v>
      </c>
      <c r="V9" s="194" t="s">
        <v>116</v>
      </c>
      <c r="W9" s="195" t="s">
        <v>115</v>
      </c>
      <c r="X9" s="192" t="s">
        <v>116</v>
      </c>
      <c r="Y9" s="194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5" t="s">
        <v>115</v>
      </c>
      <c r="AJ9" s="194" t="s">
        <v>116</v>
      </c>
      <c r="AK9" s="195" t="s">
        <v>115</v>
      </c>
      <c r="AL9" s="194" t="s">
        <v>116</v>
      </c>
      <c r="AM9" s="195" t="s">
        <v>115</v>
      </c>
      <c r="AN9" s="192" t="s">
        <v>116</v>
      </c>
      <c r="AO9" s="194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3" t="s">
        <v>116</v>
      </c>
      <c r="AY9" s="194" t="s">
        <v>115</v>
      </c>
      <c r="AZ9" s="192" t="s">
        <v>116</v>
      </c>
      <c r="BA9" s="194" t="s">
        <v>115</v>
      </c>
      <c r="BB9" s="190" t="s">
        <v>116</v>
      </c>
      <c r="BC9" s="194" t="s">
        <v>115</v>
      </c>
      <c r="BD9" s="192" t="s">
        <v>116</v>
      </c>
    </row>
    <row r="10" spans="1:56" ht="20.100000000000001" customHeight="1" thickBot="1">
      <c r="A10" s="189" t="s">
        <v>97</v>
      </c>
      <c r="B10" s="188"/>
      <c r="C10" s="187">
        <v>798</v>
      </c>
      <c r="D10" s="187">
        <v>186</v>
      </c>
      <c r="E10" s="184">
        <v>132</v>
      </c>
      <c r="F10" s="182">
        <v>0</v>
      </c>
      <c r="G10" s="186">
        <v>80</v>
      </c>
      <c r="H10" s="185">
        <v>62</v>
      </c>
      <c r="I10" s="184">
        <v>121</v>
      </c>
      <c r="J10" s="182">
        <v>0</v>
      </c>
      <c r="K10" s="186">
        <v>62</v>
      </c>
      <c r="L10" s="185">
        <v>0</v>
      </c>
      <c r="M10" s="184">
        <v>1</v>
      </c>
      <c r="N10" s="182">
        <v>38</v>
      </c>
      <c r="O10" s="186">
        <v>179</v>
      </c>
      <c r="P10" s="185">
        <v>0</v>
      </c>
      <c r="Q10" s="184">
        <v>200</v>
      </c>
      <c r="R10" s="182">
        <v>0</v>
      </c>
      <c r="S10" s="184">
        <v>1</v>
      </c>
      <c r="T10" s="182">
        <v>0</v>
      </c>
      <c r="U10" s="186">
        <v>1</v>
      </c>
      <c r="V10" s="185">
        <v>0</v>
      </c>
      <c r="W10" s="184">
        <v>4</v>
      </c>
      <c r="X10" s="182">
        <v>9</v>
      </c>
      <c r="Y10" s="184">
        <v>1</v>
      </c>
      <c r="Z10" s="182">
        <v>0</v>
      </c>
      <c r="AA10" s="186">
        <v>3</v>
      </c>
      <c r="AB10" s="185">
        <v>0</v>
      </c>
      <c r="AC10" s="184">
        <v>1</v>
      </c>
      <c r="AD10" s="182">
        <v>0</v>
      </c>
      <c r="AE10" s="186">
        <v>4</v>
      </c>
      <c r="AF10" s="185">
        <v>4</v>
      </c>
      <c r="AG10" s="184">
        <v>0</v>
      </c>
      <c r="AH10" s="182">
        <v>10</v>
      </c>
      <c r="AI10" s="186">
        <v>0</v>
      </c>
      <c r="AJ10" s="185">
        <v>23</v>
      </c>
      <c r="AK10" s="184">
        <v>1</v>
      </c>
      <c r="AL10" s="182">
        <v>0</v>
      </c>
      <c r="AM10" s="186">
        <v>1</v>
      </c>
      <c r="AN10" s="185">
        <v>0</v>
      </c>
      <c r="AO10" s="184">
        <v>1</v>
      </c>
      <c r="AP10" s="182">
        <v>23</v>
      </c>
      <c r="AQ10" s="186">
        <v>2</v>
      </c>
      <c r="AR10" s="185">
        <v>0</v>
      </c>
      <c r="AS10" s="184">
        <v>1</v>
      </c>
      <c r="AT10" s="182">
        <v>3</v>
      </c>
      <c r="AU10" s="186">
        <v>1</v>
      </c>
      <c r="AV10" s="185">
        <v>14</v>
      </c>
      <c r="AW10" s="184">
        <v>1</v>
      </c>
      <c r="AX10" s="182">
        <v>0</v>
      </c>
      <c r="AY10" s="186">
        <v>0</v>
      </c>
      <c r="AZ10" s="185">
        <v>0</v>
      </c>
      <c r="BA10" s="184">
        <v>0</v>
      </c>
      <c r="BB10" s="180">
        <v>0</v>
      </c>
      <c r="BC10" s="186">
        <v>0</v>
      </c>
      <c r="BD10" s="185">
        <v>0</v>
      </c>
    </row>
    <row r="11" spans="1:56" ht="15" customHeight="1">
      <c r="A11" s="170" t="s">
        <v>98</v>
      </c>
      <c r="B11" s="179"/>
      <c r="C11" s="168">
        <v>148</v>
      </c>
      <c r="D11" s="168">
        <v>30</v>
      </c>
      <c r="E11" s="167">
        <v>28</v>
      </c>
      <c r="F11" s="165">
        <v>0</v>
      </c>
      <c r="G11" s="167">
        <v>26</v>
      </c>
      <c r="H11" s="165">
        <v>10</v>
      </c>
      <c r="I11" s="167">
        <v>17</v>
      </c>
      <c r="J11" s="165">
        <v>0</v>
      </c>
      <c r="K11" s="167">
        <v>13</v>
      </c>
      <c r="L11" s="165">
        <v>0</v>
      </c>
      <c r="M11" s="167">
        <v>1</v>
      </c>
      <c r="N11" s="165">
        <v>7</v>
      </c>
      <c r="O11" s="167">
        <v>23</v>
      </c>
      <c r="P11" s="165">
        <v>0</v>
      </c>
      <c r="Q11" s="167">
        <v>25</v>
      </c>
      <c r="R11" s="165">
        <v>0</v>
      </c>
      <c r="S11" s="167">
        <v>1</v>
      </c>
      <c r="T11" s="165">
        <v>0</v>
      </c>
      <c r="U11" s="167">
        <v>1</v>
      </c>
      <c r="V11" s="165">
        <v>0</v>
      </c>
      <c r="W11" s="167">
        <v>2</v>
      </c>
      <c r="X11" s="165">
        <v>0</v>
      </c>
      <c r="Y11" s="167">
        <v>1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1</v>
      </c>
      <c r="AG11" s="167">
        <v>0</v>
      </c>
      <c r="AH11" s="165">
        <v>1</v>
      </c>
      <c r="AI11" s="167">
        <v>0</v>
      </c>
      <c r="AJ11" s="165">
        <v>4</v>
      </c>
      <c r="AK11" s="167">
        <v>1</v>
      </c>
      <c r="AL11" s="165">
        <v>0</v>
      </c>
      <c r="AM11" s="167">
        <v>1</v>
      </c>
      <c r="AN11" s="165">
        <v>0</v>
      </c>
      <c r="AO11" s="167">
        <v>1</v>
      </c>
      <c r="AP11" s="165">
        <v>2</v>
      </c>
      <c r="AQ11" s="167">
        <v>1</v>
      </c>
      <c r="AR11" s="165">
        <v>0</v>
      </c>
      <c r="AS11" s="167">
        <v>1</v>
      </c>
      <c r="AT11" s="165">
        <v>1</v>
      </c>
      <c r="AU11" s="167">
        <v>1</v>
      </c>
      <c r="AV11" s="165">
        <v>4</v>
      </c>
      <c r="AW11" s="166">
        <v>1</v>
      </c>
      <c r="AX11" s="166">
        <v>0</v>
      </c>
      <c r="AY11" s="167">
        <v>0</v>
      </c>
      <c r="AZ11" s="165">
        <v>0</v>
      </c>
      <c r="BA11" s="167">
        <v>0</v>
      </c>
      <c r="BB11" s="165">
        <v>0</v>
      </c>
      <c r="BC11" s="167">
        <v>0</v>
      </c>
      <c r="BD11" s="163">
        <v>0</v>
      </c>
    </row>
    <row r="12" spans="1:56" ht="15" customHeight="1">
      <c r="A12" s="178"/>
      <c r="B12" s="160" t="s">
        <v>21</v>
      </c>
      <c r="C12" s="152">
        <v>6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/>
      <c r="P12" s="157"/>
      <c r="Q12" s="159">
        <v>2</v>
      </c>
      <c r="R12" s="157"/>
      <c r="S12" s="159"/>
      <c r="T12" s="157"/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8"/>
      <c r="AX12" s="158"/>
      <c r="AY12" s="159"/>
      <c r="AZ12" s="157"/>
      <c r="BA12" s="159"/>
      <c r="BB12" s="157"/>
      <c r="BC12" s="159">
        <v>0</v>
      </c>
      <c r="BD12" s="155">
        <v>0</v>
      </c>
    </row>
    <row r="13" spans="1:56" ht="15" customHeight="1">
      <c r="A13" s="178"/>
      <c r="B13" s="160" t="s">
        <v>23</v>
      </c>
      <c r="C13" s="152">
        <v>7</v>
      </c>
      <c r="D13" s="152">
        <v>1</v>
      </c>
      <c r="E13" s="215">
        <v>1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/>
      <c r="O13" s="159">
        <v>1</v>
      </c>
      <c r="P13" s="157">
        <v>0</v>
      </c>
      <c r="Q13" s="159">
        <v>2</v>
      </c>
      <c r="R13" s="157"/>
      <c r="S13" s="159"/>
      <c r="T13" s="157"/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8"/>
      <c r="AX13" s="158"/>
      <c r="AY13" s="159"/>
      <c r="AZ13" s="157"/>
      <c r="BA13" s="159"/>
      <c r="BB13" s="157"/>
      <c r="BC13" s="159">
        <v>0</v>
      </c>
      <c r="BD13" s="155">
        <v>0</v>
      </c>
    </row>
    <row r="14" spans="1:56" s="177" customFormat="1" ht="15" customHeight="1">
      <c r="A14" s="178"/>
      <c r="B14" s="160" t="s">
        <v>24</v>
      </c>
      <c r="C14" s="152">
        <v>5</v>
      </c>
      <c r="D14" s="152">
        <v>2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/>
      <c r="O14" s="159"/>
      <c r="P14" s="157"/>
      <c r="Q14" s="159">
        <v>1</v>
      </c>
      <c r="R14" s="157"/>
      <c r="S14" s="159"/>
      <c r="T14" s="157"/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>
        <v>1</v>
      </c>
      <c r="AK14" s="159"/>
      <c r="AL14" s="157"/>
      <c r="AM14" s="159"/>
      <c r="AN14" s="157"/>
      <c r="AO14" s="159"/>
      <c r="AP14" s="157"/>
      <c r="AQ14" s="159"/>
      <c r="AR14" s="157"/>
      <c r="AS14" s="159"/>
      <c r="AT14" s="157"/>
      <c r="AU14" s="159"/>
      <c r="AV14" s="157"/>
      <c r="AW14" s="158"/>
      <c r="AX14" s="158"/>
      <c r="AY14" s="159"/>
      <c r="AZ14" s="157"/>
      <c r="BA14" s="159"/>
      <c r="BB14" s="157"/>
      <c r="BC14" s="159">
        <v>0</v>
      </c>
      <c r="BD14" s="155">
        <v>0</v>
      </c>
    </row>
    <row r="15" spans="1:56" ht="15" customHeight="1" thickBot="1">
      <c r="A15" s="176"/>
      <c r="B15" s="160" t="s">
        <v>25</v>
      </c>
      <c r="C15" s="152">
        <v>130</v>
      </c>
      <c r="D15" s="152">
        <v>25</v>
      </c>
      <c r="E15" s="215">
        <v>25</v>
      </c>
      <c r="F15" s="214"/>
      <c r="G15" s="215">
        <v>23</v>
      </c>
      <c r="H15" s="214">
        <v>7</v>
      </c>
      <c r="I15" s="215">
        <v>14</v>
      </c>
      <c r="J15" s="214"/>
      <c r="K15" s="159">
        <v>10</v>
      </c>
      <c r="L15" s="157">
        <v>0</v>
      </c>
      <c r="M15" s="159">
        <v>1</v>
      </c>
      <c r="N15" s="157">
        <v>6</v>
      </c>
      <c r="O15" s="159">
        <v>22</v>
      </c>
      <c r="P15" s="157">
        <v>0</v>
      </c>
      <c r="Q15" s="159">
        <v>20</v>
      </c>
      <c r="R15" s="157"/>
      <c r="S15" s="159">
        <v>1</v>
      </c>
      <c r="T15" s="157">
        <v>0</v>
      </c>
      <c r="U15" s="159">
        <v>1</v>
      </c>
      <c r="V15" s="157"/>
      <c r="W15" s="159">
        <v>2</v>
      </c>
      <c r="X15" s="157"/>
      <c r="Y15" s="159">
        <v>1</v>
      </c>
      <c r="Z15" s="157">
        <v>0</v>
      </c>
      <c r="AA15" s="159">
        <v>1</v>
      </c>
      <c r="AB15" s="157">
        <v>0</v>
      </c>
      <c r="AC15" s="159">
        <v>1</v>
      </c>
      <c r="AD15" s="157"/>
      <c r="AE15" s="159">
        <v>1</v>
      </c>
      <c r="AF15" s="157">
        <v>1</v>
      </c>
      <c r="AG15" s="159">
        <v>0</v>
      </c>
      <c r="AH15" s="157">
        <v>1</v>
      </c>
      <c r="AI15" s="159"/>
      <c r="AJ15" s="157">
        <v>3</v>
      </c>
      <c r="AK15" s="159">
        <v>1</v>
      </c>
      <c r="AL15" s="157"/>
      <c r="AM15" s="159">
        <v>1</v>
      </c>
      <c r="AN15" s="157">
        <v>0</v>
      </c>
      <c r="AO15" s="159">
        <v>1</v>
      </c>
      <c r="AP15" s="157">
        <v>2</v>
      </c>
      <c r="AQ15" s="159">
        <v>1</v>
      </c>
      <c r="AR15" s="157">
        <v>0</v>
      </c>
      <c r="AS15" s="159">
        <v>1</v>
      </c>
      <c r="AT15" s="157">
        <v>1</v>
      </c>
      <c r="AU15" s="159">
        <v>1</v>
      </c>
      <c r="AV15" s="157">
        <v>4</v>
      </c>
      <c r="AW15" s="158">
        <v>1</v>
      </c>
      <c r="AX15" s="158">
        <v>0</v>
      </c>
      <c r="AY15" s="159"/>
      <c r="AZ15" s="157"/>
      <c r="BA15" s="159"/>
      <c r="BB15" s="157"/>
      <c r="BC15" s="159">
        <v>0</v>
      </c>
      <c r="BD15" s="155">
        <v>0</v>
      </c>
    </row>
    <row r="16" spans="1:56" ht="15" customHeight="1">
      <c r="A16" s="170" t="s">
        <v>99</v>
      </c>
      <c r="B16" s="169"/>
      <c r="C16" s="168">
        <v>84</v>
      </c>
      <c r="D16" s="168">
        <v>22</v>
      </c>
      <c r="E16" s="167">
        <v>15</v>
      </c>
      <c r="F16" s="165">
        <v>0</v>
      </c>
      <c r="G16" s="167">
        <v>10</v>
      </c>
      <c r="H16" s="165">
        <v>9</v>
      </c>
      <c r="I16" s="167">
        <v>12</v>
      </c>
      <c r="J16" s="165">
        <v>0</v>
      </c>
      <c r="K16" s="167">
        <v>8</v>
      </c>
      <c r="L16" s="165">
        <v>0</v>
      </c>
      <c r="M16" s="167">
        <v>0</v>
      </c>
      <c r="N16" s="165">
        <v>7</v>
      </c>
      <c r="O16" s="167">
        <v>19</v>
      </c>
      <c r="P16" s="165">
        <v>0</v>
      </c>
      <c r="Q16" s="167">
        <v>20</v>
      </c>
      <c r="R16" s="165">
        <v>0</v>
      </c>
      <c r="S16" s="167">
        <v>0</v>
      </c>
      <c r="T16" s="165">
        <v>0</v>
      </c>
      <c r="U16" s="167">
        <v>0</v>
      </c>
      <c r="V16" s="165">
        <v>0</v>
      </c>
      <c r="W16" s="167">
        <v>0</v>
      </c>
      <c r="X16" s="165">
        <v>2</v>
      </c>
      <c r="Y16" s="167">
        <v>0</v>
      </c>
      <c r="Z16" s="165">
        <v>0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1</v>
      </c>
      <c r="AI16" s="167">
        <v>0</v>
      </c>
      <c r="AJ16" s="165">
        <v>1</v>
      </c>
      <c r="AK16" s="167">
        <v>0</v>
      </c>
      <c r="AL16" s="165">
        <v>0</v>
      </c>
      <c r="AM16" s="167">
        <v>0</v>
      </c>
      <c r="AN16" s="165">
        <v>0</v>
      </c>
      <c r="AO16" s="167">
        <v>0</v>
      </c>
      <c r="AP16" s="165">
        <v>2</v>
      </c>
      <c r="AQ16" s="167">
        <v>0</v>
      </c>
      <c r="AR16" s="165">
        <v>0</v>
      </c>
      <c r="AS16" s="167">
        <v>0</v>
      </c>
      <c r="AT16" s="165">
        <v>0</v>
      </c>
      <c r="AU16" s="167">
        <v>0</v>
      </c>
      <c r="AV16" s="165">
        <v>0</v>
      </c>
      <c r="AW16" s="166">
        <v>0</v>
      </c>
      <c r="AX16" s="166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3">
        <v>0</v>
      </c>
    </row>
    <row r="17" spans="1:56" ht="15" customHeight="1">
      <c r="A17" s="161"/>
      <c r="B17" s="160" t="s">
        <v>26</v>
      </c>
      <c r="C17" s="152">
        <v>15</v>
      </c>
      <c r="D17" s="152">
        <v>4</v>
      </c>
      <c r="E17" s="159">
        <v>4</v>
      </c>
      <c r="F17" s="157">
        <v>0</v>
      </c>
      <c r="G17" s="159">
        <v>2</v>
      </c>
      <c r="H17" s="157">
        <v>2</v>
      </c>
      <c r="I17" s="159">
        <v>3</v>
      </c>
      <c r="J17" s="157">
        <v>0</v>
      </c>
      <c r="K17" s="159">
        <v>1</v>
      </c>
      <c r="L17" s="157">
        <v>0</v>
      </c>
      <c r="M17" s="159"/>
      <c r="N17" s="157">
        <v>1</v>
      </c>
      <c r="O17" s="159"/>
      <c r="P17" s="157"/>
      <c r="Q17" s="159">
        <v>5</v>
      </c>
      <c r="R17" s="157"/>
      <c r="S17" s="159"/>
      <c r="T17" s="157"/>
      <c r="U17" s="159"/>
      <c r="V17" s="157"/>
      <c r="W17" s="159"/>
      <c r="X17" s="157">
        <v>1</v>
      </c>
      <c r="Y17" s="159"/>
      <c r="Z17" s="157"/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8"/>
      <c r="AX17" s="158"/>
      <c r="AY17" s="159"/>
      <c r="AZ17" s="157"/>
      <c r="BA17" s="159"/>
      <c r="BB17" s="157"/>
      <c r="BC17" s="159">
        <v>0</v>
      </c>
      <c r="BD17" s="155">
        <v>0</v>
      </c>
    </row>
    <row r="18" spans="1:56" ht="15" customHeight="1">
      <c r="A18" s="161"/>
      <c r="B18" s="160" t="s">
        <v>27</v>
      </c>
      <c r="C18" s="152">
        <v>10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2</v>
      </c>
      <c r="L18" s="157">
        <v>0</v>
      </c>
      <c r="M18" s="159"/>
      <c r="N18" s="157">
        <v>2</v>
      </c>
      <c r="O18" s="159"/>
      <c r="P18" s="157"/>
      <c r="Q18" s="159">
        <v>3</v>
      </c>
      <c r="R18" s="157"/>
      <c r="S18" s="159"/>
      <c r="T18" s="157"/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8"/>
      <c r="AX18" s="158"/>
      <c r="AY18" s="159"/>
      <c r="AZ18" s="157"/>
      <c r="BA18" s="159"/>
      <c r="BB18" s="157"/>
      <c r="BC18" s="159">
        <v>0</v>
      </c>
      <c r="BD18" s="155">
        <v>0</v>
      </c>
    </row>
    <row r="19" spans="1:56" ht="15" customHeight="1">
      <c r="A19" s="161"/>
      <c r="B19" s="160" t="s">
        <v>28</v>
      </c>
      <c r="C19" s="152">
        <v>7</v>
      </c>
      <c r="D19" s="152">
        <v>1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/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8"/>
      <c r="AX19" s="158"/>
      <c r="AY19" s="159"/>
      <c r="AZ19" s="157"/>
      <c r="BA19" s="159"/>
      <c r="BB19" s="157"/>
      <c r="BC19" s="159">
        <v>0</v>
      </c>
      <c r="BD19" s="155">
        <v>0</v>
      </c>
    </row>
    <row r="20" spans="1:56" ht="15" customHeight="1">
      <c r="A20" s="161"/>
      <c r="B20" s="160" t="s">
        <v>29</v>
      </c>
      <c r="C20" s="152">
        <v>8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/>
      <c r="T20" s="157"/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>
        <v>0</v>
      </c>
      <c r="AP20" s="157">
        <v>1</v>
      </c>
      <c r="AQ20" s="159"/>
      <c r="AR20" s="157"/>
      <c r="AS20" s="159"/>
      <c r="AT20" s="157"/>
      <c r="AU20" s="159"/>
      <c r="AV20" s="157"/>
      <c r="AW20" s="158"/>
      <c r="AX20" s="158"/>
      <c r="AY20" s="159"/>
      <c r="AZ20" s="157"/>
      <c r="BA20" s="159"/>
      <c r="BB20" s="157"/>
      <c r="BC20" s="159">
        <v>0</v>
      </c>
      <c r="BD20" s="155">
        <v>0</v>
      </c>
    </row>
    <row r="21" spans="1:56" ht="15" customHeight="1">
      <c r="A21" s="161"/>
      <c r="B21" s="160" t="s">
        <v>30</v>
      </c>
      <c r="C21" s="152">
        <v>6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/>
      <c r="P21" s="157"/>
      <c r="Q21" s="159">
        <v>2</v>
      </c>
      <c r="R21" s="157"/>
      <c r="S21" s="159"/>
      <c r="T21" s="157"/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8"/>
      <c r="AX21" s="158"/>
      <c r="AY21" s="159"/>
      <c r="AZ21" s="157"/>
      <c r="BA21" s="159"/>
      <c r="BB21" s="157"/>
      <c r="BC21" s="159">
        <v>0</v>
      </c>
      <c r="BD21" s="155">
        <v>0</v>
      </c>
    </row>
    <row r="22" spans="1:56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8"/>
      <c r="AX22" s="158"/>
      <c r="AY22" s="159"/>
      <c r="AZ22" s="157"/>
      <c r="BA22" s="159"/>
      <c r="BB22" s="157"/>
      <c r="BC22" s="159">
        <v>0</v>
      </c>
      <c r="BD22" s="155">
        <v>0</v>
      </c>
    </row>
    <row r="23" spans="1:56" ht="15" customHeight="1" thickBot="1">
      <c r="A23" s="173"/>
      <c r="B23" s="160" t="s">
        <v>32</v>
      </c>
      <c r="C23" s="152">
        <v>31</v>
      </c>
      <c r="D23" s="152">
        <v>7</v>
      </c>
      <c r="E23" s="159">
        <v>5</v>
      </c>
      <c r="F23" s="157">
        <v>0</v>
      </c>
      <c r="G23" s="159">
        <v>3</v>
      </c>
      <c r="H23" s="157">
        <v>2</v>
      </c>
      <c r="I23" s="159">
        <v>3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16</v>
      </c>
      <c r="P23" s="157">
        <v>0</v>
      </c>
      <c r="Q23" s="159">
        <v>3</v>
      </c>
      <c r="R23" s="157"/>
      <c r="S23" s="159"/>
      <c r="T23" s="157"/>
      <c r="U23" s="159"/>
      <c r="V23" s="157"/>
      <c r="W23" s="159"/>
      <c r="X23" s="157">
        <v>1</v>
      </c>
      <c r="Y23" s="159"/>
      <c r="Z23" s="157"/>
      <c r="AA23" s="159"/>
      <c r="AB23" s="157"/>
      <c r="AC23" s="159"/>
      <c r="AD23" s="157"/>
      <c r="AE23" s="159"/>
      <c r="AF23" s="157"/>
      <c r="AG23" s="159">
        <v>0</v>
      </c>
      <c r="AH23" s="157">
        <v>1</v>
      </c>
      <c r="AI23" s="159"/>
      <c r="AJ23" s="157">
        <v>1</v>
      </c>
      <c r="AK23" s="159"/>
      <c r="AL23" s="157"/>
      <c r="AM23" s="159"/>
      <c r="AN23" s="157"/>
      <c r="AO23" s="159">
        <v>0</v>
      </c>
      <c r="AP23" s="157">
        <v>1</v>
      </c>
      <c r="AQ23" s="159"/>
      <c r="AR23" s="157"/>
      <c r="AS23" s="159"/>
      <c r="AT23" s="157"/>
      <c r="AU23" s="159"/>
      <c r="AV23" s="157"/>
      <c r="AW23" s="158"/>
      <c r="AX23" s="158"/>
      <c r="AY23" s="159"/>
      <c r="AZ23" s="157"/>
      <c r="BA23" s="159"/>
      <c r="BB23" s="157"/>
      <c r="BC23" s="159">
        <v>0</v>
      </c>
      <c r="BD23" s="155">
        <v>0</v>
      </c>
    </row>
    <row r="24" spans="1:56" ht="15" customHeight="1">
      <c r="A24" s="170" t="s">
        <v>100</v>
      </c>
      <c r="B24" s="169"/>
      <c r="C24" s="168">
        <v>82</v>
      </c>
      <c r="D24" s="168">
        <v>22</v>
      </c>
      <c r="E24" s="167">
        <v>14</v>
      </c>
      <c r="F24" s="167">
        <v>0</v>
      </c>
      <c r="G24" s="167">
        <v>6</v>
      </c>
      <c r="H24" s="167">
        <v>8</v>
      </c>
      <c r="I24" s="167">
        <v>14</v>
      </c>
      <c r="J24" s="167">
        <v>0</v>
      </c>
      <c r="K24" s="167">
        <v>8</v>
      </c>
      <c r="L24" s="167">
        <v>0</v>
      </c>
      <c r="M24" s="167">
        <v>0</v>
      </c>
      <c r="N24" s="167">
        <v>4</v>
      </c>
      <c r="O24" s="167">
        <v>16</v>
      </c>
      <c r="P24" s="167">
        <v>0</v>
      </c>
      <c r="Q24" s="167">
        <v>24</v>
      </c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2</v>
      </c>
      <c r="Y24" s="167">
        <v>0</v>
      </c>
      <c r="Z24" s="167">
        <v>0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1</v>
      </c>
      <c r="AI24" s="167">
        <v>0</v>
      </c>
      <c r="AJ24" s="167">
        <v>3</v>
      </c>
      <c r="AK24" s="167">
        <v>0</v>
      </c>
      <c r="AL24" s="167">
        <v>0</v>
      </c>
      <c r="AM24" s="167">
        <v>0</v>
      </c>
      <c r="AN24" s="167">
        <v>0</v>
      </c>
      <c r="AO24" s="167">
        <v>0</v>
      </c>
      <c r="AP24" s="167">
        <v>3</v>
      </c>
      <c r="AQ24" s="167">
        <v>0</v>
      </c>
      <c r="AR24" s="167">
        <v>0</v>
      </c>
      <c r="AS24" s="167">
        <v>0</v>
      </c>
      <c r="AT24" s="167">
        <v>0</v>
      </c>
      <c r="AU24" s="167">
        <v>0</v>
      </c>
      <c r="AV24" s="167">
        <v>1</v>
      </c>
      <c r="AW24" s="167">
        <v>0</v>
      </c>
      <c r="AX24" s="167">
        <v>0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</row>
    <row r="25" spans="1:56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8"/>
      <c r="AX25" s="158"/>
      <c r="AY25" s="159"/>
      <c r="AZ25" s="157"/>
      <c r="BA25" s="159"/>
      <c r="BB25" s="157"/>
      <c r="BC25" s="159">
        <v>0</v>
      </c>
      <c r="BD25" s="155">
        <v>0</v>
      </c>
    </row>
    <row r="26" spans="1:56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8"/>
      <c r="AX26" s="158"/>
      <c r="AY26" s="159"/>
      <c r="AZ26" s="157"/>
      <c r="BA26" s="159"/>
      <c r="BB26" s="157"/>
      <c r="BC26" s="159">
        <v>0</v>
      </c>
      <c r="BD26" s="155">
        <v>0</v>
      </c>
    </row>
    <row r="27" spans="1:56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8"/>
      <c r="AX27" s="158"/>
      <c r="AY27" s="159"/>
      <c r="AZ27" s="157"/>
      <c r="BA27" s="159"/>
      <c r="BB27" s="157"/>
      <c r="BC27" s="159">
        <v>0</v>
      </c>
      <c r="BD27" s="155">
        <v>0</v>
      </c>
    </row>
    <row r="28" spans="1:56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>
        <v>1</v>
      </c>
      <c r="AK28" s="159"/>
      <c r="AL28" s="157"/>
      <c r="AM28" s="159"/>
      <c r="AN28" s="157"/>
      <c r="AO28" s="159"/>
      <c r="AP28" s="157"/>
      <c r="AQ28" s="159"/>
      <c r="AR28" s="157"/>
      <c r="AS28" s="159"/>
      <c r="AT28" s="157"/>
      <c r="AU28" s="159"/>
      <c r="AV28" s="157"/>
      <c r="AW28" s="158"/>
      <c r="AX28" s="158"/>
      <c r="AY28" s="159"/>
      <c r="AZ28" s="157"/>
      <c r="BA28" s="159"/>
      <c r="BB28" s="157"/>
      <c r="BC28" s="159">
        <v>0</v>
      </c>
      <c r="BD28" s="155">
        <v>0</v>
      </c>
    </row>
    <row r="29" spans="1:56" ht="15" customHeight="1">
      <c r="A29" s="161"/>
      <c r="B29" s="160" t="s">
        <v>37</v>
      </c>
      <c r="C29" s="152">
        <v>5</v>
      </c>
      <c r="D29" s="152">
        <v>0</v>
      </c>
      <c r="E29" s="159">
        <v>1</v>
      </c>
      <c r="F29" s="157">
        <v>0</v>
      </c>
      <c r="G29" s="159"/>
      <c r="H29" s="157"/>
      <c r="I29" s="159">
        <v>1</v>
      </c>
      <c r="J29" s="157">
        <v>0</v>
      </c>
      <c r="K29" s="159">
        <v>1</v>
      </c>
      <c r="L29" s="157">
        <v>0</v>
      </c>
      <c r="M29" s="159"/>
      <c r="N29" s="157"/>
      <c r="O29" s="159">
        <v>1</v>
      </c>
      <c r="P29" s="157">
        <v>0</v>
      </c>
      <c r="Q29" s="159">
        <v>1</v>
      </c>
      <c r="R29" s="157"/>
      <c r="S29" s="159"/>
      <c r="T29" s="157"/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8"/>
      <c r="AX29" s="158"/>
      <c r="AY29" s="159"/>
      <c r="AZ29" s="157"/>
      <c r="BA29" s="159"/>
      <c r="BB29" s="157"/>
      <c r="BC29" s="159">
        <v>0</v>
      </c>
      <c r="BD29" s="155">
        <v>0</v>
      </c>
    </row>
    <row r="30" spans="1:56" ht="15" customHeight="1">
      <c r="A30" s="161"/>
      <c r="B30" s="160" t="s">
        <v>38</v>
      </c>
      <c r="C30" s="152">
        <v>8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/>
      <c r="T30" s="157"/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>
        <v>1</v>
      </c>
      <c r="AK30" s="159"/>
      <c r="AL30" s="157"/>
      <c r="AM30" s="159"/>
      <c r="AN30" s="157"/>
      <c r="AO30" s="159">
        <v>0</v>
      </c>
      <c r="AP30" s="157">
        <v>1</v>
      </c>
      <c r="AQ30" s="159"/>
      <c r="AR30" s="157"/>
      <c r="AS30" s="159"/>
      <c r="AT30" s="157"/>
      <c r="AU30" s="159"/>
      <c r="AV30" s="157"/>
      <c r="AW30" s="158"/>
      <c r="AX30" s="158"/>
      <c r="AY30" s="159"/>
      <c r="AZ30" s="157"/>
      <c r="BA30" s="159"/>
      <c r="BB30" s="157"/>
      <c r="BC30" s="159">
        <v>0</v>
      </c>
      <c r="BD30" s="155">
        <v>0</v>
      </c>
    </row>
    <row r="31" spans="1:56" ht="15" customHeight="1">
      <c r="A31" s="161"/>
      <c r="B31" s="160" t="s">
        <v>39</v>
      </c>
      <c r="C31" s="152">
        <v>13</v>
      </c>
      <c r="D31" s="152">
        <v>5</v>
      </c>
      <c r="E31" s="159">
        <v>2</v>
      </c>
      <c r="F31" s="157">
        <v>0</v>
      </c>
      <c r="G31" s="159">
        <v>1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5</v>
      </c>
      <c r="R31" s="157"/>
      <c r="S31" s="159"/>
      <c r="T31" s="157"/>
      <c r="U31" s="159"/>
      <c r="V31" s="157"/>
      <c r="W31" s="159"/>
      <c r="X31" s="157">
        <v>1</v>
      </c>
      <c r="Y31" s="159"/>
      <c r="Z31" s="157"/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>
        <v>0</v>
      </c>
      <c r="AP31" s="157">
        <v>1</v>
      </c>
      <c r="AQ31" s="159"/>
      <c r="AR31" s="157"/>
      <c r="AS31" s="159"/>
      <c r="AT31" s="157"/>
      <c r="AU31" s="159"/>
      <c r="AV31" s="157"/>
      <c r="AW31" s="158"/>
      <c r="AX31" s="158"/>
      <c r="AY31" s="159"/>
      <c r="AZ31" s="157"/>
      <c r="BA31" s="159"/>
      <c r="BB31" s="157"/>
      <c r="BC31" s="159">
        <v>0</v>
      </c>
      <c r="BD31" s="155">
        <v>0</v>
      </c>
    </row>
    <row r="32" spans="1:56" ht="15" customHeight="1">
      <c r="A32" s="161"/>
      <c r="B32" s="160" t="s">
        <v>40</v>
      </c>
      <c r="C32" s="152">
        <v>6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2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8"/>
      <c r="AX32" s="158"/>
      <c r="AY32" s="159"/>
      <c r="AZ32" s="157"/>
      <c r="BA32" s="159"/>
      <c r="BB32" s="157"/>
      <c r="BC32" s="159">
        <v>0</v>
      </c>
      <c r="BD32" s="155">
        <v>0</v>
      </c>
    </row>
    <row r="33" spans="1:56" ht="15" customHeight="1" thickBot="1">
      <c r="A33" s="154"/>
      <c r="B33" s="160" t="s">
        <v>41</v>
      </c>
      <c r="C33" s="152">
        <v>25</v>
      </c>
      <c r="D33" s="152">
        <v>7</v>
      </c>
      <c r="E33" s="159">
        <v>5</v>
      </c>
      <c r="F33" s="157">
        <v>0</v>
      </c>
      <c r="G33" s="159">
        <v>2</v>
      </c>
      <c r="H33" s="157">
        <v>1</v>
      </c>
      <c r="I33" s="159">
        <v>3</v>
      </c>
      <c r="J33" s="157">
        <v>0</v>
      </c>
      <c r="K33" s="159">
        <v>2</v>
      </c>
      <c r="L33" s="157">
        <v>0</v>
      </c>
      <c r="M33" s="159"/>
      <c r="N33" s="157">
        <v>1</v>
      </c>
      <c r="O33" s="159">
        <v>8</v>
      </c>
      <c r="P33" s="157">
        <v>0</v>
      </c>
      <c r="Q33" s="159">
        <v>5</v>
      </c>
      <c r="R33" s="157"/>
      <c r="S33" s="159"/>
      <c r="T33" s="157"/>
      <c r="U33" s="159"/>
      <c r="V33" s="157"/>
      <c r="W33" s="159"/>
      <c r="X33" s="157">
        <v>1</v>
      </c>
      <c r="Y33" s="159"/>
      <c r="Z33" s="157"/>
      <c r="AA33" s="159"/>
      <c r="AB33" s="157"/>
      <c r="AC33" s="159"/>
      <c r="AD33" s="157"/>
      <c r="AE33" s="159"/>
      <c r="AF33" s="157"/>
      <c r="AG33" s="159">
        <v>0</v>
      </c>
      <c r="AH33" s="157">
        <v>1</v>
      </c>
      <c r="AI33" s="159"/>
      <c r="AJ33" s="157">
        <v>1</v>
      </c>
      <c r="AK33" s="159"/>
      <c r="AL33" s="157"/>
      <c r="AM33" s="159"/>
      <c r="AN33" s="157"/>
      <c r="AO33" s="159">
        <v>0</v>
      </c>
      <c r="AP33" s="157">
        <v>1</v>
      </c>
      <c r="AQ33" s="159"/>
      <c r="AR33" s="157"/>
      <c r="AS33" s="159"/>
      <c r="AT33" s="157"/>
      <c r="AU33" s="159">
        <v>0</v>
      </c>
      <c r="AV33" s="157">
        <v>1</v>
      </c>
      <c r="AW33" s="158"/>
      <c r="AX33" s="158"/>
      <c r="AY33" s="159"/>
      <c r="AZ33" s="157"/>
      <c r="BA33" s="159"/>
      <c r="BB33" s="157"/>
      <c r="BC33" s="159">
        <v>0</v>
      </c>
      <c r="BD33" s="155">
        <v>0</v>
      </c>
    </row>
    <row r="34" spans="1:56" ht="15" customHeight="1">
      <c r="A34" s="170" t="s">
        <v>101</v>
      </c>
      <c r="B34" s="169"/>
      <c r="C34" s="168">
        <v>94</v>
      </c>
      <c r="D34" s="168">
        <v>27</v>
      </c>
      <c r="E34" s="167">
        <v>17</v>
      </c>
      <c r="F34" s="165">
        <v>0</v>
      </c>
      <c r="G34" s="167">
        <v>9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23</v>
      </c>
      <c r="P34" s="165">
        <v>0</v>
      </c>
      <c r="Q34" s="167">
        <v>22</v>
      </c>
      <c r="R34" s="165">
        <v>0</v>
      </c>
      <c r="S34" s="167">
        <v>0</v>
      </c>
      <c r="T34" s="165">
        <v>0</v>
      </c>
      <c r="U34" s="167">
        <v>0</v>
      </c>
      <c r="V34" s="165">
        <v>0</v>
      </c>
      <c r="W34" s="167">
        <v>0</v>
      </c>
      <c r="X34" s="165">
        <v>2</v>
      </c>
      <c r="Y34" s="167">
        <v>0</v>
      </c>
      <c r="Z34" s="165">
        <v>0</v>
      </c>
      <c r="AA34" s="167">
        <v>0</v>
      </c>
      <c r="AB34" s="165">
        <v>0</v>
      </c>
      <c r="AC34" s="167">
        <v>0</v>
      </c>
      <c r="AD34" s="165">
        <v>0</v>
      </c>
      <c r="AE34" s="167">
        <v>1</v>
      </c>
      <c r="AF34" s="165">
        <v>1</v>
      </c>
      <c r="AG34" s="167">
        <v>0</v>
      </c>
      <c r="AH34" s="165">
        <v>2</v>
      </c>
      <c r="AI34" s="167">
        <v>0</v>
      </c>
      <c r="AJ34" s="165">
        <v>3</v>
      </c>
      <c r="AK34" s="167">
        <v>0</v>
      </c>
      <c r="AL34" s="165">
        <v>0</v>
      </c>
      <c r="AM34" s="167">
        <v>0</v>
      </c>
      <c r="AN34" s="165">
        <v>0</v>
      </c>
      <c r="AO34" s="167">
        <v>0</v>
      </c>
      <c r="AP34" s="165">
        <v>4</v>
      </c>
      <c r="AQ34" s="167">
        <v>0</v>
      </c>
      <c r="AR34" s="165">
        <v>0</v>
      </c>
      <c r="AS34" s="167">
        <v>0</v>
      </c>
      <c r="AT34" s="165">
        <v>0</v>
      </c>
      <c r="AU34" s="167">
        <v>0</v>
      </c>
      <c r="AV34" s="165">
        <v>1</v>
      </c>
      <c r="AW34" s="166">
        <v>0</v>
      </c>
      <c r="AX34" s="166">
        <v>0</v>
      </c>
      <c r="AY34" s="167">
        <v>0</v>
      </c>
      <c r="AZ34" s="165">
        <v>0</v>
      </c>
      <c r="BA34" s="167">
        <v>0</v>
      </c>
      <c r="BB34" s="165">
        <v>0</v>
      </c>
      <c r="BC34" s="167">
        <v>0</v>
      </c>
      <c r="BD34" s="163">
        <v>0</v>
      </c>
    </row>
    <row r="35" spans="1:56" ht="15" customHeight="1">
      <c r="A35" s="161"/>
      <c r="B35" s="160" t="s">
        <v>42</v>
      </c>
      <c r="C35" s="152">
        <v>10</v>
      </c>
      <c r="D35" s="152">
        <v>5</v>
      </c>
      <c r="E35" s="159">
        <v>2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/>
      <c r="P35" s="157"/>
      <c r="Q35" s="159">
        <v>4</v>
      </c>
      <c r="R35" s="157"/>
      <c r="S35" s="159"/>
      <c r="T35" s="157"/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>
        <v>0</v>
      </c>
      <c r="AH35" s="157">
        <v>1</v>
      </c>
      <c r="AI35" s="159"/>
      <c r="AJ35" s="157">
        <v>1</v>
      </c>
      <c r="AK35" s="159"/>
      <c r="AL35" s="157"/>
      <c r="AM35" s="159"/>
      <c r="AN35" s="157"/>
      <c r="AO35" s="159">
        <v>0</v>
      </c>
      <c r="AP35" s="157">
        <v>1</v>
      </c>
      <c r="AQ35" s="159"/>
      <c r="AR35" s="157"/>
      <c r="AS35" s="159"/>
      <c r="AT35" s="157"/>
      <c r="AU35" s="159"/>
      <c r="AV35" s="157"/>
      <c r="AW35" s="158"/>
      <c r="AX35" s="158"/>
      <c r="AY35" s="159"/>
      <c r="AZ35" s="157"/>
      <c r="BA35" s="159"/>
      <c r="BB35" s="157"/>
      <c r="BC35" s="159">
        <v>0</v>
      </c>
      <c r="BD35" s="155">
        <v>0</v>
      </c>
    </row>
    <row r="36" spans="1:56" ht="15" customHeight="1">
      <c r="A36" s="161"/>
      <c r="B36" s="160" t="s">
        <v>43</v>
      </c>
      <c r="C36" s="152">
        <v>12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/>
      <c r="T36" s="157"/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>
        <v>0</v>
      </c>
      <c r="AP36" s="157">
        <v>1</v>
      </c>
      <c r="AQ36" s="159"/>
      <c r="AR36" s="157"/>
      <c r="AS36" s="159"/>
      <c r="AT36" s="157"/>
      <c r="AU36" s="159"/>
      <c r="AV36" s="157"/>
      <c r="AW36" s="158"/>
      <c r="AX36" s="158"/>
      <c r="AY36" s="159"/>
      <c r="AZ36" s="157"/>
      <c r="BA36" s="159"/>
      <c r="BB36" s="157"/>
      <c r="BC36" s="159">
        <v>0</v>
      </c>
      <c r="BD36" s="155">
        <v>0</v>
      </c>
    </row>
    <row r="37" spans="1:56" ht="15" customHeight="1">
      <c r="A37" s="161"/>
      <c r="B37" s="160" t="s">
        <v>44</v>
      </c>
      <c r="C37" s="152">
        <v>36</v>
      </c>
      <c r="D37" s="152">
        <v>9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/>
      <c r="T37" s="157"/>
      <c r="U37" s="159"/>
      <c r="V37" s="157"/>
      <c r="W37" s="159"/>
      <c r="X37" s="157">
        <v>1</v>
      </c>
      <c r="Y37" s="159"/>
      <c r="Z37" s="157"/>
      <c r="AA37" s="159"/>
      <c r="AB37" s="157"/>
      <c r="AC37" s="159"/>
      <c r="AD37" s="157"/>
      <c r="AE37" s="159">
        <v>1</v>
      </c>
      <c r="AF37" s="157">
        <v>1</v>
      </c>
      <c r="AG37" s="159">
        <v>0</v>
      </c>
      <c r="AH37" s="157">
        <v>1</v>
      </c>
      <c r="AI37" s="159"/>
      <c r="AJ37" s="157">
        <v>1</v>
      </c>
      <c r="AK37" s="159"/>
      <c r="AL37" s="157"/>
      <c r="AM37" s="159"/>
      <c r="AN37" s="157"/>
      <c r="AO37" s="159">
        <v>0</v>
      </c>
      <c r="AP37" s="157">
        <v>1</v>
      </c>
      <c r="AQ37" s="159"/>
      <c r="AR37" s="157"/>
      <c r="AS37" s="159"/>
      <c r="AT37" s="157"/>
      <c r="AU37" s="159">
        <v>0</v>
      </c>
      <c r="AV37" s="157">
        <v>1</v>
      </c>
      <c r="AW37" s="158"/>
      <c r="AX37" s="158"/>
      <c r="AY37" s="159"/>
      <c r="AZ37" s="157"/>
      <c r="BA37" s="159"/>
      <c r="BB37" s="157"/>
      <c r="BC37" s="159">
        <v>0</v>
      </c>
      <c r="BD37" s="155">
        <v>0</v>
      </c>
    </row>
    <row r="38" spans="1:56" ht="15" customHeight="1">
      <c r="A38" s="161"/>
      <c r="B38" s="160" t="s">
        <v>45</v>
      </c>
      <c r="C38" s="152">
        <v>17</v>
      </c>
      <c r="D38" s="152">
        <v>4</v>
      </c>
      <c r="E38" s="159">
        <v>2</v>
      </c>
      <c r="F38" s="157">
        <v>0</v>
      </c>
      <c r="G38" s="159">
        <v>2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5</v>
      </c>
      <c r="R38" s="157"/>
      <c r="S38" s="159"/>
      <c r="T38" s="157"/>
      <c r="U38" s="159"/>
      <c r="V38" s="157"/>
      <c r="W38" s="159"/>
      <c r="X38" s="157">
        <v>1</v>
      </c>
      <c r="Y38" s="159"/>
      <c r="Z38" s="157"/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>
        <v>0</v>
      </c>
      <c r="AP38" s="157">
        <v>1</v>
      </c>
      <c r="AQ38" s="159"/>
      <c r="AR38" s="157"/>
      <c r="AS38" s="159"/>
      <c r="AT38" s="157"/>
      <c r="AU38" s="159"/>
      <c r="AV38" s="157"/>
      <c r="AW38" s="158"/>
      <c r="AX38" s="158"/>
      <c r="AY38" s="159"/>
      <c r="AZ38" s="157"/>
      <c r="BA38" s="159"/>
      <c r="BB38" s="157"/>
      <c r="BC38" s="159">
        <v>0</v>
      </c>
      <c r="BD38" s="155">
        <v>0</v>
      </c>
    </row>
    <row r="39" spans="1:56" ht="15" customHeight="1">
      <c r="A39" s="161"/>
      <c r="B39" s="160" t="s">
        <v>46</v>
      </c>
      <c r="C39" s="152">
        <v>6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/>
      <c r="T39" s="157"/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8"/>
      <c r="AX39" s="158"/>
      <c r="AY39" s="159"/>
      <c r="AZ39" s="157"/>
      <c r="BA39" s="159"/>
      <c r="BB39" s="157"/>
      <c r="BC39" s="159">
        <v>0</v>
      </c>
      <c r="BD39" s="155">
        <v>0</v>
      </c>
    </row>
    <row r="40" spans="1:56" ht="15" customHeight="1">
      <c r="A40" s="161"/>
      <c r="B40" s="160" t="s">
        <v>47</v>
      </c>
      <c r="C40" s="152">
        <v>9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/>
      <c r="T40" s="157"/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>
        <v>1</v>
      </c>
      <c r="AK40" s="159"/>
      <c r="AL40" s="157"/>
      <c r="AM40" s="159"/>
      <c r="AN40" s="157"/>
      <c r="AO40" s="159"/>
      <c r="AP40" s="157"/>
      <c r="AQ40" s="159"/>
      <c r="AR40" s="157"/>
      <c r="AS40" s="159"/>
      <c r="AT40" s="157"/>
      <c r="AU40" s="159"/>
      <c r="AV40" s="157"/>
      <c r="AW40" s="158"/>
      <c r="AX40" s="158"/>
      <c r="AY40" s="159"/>
      <c r="AZ40" s="157"/>
      <c r="BA40" s="159"/>
      <c r="BB40" s="157"/>
      <c r="BC40" s="159">
        <v>0</v>
      </c>
      <c r="BD40" s="155">
        <v>0</v>
      </c>
    </row>
    <row r="41" spans="1:56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8"/>
      <c r="AX41" s="158"/>
      <c r="AY41" s="159"/>
      <c r="AZ41" s="157"/>
      <c r="BA41" s="159"/>
      <c r="BB41" s="157"/>
      <c r="BC41" s="159">
        <v>0</v>
      </c>
      <c r="BD41" s="155">
        <v>0</v>
      </c>
    </row>
    <row r="42" spans="1:56" ht="15" customHeight="1">
      <c r="A42" s="170" t="s">
        <v>102</v>
      </c>
      <c r="B42" s="169"/>
      <c r="C42" s="168">
        <v>93</v>
      </c>
      <c r="D42" s="168">
        <v>26</v>
      </c>
      <c r="E42" s="167">
        <v>14</v>
      </c>
      <c r="F42" s="165">
        <v>0</v>
      </c>
      <c r="G42" s="167">
        <v>8</v>
      </c>
      <c r="H42" s="165">
        <v>8</v>
      </c>
      <c r="I42" s="167">
        <v>16</v>
      </c>
      <c r="J42" s="165">
        <v>0</v>
      </c>
      <c r="K42" s="167">
        <v>5</v>
      </c>
      <c r="L42" s="165">
        <v>0</v>
      </c>
      <c r="M42" s="167">
        <v>0</v>
      </c>
      <c r="N42" s="165">
        <v>6</v>
      </c>
      <c r="O42" s="167">
        <v>21</v>
      </c>
      <c r="P42" s="165">
        <v>0</v>
      </c>
      <c r="Q42" s="167">
        <v>26</v>
      </c>
      <c r="R42" s="165">
        <v>0</v>
      </c>
      <c r="S42" s="167">
        <v>0</v>
      </c>
      <c r="T42" s="165">
        <v>0</v>
      </c>
      <c r="U42" s="167">
        <v>0</v>
      </c>
      <c r="V42" s="165">
        <v>0</v>
      </c>
      <c r="W42" s="167">
        <v>0</v>
      </c>
      <c r="X42" s="165">
        <v>1</v>
      </c>
      <c r="Y42" s="167">
        <v>0</v>
      </c>
      <c r="Z42" s="165">
        <v>0</v>
      </c>
      <c r="AA42" s="167">
        <v>1</v>
      </c>
      <c r="AB42" s="165">
        <v>0</v>
      </c>
      <c r="AC42" s="167">
        <v>0</v>
      </c>
      <c r="AD42" s="165">
        <v>0</v>
      </c>
      <c r="AE42" s="167">
        <v>1</v>
      </c>
      <c r="AF42" s="165">
        <v>1</v>
      </c>
      <c r="AG42" s="167">
        <v>0</v>
      </c>
      <c r="AH42" s="165">
        <v>2</v>
      </c>
      <c r="AI42" s="167">
        <v>0</v>
      </c>
      <c r="AJ42" s="165">
        <v>3</v>
      </c>
      <c r="AK42" s="167">
        <v>0</v>
      </c>
      <c r="AL42" s="165">
        <v>0</v>
      </c>
      <c r="AM42" s="167">
        <v>0</v>
      </c>
      <c r="AN42" s="165">
        <v>0</v>
      </c>
      <c r="AO42" s="167">
        <v>0</v>
      </c>
      <c r="AP42" s="165">
        <v>4</v>
      </c>
      <c r="AQ42" s="167">
        <v>1</v>
      </c>
      <c r="AR42" s="165">
        <v>0</v>
      </c>
      <c r="AS42" s="167">
        <v>0</v>
      </c>
      <c r="AT42" s="165">
        <v>0</v>
      </c>
      <c r="AU42" s="167">
        <v>0</v>
      </c>
      <c r="AV42" s="165">
        <v>1</v>
      </c>
      <c r="AW42" s="166">
        <v>0</v>
      </c>
      <c r="AX42" s="166">
        <v>0</v>
      </c>
      <c r="AY42" s="167">
        <v>0</v>
      </c>
      <c r="AZ42" s="165">
        <v>0</v>
      </c>
      <c r="BA42" s="167">
        <v>0</v>
      </c>
      <c r="BB42" s="165">
        <v>0</v>
      </c>
      <c r="BC42" s="167">
        <v>0</v>
      </c>
      <c r="BD42" s="163">
        <v>0</v>
      </c>
    </row>
    <row r="43" spans="1:56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8"/>
      <c r="AX43" s="158"/>
      <c r="AY43" s="159"/>
      <c r="AZ43" s="157"/>
      <c r="BA43" s="159"/>
      <c r="BB43" s="157"/>
      <c r="BC43" s="159">
        <v>0</v>
      </c>
      <c r="BD43" s="155">
        <v>0</v>
      </c>
    </row>
    <row r="44" spans="1:56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8"/>
      <c r="AX44" s="158"/>
      <c r="AY44" s="159"/>
      <c r="AZ44" s="157"/>
      <c r="BA44" s="159"/>
      <c r="BB44" s="157"/>
      <c r="BC44" s="159">
        <v>0</v>
      </c>
      <c r="BD44" s="155">
        <v>0</v>
      </c>
    </row>
    <row r="45" spans="1:56" ht="15" customHeight="1">
      <c r="A45" s="161"/>
      <c r="B45" s="160" t="s">
        <v>51</v>
      </c>
      <c r="C45" s="152">
        <v>4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/>
      <c r="T45" s="157"/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>
        <v>1</v>
      </c>
      <c r="AK45" s="159"/>
      <c r="AL45" s="157"/>
      <c r="AM45" s="159"/>
      <c r="AN45" s="157"/>
      <c r="AO45" s="159"/>
      <c r="AP45" s="157"/>
      <c r="AQ45" s="159"/>
      <c r="AR45" s="157"/>
      <c r="AS45" s="159"/>
      <c r="AT45" s="157"/>
      <c r="AU45" s="159"/>
      <c r="AV45" s="157"/>
      <c r="AW45" s="158"/>
      <c r="AX45" s="158"/>
      <c r="AY45" s="159"/>
      <c r="AZ45" s="157"/>
      <c r="BA45" s="159"/>
      <c r="BB45" s="157"/>
      <c r="BC45" s="159">
        <v>0</v>
      </c>
      <c r="BD45" s="155">
        <v>0</v>
      </c>
    </row>
    <row r="46" spans="1:56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8"/>
      <c r="AX46" s="158"/>
      <c r="AY46" s="159"/>
      <c r="AZ46" s="157"/>
      <c r="BA46" s="159"/>
      <c r="BB46" s="157"/>
      <c r="BC46" s="159">
        <v>0</v>
      </c>
      <c r="BD46" s="155">
        <v>0</v>
      </c>
    </row>
    <row r="47" spans="1:56" ht="15" customHeight="1">
      <c r="A47" s="161"/>
      <c r="B47" s="160" t="s">
        <v>53</v>
      </c>
      <c r="C47" s="152">
        <v>9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/>
      <c r="T47" s="157"/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>
        <v>0</v>
      </c>
      <c r="AH47" s="157">
        <v>1</v>
      </c>
      <c r="AI47" s="159"/>
      <c r="AJ47" s="157"/>
      <c r="AK47" s="159"/>
      <c r="AL47" s="157"/>
      <c r="AM47" s="159"/>
      <c r="AN47" s="157"/>
      <c r="AO47" s="159">
        <v>0</v>
      </c>
      <c r="AP47" s="157">
        <v>1</v>
      </c>
      <c r="AQ47" s="159"/>
      <c r="AR47" s="157"/>
      <c r="AS47" s="159"/>
      <c r="AT47" s="157"/>
      <c r="AU47" s="159"/>
      <c r="AV47" s="157"/>
      <c r="AW47" s="158"/>
      <c r="AX47" s="158"/>
      <c r="AY47" s="159"/>
      <c r="AZ47" s="157"/>
      <c r="BA47" s="159"/>
      <c r="BB47" s="157"/>
      <c r="BC47" s="159">
        <v>0</v>
      </c>
      <c r="BD47" s="155">
        <v>0</v>
      </c>
    </row>
    <row r="48" spans="1:56" ht="15" customHeight="1">
      <c r="A48" s="161"/>
      <c r="B48" s="160" t="s">
        <v>54</v>
      </c>
      <c r="C48" s="152">
        <v>11</v>
      </c>
      <c r="D48" s="152">
        <v>4</v>
      </c>
      <c r="E48" s="159">
        <v>1</v>
      </c>
      <c r="F48" s="157">
        <v>0</v>
      </c>
      <c r="G48" s="159">
        <v>1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/>
      <c r="T48" s="157"/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>
        <v>1</v>
      </c>
      <c r="AK48" s="159"/>
      <c r="AL48" s="157"/>
      <c r="AM48" s="159"/>
      <c r="AN48" s="157"/>
      <c r="AO48" s="159">
        <v>0</v>
      </c>
      <c r="AP48" s="157">
        <v>1</v>
      </c>
      <c r="AQ48" s="159"/>
      <c r="AR48" s="157"/>
      <c r="AS48" s="159"/>
      <c r="AT48" s="157"/>
      <c r="AU48" s="159"/>
      <c r="AV48" s="157"/>
      <c r="AW48" s="158"/>
      <c r="AX48" s="158"/>
      <c r="AY48" s="159"/>
      <c r="AZ48" s="157"/>
      <c r="BA48" s="159"/>
      <c r="BB48" s="157"/>
      <c r="BC48" s="159">
        <v>0</v>
      </c>
      <c r="BD48" s="155">
        <v>0</v>
      </c>
    </row>
    <row r="49" spans="1:56" ht="15" customHeight="1">
      <c r="A49" s="161"/>
      <c r="B49" s="160" t="s">
        <v>55</v>
      </c>
      <c r="C49" s="152">
        <v>5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1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8"/>
      <c r="AX49" s="158"/>
      <c r="AY49" s="159"/>
      <c r="AZ49" s="157"/>
      <c r="BA49" s="159"/>
      <c r="BB49" s="157"/>
      <c r="BC49" s="159">
        <v>0</v>
      </c>
      <c r="BD49" s="155">
        <v>0</v>
      </c>
    </row>
    <row r="50" spans="1:56" ht="15" customHeight="1">
      <c r="A50" s="161"/>
      <c r="B50" s="160" t="s">
        <v>56</v>
      </c>
      <c r="C50" s="152">
        <v>7</v>
      </c>
      <c r="D50" s="152">
        <v>3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/>
      <c r="T50" s="157"/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>
        <v>0</v>
      </c>
      <c r="AP50" s="157">
        <v>1</v>
      </c>
      <c r="AQ50" s="159"/>
      <c r="AR50" s="157"/>
      <c r="AS50" s="159"/>
      <c r="AT50" s="157"/>
      <c r="AU50" s="159"/>
      <c r="AV50" s="157"/>
      <c r="AW50" s="158"/>
      <c r="AX50" s="158"/>
      <c r="AY50" s="159"/>
      <c r="AZ50" s="157"/>
      <c r="BA50" s="159"/>
      <c r="BB50" s="157"/>
      <c r="BC50" s="159">
        <v>0</v>
      </c>
      <c r="BD50" s="155">
        <v>0</v>
      </c>
    </row>
    <row r="51" spans="1:56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8"/>
      <c r="AX51" s="158"/>
      <c r="AY51" s="159"/>
      <c r="AZ51" s="157"/>
      <c r="BA51" s="159"/>
      <c r="BB51" s="157"/>
      <c r="BC51" s="159">
        <v>0</v>
      </c>
      <c r="BD51" s="155">
        <v>0</v>
      </c>
    </row>
    <row r="52" spans="1:56" ht="15" customHeight="1">
      <c r="A52" s="161"/>
      <c r="B52" s="160" t="s">
        <v>58</v>
      </c>
      <c r="C52" s="152">
        <v>3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/>
      <c r="P52" s="157"/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8"/>
      <c r="AX52" s="158"/>
      <c r="AY52" s="159"/>
      <c r="AZ52" s="157"/>
      <c r="BA52" s="159"/>
      <c r="BB52" s="157"/>
      <c r="BC52" s="159">
        <v>0</v>
      </c>
      <c r="BD52" s="155">
        <v>0</v>
      </c>
    </row>
    <row r="53" spans="1:56" ht="15" customHeight="1" thickBot="1">
      <c r="A53" s="171"/>
      <c r="B53" s="160" t="s">
        <v>59</v>
      </c>
      <c r="C53" s="152">
        <v>35</v>
      </c>
      <c r="D53" s="152">
        <v>10</v>
      </c>
      <c r="E53" s="159">
        <v>7</v>
      </c>
      <c r="F53" s="157">
        <v>0</v>
      </c>
      <c r="G53" s="159">
        <v>3</v>
      </c>
      <c r="H53" s="157">
        <v>2</v>
      </c>
      <c r="I53" s="159">
        <v>4</v>
      </c>
      <c r="J53" s="157">
        <v>0</v>
      </c>
      <c r="K53" s="159">
        <v>2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5</v>
      </c>
      <c r="R53" s="157"/>
      <c r="S53" s="159"/>
      <c r="T53" s="157"/>
      <c r="U53" s="159"/>
      <c r="V53" s="157"/>
      <c r="W53" s="159"/>
      <c r="X53" s="157">
        <v>1</v>
      </c>
      <c r="Y53" s="159"/>
      <c r="Z53" s="157"/>
      <c r="AA53" s="159">
        <v>1</v>
      </c>
      <c r="AB53" s="157">
        <v>0</v>
      </c>
      <c r="AC53" s="159"/>
      <c r="AD53" s="157"/>
      <c r="AE53" s="159">
        <v>1</v>
      </c>
      <c r="AF53" s="157">
        <v>1</v>
      </c>
      <c r="AG53" s="159">
        <v>0</v>
      </c>
      <c r="AH53" s="157">
        <v>1</v>
      </c>
      <c r="AI53" s="159"/>
      <c r="AJ53" s="157">
        <v>1</v>
      </c>
      <c r="AK53" s="159"/>
      <c r="AL53" s="157"/>
      <c r="AM53" s="159"/>
      <c r="AN53" s="157"/>
      <c r="AO53" s="159">
        <v>0</v>
      </c>
      <c r="AP53" s="157">
        <v>1</v>
      </c>
      <c r="AQ53" s="159">
        <v>1</v>
      </c>
      <c r="AR53" s="157">
        <v>0</v>
      </c>
      <c r="AS53" s="159"/>
      <c r="AT53" s="157"/>
      <c r="AU53" s="159">
        <v>0</v>
      </c>
      <c r="AV53" s="157">
        <v>1</v>
      </c>
      <c r="AW53" s="158"/>
      <c r="AX53" s="158"/>
      <c r="AY53" s="159"/>
      <c r="AZ53" s="157"/>
      <c r="BA53" s="159"/>
      <c r="BB53" s="157"/>
      <c r="BC53" s="159">
        <v>0</v>
      </c>
      <c r="BD53" s="155">
        <v>0</v>
      </c>
    </row>
    <row r="54" spans="1:56" ht="15" customHeight="1">
      <c r="A54" s="170" t="s">
        <v>103</v>
      </c>
      <c r="B54" s="169"/>
      <c r="C54" s="168">
        <v>97</v>
      </c>
      <c r="D54" s="168">
        <v>18</v>
      </c>
      <c r="E54" s="167">
        <v>14</v>
      </c>
      <c r="F54" s="165">
        <v>0</v>
      </c>
      <c r="G54" s="167">
        <v>5</v>
      </c>
      <c r="H54" s="165">
        <v>7</v>
      </c>
      <c r="I54" s="167">
        <v>15</v>
      </c>
      <c r="J54" s="165">
        <v>0</v>
      </c>
      <c r="K54" s="167">
        <v>6</v>
      </c>
      <c r="L54" s="165">
        <v>0</v>
      </c>
      <c r="M54" s="167">
        <v>0</v>
      </c>
      <c r="N54" s="165">
        <v>2</v>
      </c>
      <c r="O54" s="167">
        <v>29</v>
      </c>
      <c r="P54" s="165">
        <v>0</v>
      </c>
      <c r="Q54" s="167">
        <v>26</v>
      </c>
      <c r="R54" s="165">
        <v>0</v>
      </c>
      <c r="S54" s="167">
        <v>0</v>
      </c>
      <c r="T54" s="165">
        <v>0</v>
      </c>
      <c r="U54" s="167">
        <v>0</v>
      </c>
      <c r="V54" s="165">
        <v>0</v>
      </c>
      <c r="W54" s="167">
        <v>1</v>
      </c>
      <c r="X54" s="165">
        <v>1</v>
      </c>
      <c r="Y54" s="167">
        <v>0</v>
      </c>
      <c r="Z54" s="165">
        <v>0</v>
      </c>
      <c r="AA54" s="167">
        <v>1</v>
      </c>
      <c r="AB54" s="165">
        <v>0</v>
      </c>
      <c r="AC54" s="167">
        <v>0</v>
      </c>
      <c r="AD54" s="165">
        <v>0</v>
      </c>
      <c r="AE54" s="167">
        <v>0</v>
      </c>
      <c r="AF54" s="165">
        <v>0</v>
      </c>
      <c r="AG54" s="167">
        <v>0</v>
      </c>
      <c r="AH54" s="165">
        <v>1</v>
      </c>
      <c r="AI54" s="167">
        <v>0</v>
      </c>
      <c r="AJ54" s="165">
        <v>3</v>
      </c>
      <c r="AK54" s="167">
        <v>0</v>
      </c>
      <c r="AL54" s="165">
        <v>0</v>
      </c>
      <c r="AM54" s="167">
        <v>0</v>
      </c>
      <c r="AN54" s="165">
        <v>0</v>
      </c>
      <c r="AO54" s="167">
        <v>0</v>
      </c>
      <c r="AP54" s="165">
        <v>2</v>
      </c>
      <c r="AQ54" s="167">
        <v>0</v>
      </c>
      <c r="AR54" s="165">
        <v>0</v>
      </c>
      <c r="AS54" s="167">
        <v>0</v>
      </c>
      <c r="AT54" s="165">
        <v>0</v>
      </c>
      <c r="AU54" s="167">
        <v>0</v>
      </c>
      <c r="AV54" s="165">
        <v>2</v>
      </c>
      <c r="AW54" s="166">
        <v>0</v>
      </c>
      <c r="AX54" s="166">
        <v>0</v>
      </c>
      <c r="AY54" s="167">
        <v>0</v>
      </c>
      <c r="AZ54" s="165">
        <v>0</v>
      </c>
      <c r="BA54" s="167">
        <v>0</v>
      </c>
      <c r="BB54" s="165">
        <v>0</v>
      </c>
      <c r="BC54" s="167">
        <v>0</v>
      </c>
      <c r="BD54" s="163">
        <v>0</v>
      </c>
    </row>
    <row r="55" spans="1:56" ht="15" customHeight="1">
      <c r="A55" s="161"/>
      <c r="B55" s="160" t="s">
        <v>60</v>
      </c>
      <c r="C55" s="152">
        <v>33</v>
      </c>
      <c r="D55" s="152">
        <v>8</v>
      </c>
      <c r="E55" s="159">
        <v>6</v>
      </c>
      <c r="F55" s="157">
        <v>0</v>
      </c>
      <c r="G55" s="159">
        <v>2</v>
      </c>
      <c r="H55" s="157">
        <v>2</v>
      </c>
      <c r="I55" s="159">
        <v>3</v>
      </c>
      <c r="J55" s="157">
        <v>0</v>
      </c>
      <c r="K55" s="159">
        <v>2</v>
      </c>
      <c r="L55" s="157">
        <v>0</v>
      </c>
      <c r="M55" s="159"/>
      <c r="N55" s="157">
        <v>1</v>
      </c>
      <c r="O55" s="159">
        <v>14</v>
      </c>
      <c r="P55" s="157">
        <v>0</v>
      </c>
      <c r="Q55" s="159">
        <v>4</v>
      </c>
      <c r="R55" s="157"/>
      <c r="S55" s="159"/>
      <c r="T55" s="157"/>
      <c r="U55" s="159"/>
      <c r="V55" s="157"/>
      <c r="W55" s="159">
        <v>1</v>
      </c>
      <c r="X55" s="157"/>
      <c r="Y55" s="159"/>
      <c r="Z55" s="157"/>
      <c r="AA55" s="159">
        <v>1</v>
      </c>
      <c r="AB55" s="157">
        <v>0</v>
      </c>
      <c r="AC55" s="159"/>
      <c r="AD55" s="157"/>
      <c r="AE55" s="159"/>
      <c r="AF55" s="157"/>
      <c r="AG55" s="159">
        <v>0</v>
      </c>
      <c r="AH55" s="157">
        <v>1</v>
      </c>
      <c r="AI55" s="159"/>
      <c r="AJ55" s="157">
        <v>1</v>
      </c>
      <c r="AK55" s="159"/>
      <c r="AL55" s="157"/>
      <c r="AM55" s="159"/>
      <c r="AN55" s="157"/>
      <c r="AO55" s="159">
        <v>0</v>
      </c>
      <c r="AP55" s="157">
        <v>1</v>
      </c>
      <c r="AQ55" s="159"/>
      <c r="AR55" s="157"/>
      <c r="AS55" s="159"/>
      <c r="AT55" s="157"/>
      <c r="AU55" s="159">
        <v>0</v>
      </c>
      <c r="AV55" s="157">
        <v>2</v>
      </c>
      <c r="AW55" s="158"/>
      <c r="AX55" s="158"/>
      <c r="AY55" s="159"/>
      <c r="AZ55" s="157"/>
      <c r="BA55" s="159"/>
      <c r="BB55" s="157"/>
      <c r="BC55" s="159">
        <v>0</v>
      </c>
      <c r="BD55" s="155">
        <v>0</v>
      </c>
    </row>
    <row r="56" spans="1:56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8"/>
      <c r="AX56" s="158"/>
      <c r="AY56" s="159"/>
      <c r="AZ56" s="157"/>
      <c r="BA56" s="159"/>
      <c r="BB56" s="157"/>
      <c r="BC56" s="159">
        <v>0</v>
      </c>
      <c r="BD56" s="155">
        <v>0</v>
      </c>
    </row>
    <row r="57" spans="1:56" ht="15" customHeight="1">
      <c r="A57" s="161"/>
      <c r="B57" s="160" t="s">
        <v>62</v>
      </c>
      <c r="C57" s="152">
        <v>5</v>
      </c>
      <c r="D57" s="152">
        <v>2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/>
      <c r="O57" s="159">
        <v>1</v>
      </c>
      <c r="P57" s="157">
        <v>0</v>
      </c>
      <c r="Q57" s="159">
        <v>1</v>
      </c>
      <c r="R57" s="157"/>
      <c r="S57" s="159"/>
      <c r="T57" s="157"/>
      <c r="U57" s="159"/>
      <c r="V57" s="157"/>
      <c r="W57" s="159"/>
      <c r="X57" s="157">
        <v>1</v>
      </c>
      <c r="Y57" s="159"/>
      <c r="Z57" s="157"/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8"/>
      <c r="AX57" s="158"/>
      <c r="AY57" s="159"/>
      <c r="AZ57" s="157"/>
      <c r="BA57" s="159"/>
      <c r="BB57" s="157"/>
      <c r="BC57" s="159">
        <v>0</v>
      </c>
      <c r="BD57" s="155">
        <v>0</v>
      </c>
    </row>
    <row r="58" spans="1:56" ht="15" customHeight="1">
      <c r="A58" s="161"/>
      <c r="B58" s="160" t="s">
        <v>63</v>
      </c>
      <c r="C58" s="152">
        <v>4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/>
      <c r="T58" s="157"/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8"/>
      <c r="AX58" s="158"/>
      <c r="AY58" s="159"/>
      <c r="AZ58" s="157"/>
      <c r="BA58" s="159"/>
      <c r="BB58" s="157"/>
      <c r="BC58" s="159">
        <v>0</v>
      </c>
      <c r="BD58" s="155">
        <v>0</v>
      </c>
    </row>
    <row r="59" spans="1:56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8"/>
      <c r="AX59" s="158"/>
      <c r="AY59" s="159"/>
      <c r="AZ59" s="157"/>
      <c r="BA59" s="159"/>
      <c r="BB59" s="157"/>
      <c r="BC59" s="159">
        <v>0</v>
      </c>
      <c r="BD59" s="155">
        <v>0</v>
      </c>
    </row>
    <row r="60" spans="1:56" ht="15" customHeight="1">
      <c r="A60" s="161"/>
      <c r="B60" s="160" t="s">
        <v>65</v>
      </c>
      <c r="C60" s="152">
        <v>10</v>
      </c>
      <c r="D60" s="152">
        <v>3</v>
      </c>
      <c r="E60" s="159">
        <v>1</v>
      </c>
      <c r="F60" s="157">
        <v>0</v>
      </c>
      <c r="G60" s="159">
        <v>1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/>
      <c r="O60" s="159">
        <v>3</v>
      </c>
      <c r="P60" s="157">
        <v>0</v>
      </c>
      <c r="Q60" s="159">
        <v>3</v>
      </c>
      <c r="R60" s="157"/>
      <c r="S60" s="159"/>
      <c r="T60" s="157"/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>
        <v>1</v>
      </c>
      <c r="AK60" s="159"/>
      <c r="AL60" s="157"/>
      <c r="AM60" s="159"/>
      <c r="AN60" s="157"/>
      <c r="AO60" s="159">
        <v>0</v>
      </c>
      <c r="AP60" s="157">
        <v>1</v>
      </c>
      <c r="AQ60" s="159"/>
      <c r="AR60" s="157"/>
      <c r="AS60" s="159"/>
      <c r="AT60" s="157"/>
      <c r="AU60" s="159"/>
      <c r="AV60" s="157"/>
      <c r="AW60" s="158"/>
      <c r="AX60" s="158"/>
      <c r="AY60" s="159"/>
      <c r="AZ60" s="157"/>
      <c r="BA60" s="159"/>
      <c r="BB60" s="157"/>
      <c r="BC60" s="159">
        <v>0</v>
      </c>
      <c r="BD60" s="155">
        <v>0</v>
      </c>
    </row>
    <row r="61" spans="1:56" ht="15" customHeight="1">
      <c r="A61" s="161"/>
      <c r="B61" s="160" t="s">
        <v>66</v>
      </c>
      <c r="C61" s="152">
        <v>2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/>
      <c r="P61" s="157"/>
      <c r="Q61" s="159">
        <v>1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8"/>
      <c r="AX61" s="158"/>
      <c r="AY61" s="159"/>
      <c r="AZ61" s="157"/>
      <c r="BA61" s="159"/>
      <c r="BB61" s="157"/>
      <c r="BC61" s="159">
        <v>0</v>
      </c>
      <c r="BD61" s="155">
        <v>0</v>
      </c>
    </row>
    <row r="62" spans="1:56" ht="15" customHeight="1">
      <c r="A62" s="161"/>
      <c r="B62" s="160" t="s">
        <v>67</v>
      </c>
      <c r="C62" s="152">
        <v>4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/>
      <c r="T62" s="157"/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8"/>
      <c r="AX62" s="158"/>
      <c r="AY62" s="159"/>
      <c r="AZ62" s="157"/>
      <c r="BA62" s="159"/>
      <c r="BB62" s="157"/>
      <c r="BC62" s="159">
        <v>0</v>
      </c>
      <c r="BD62" s="155">
        <v>0</v>
      </c>
    </row>
    <row r="63" spans="1:56" ht="15" customHeight="1">
      <c r="A63" s="161"/>
      <c r="B63" s="160" t="s">
        <v>68</v>
      </c>
      <c r="C63" s="152">
        <v>7</v>
      </c>
      <c r="D63" s="152">
        <v>0</v>
      </c>
      <c r="E63" s="159">
        <v>2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/>
      <c r="T63" s="157"/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8"/>
      <c r="AX63" s="158"/>
      <c r="AY63" s="159"/>
      <c r="AZ63" s="157"/>
      <c r="BA63" s="159"/>
      <c r="BB63" s="157"/>
      <c r="BC63" s="159">
        <v>0</v>
      </c>
      <c r="BD63" s="155">
        <v>0</v>
      </c>
    </row>
    <row r="64" spans="1:56" ht="15" customHeight="1">
      <c r="A64" s="161"/>
      <c r="B64" s="160" t="s">
        <v>69</v>
      </c>
      <c r="C64" s="152">
        <v>4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/>
      <c r="T64" s="157"/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8"/>
      <c r="AX64" s="158"/>
      <c r="AY64" s="159"/>
      <c r="AZ64" s="157"/>
      <c r="BA64" s="159"/>
      <c r="BB64" s="157"/>
      <c r="BC64" s="159">
        <v>0</v>
      </c>
      <c r="BD64" s="155">
        <v>0</v>
      </c>
    </row>
    <row r="65" spans="1:56" ht="15" customHeight="1">
      <c r="A65" s="161"/>
      <c r="B65" s="160" t="s">
        <v>70</v>
      </c>
      <c r="C65" s="152">
        <v>9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2</v>
      </c>
      <c r="R65" s="157"/>
      <c r="S65" s="159"/>
      <c r="T65" s="157"/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>
        <v>1</v>
      </c>
      <c r="AK65" s="159"/>
      <c r="AL65" s="157"/>
      <c r="AM65" s="159"/>
      <c r="AN65" s="157"/>
      <c r="AO65" s="159"/>
      <c r="AP65" s="157"/>
      <c r="AQ65" s="159"/>
      <c r="AR65" s="157"/>
      <c r="AS65" s="159"/>
      <c r="AT65" s="157"/>
      <c r="AU65" s="159"/>
      <c r="AV65" s="157"/>
      <c r="AW65" s="158"/>
      <c r="AX65" s="158"/>
      <c r="AY65" s="159"/>
      <c r="AZ65" s="157"/>
      <c r="BA65" s="159"/>
      <c r="BB65" s="157"/>
      <c r="BC65" s="159">
        <v>0</v>
      </c>
      <c r="BD65" s="155">
        <v>0</v>
      </c>
    </row>
    <row r="66" spans="1:56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8"/>
      <c r="AX66" s="158"/>
      <c r="AY66" s="159"/>
      <c r="AZ66" s="157"/>
      <c r="BA66" s="159"/>
      <c r="BB66" s="157"/>
      <c r="BC66" s="159">
        <v>0</v>
      </c>
      <c r="BD66" s="155">
        <v>0</v>
      </c>
    </row>
    <row r="67" spans="1:56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8"/>
      <c r="AX67" s="158"/>
      <c r="AY67" s="159"/>
      <c r="AZ67" s="157"/>
      <c r="BA67" s="159"/>
      <c r="BB67" s="157"/>
      <c r="BC67" s="159">
        <v>0</v>
      </c>
      <c r="BD67" s="155">
        <v>0</v>
      </c>
    </row>
    <row r="68" spans="1:56" ht="15" customHeight="1">
      <c r="A68" s="170" t="s">
        <v>104</v>
      </c>
      <c r="B68" s="169"/>
      <c r="C68" s="168">
        <v>103</v>
      </c>
      <c r="D68" s="168">
        <v>23</v>
      </c>
      <c r="E68" s="167">
        <v>14</v>
      </c>
      <c r="F68" s="165">
        <v>0</v>
      </c>
      <c r="G68" s="167">
        <v>7</v>
      </c>
      <c r="H68" s="165">
        <v>7</v>
      </c>
      <c r="I68" s="167">
        <v>16</v>
      </c>
      <c r="J68" s="165">
        <v>0</v>
      </c>
      <c r="K68" s="167">
        <v>9</v>
      </c>
      <c r="L68" s="165">
        <v>0</v>
      </c>
      <c r="M68" s="167">
        <v>0</v>
      </c>
      <c r="N68" s="165">
        <v>2</v>
      </c>
      <c r="O68" s="167">
        <v>29</v>
      </c>
      <c r="P68" s="165">
        <v>0</v>
      </c>
      <c r="Q68" s="167">
        <v>28</v>
      </c>
      <c r="R68" s="165">
        <v>0</v>
      </c>
      <c r="S68" s="167">
        <v>0</v>
      </c>
      <c r="T68" s="165">
        <v>0</v>
      </c>
      <c r="U68" s="167">
        <v>0</v>
      </c>
      <c r="V68" s="165">
        <v>0</v>
      </c>
      <c r="W68" s="167">
        <v>0</v>
      </c>
      <c r="X68" s="165">
        <v>1</v>
      </c>
      <c r="Y68" s="167">
        <v>0</v>
      </c>
      <c r="Z68" s="165">
        <v>0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1</v>
      </c>
      <c r="AI68" s="167">
        <v>0</v>
      </c>
      <c r="AJ68" s="165">
        <v>4</v>
      </c>
      <c r="AK68" s="167">
        <v>0</v>
      </c>
      <c r="AL68" s="165">
        <v>0</v>
      </c>
      <c r="AM68" s="167">
        <v>0</v>
      </c>
      <c r="AN68" s="165">
        <v>0</v>
      </c>
      <c r="AO68" s="167">
        <v>0</v>
      </c>
      <c r="AP68" s="165">
        <v>4</v>
      </c>
      <c r="AQ68" s="167">
        <v>0</v>
      </c>
      <c r="AR68" s="165">
        <v>0</v>
      </c>
      <c r="AS68" s="167">
        <v>0</v>
      </c>
      <c r="AT68" s="165">
        <v>1</v>
      </c>
      <c r="AU68" s="167">
        <v>0</v>
      </c>
      <c r="AV68" s="165">
        <v>3</v>
      </c>
      <c r="AW68" s="166">
        <v>0</v>
      </c>
      <c r="AX68" s="166">
        <v>0</v>
      </c>
      <c r="AY68" s="167">
        <v>0</v>
      </c>
      <c r="AZ68" s="165">
        <v>0</v>
      </c>
      <c r="BA68" s="167">
        <v>0</v>
      </c>
      <c r="BB68" s="165">
        <v>0</v>
      </c>
      <c r="BC68" s="167">
        <v>0</v>
      </c>
      <c r="BD68" s="163">
        <v>0</v>
      </c>
    </row>
    <row r="69" spans="1:56" ht="15" customHeight="1">
      <c r="A69" s="161"/>
      <c r="B69" s="160" t="s">
        <v>73</v>
      </c>
      <c r="C69" s="152">
        <v>7</v>
      </c>
      <c r="D69" s="152">
        <v>3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/>
      <c r="O69" s="159">
        <v>1</v>
      </c>
      <c r="P69" s="157">
        <v>0</v>
      </c>
      <c r="Q69" s="159">
        <v>2</v>
      </c>
      <c r="R69" s="157"/>
      <c r="S69" s="159"/>
      <c r="T69" s="157"/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>
        <v>1</v>
      </c>
      <c r="AK69" s="159"/>
      <c r="AL69" s="157"/>
      <c r="AM69" s="159"/>
      <c r="AN69" s="157"/>
      <c r="AO69" s="159">
        <v>0</v>
      </c>
      <c r="AP69" s="157">
        <v>1</v>
      </c>
      <c r="AQ69" s="159"/>
      <c r="AR69" s="157"/>
      <c r="AS69" s="159"/>
      <c r="AT69" s="157"/>
      <c r="AU69" s="159"/>
      <c r="AV69" s="157"/>
      <c r="AW69" s="158"/>
      <c r="AX69" s="158"/>
      <c r="AY69" s="159"/>
      <c r="AZ69" s="157"/>
      <c r="BA69" s="159"/>
      <c r="BB69" s="157"/>
      <c r="BC69" s="159">
        <v>0</v>
      </c>
      <c r="BD69" s="155">
        <v>0</v>
      </c>
    </row>
    <row r="70" spans="1:56" ht="15" customHeight="1">
      <c r="A70" s="161"/>
      <c r="B70" s="160" t="s">
        <v>74</v>
      </c>
      <c r="C70" s="152">
        <v>7</v>
      </c>
      <c r="D70" s="152">
        <v>2</v>
      </c>
      <c r="E70" s="159">
        <v>1</v>
      </c>
      <c r="F70" s="157">
        <v>0</v>
      </c>
      <c r="G70" s="159">
        <v>1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/>
      <c r="O70" s="159">
        <v>1</v>
      </c>
      <c r="P70" s="157">
        <v>0</v>
      </c>
      <c r="Q70" s="159">
        <v>2</v>
      </c>
      <c r="R70" s="157"/>
      <c r="S70" s="159"/>
      <c r="T70" s="157"/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>
        <v>0</v>
      </c>
      <c r="AP70" s="157">
        <v>1</v>
      </c>
      <c r="AQ70" s="159"/>
      <c r="AR70" s="157"/>
      <c r="AS70" s="159"/>
      <c r="AT70" s="157"/>
      <c r="AU70" s="159"/>
      <c r="AV70" s="157"/>
      <c r="AW70" s="158"/>
      <c r="AX70" s="158"/>
      <c r="AY70" s="159"/>
      <c r="AZ70" s="157"/>
      <c r="BA70" s="159"/>
      <c r="BB70" s="157"/>
      <c r="BC70" s="159">
        <v>0</v>
      </c>
      <c r="BD70" s="155">
        <v>0</v>
      </c>
    </row>
    <row r="71" spans="1:56" ht="15" customHeight="1">
      <c r="A71" s="161"/>
      <c r="B71" s="160" t="s">
        <v>75</v>
      </c>
      <c r="C71" s="152">
        <v>7</v>
      </c>
      <c r="D71" s="152">
        <v>1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/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8"/>
      <c r="AX71" s="158"/>
      <c r="AY71" s="159"/>
      <c r="AZ71" s="157"/>
      <c r="BA71" s="159"/>
      <c r="BB71" s="157"/>
      <c r="BC71" s="159">
        <v>0</v>
      </c>
      <c r="BD71" s="155">
        <v>0</v>
      </c>
    </row>
    <row r="72" spans="1:56" ht="15" customHeight="1">
      <c r="A72" s="161"/>
      <c r="B72" s="160" t="s">
        <v>76</v>
      </c>
      <c r="C72" s="152">
        <v>3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1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8"/>
      <c r="AX72" s="158"/>
      <c r="AY72" s="159"/>
      <c r="AZ72" s="157"/>
      <c r="BA72" s="159"/>
      <c r="BB72" s="157"/>
      <c r="BC72" s="159">
        <v>0</v>
      </c>
      <c r="BD72" s="155">
        <v>0</v>
      </c>
    </row>
    <row r="73" spans="1:56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/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8"/>
      <c r="AX73" s="158"/>
      <c r="AY73" s="159"/>
      <c r="AZ73" s="157"/>
      <c r="BA73" s="159"/>
      <c r="BB73" s="157"/>
      <c r="BC73" s="159">
        <v>0</v>
      </c>
      <c r="BD73" s="155">
        <v>0</v>
      </c>
    </row>
    <row r="74" spans="1:56" ht="15" customHeight="1">
      <c r="A74" s="161"/>
      <c r="B74" s="160" t="s">
        <v>78</v>
      </c>
      <c r="C74" s="152">
        <v>17</v>
      </c>
      <c r="D74" s="152">
        <v>5</v>
      </c>
      <c r="E74" s="159">
        <v>4</v>
      </c>
      <c r="F74" s="157">
        <v>0</v>
      </c>
      <c r="G74" s="159">
        <v>1</v>
      </c>
      <c r="H74" s="157">
        <v>1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/>
      <c r="T74" s="157"/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>
        <v>1</v>
      </c>
      <c r="AK74" s="159"/>
      <c r="AL74" s="157"/>
      <c r="AM74" s="159"/>
      <c r="AN74" s="157"/>
      <c r="AO74" s="159">
        <v>0</v>
      </c>
      <c r="AP74" s="157">
        <v>1</v>
      </c>
      <c r="AQ74" s="159"/>
      <c r="AR74" s="157"/>
      <c r="AS74" s="159"/>
      <c r="AT74" s="157">
        <v>1</v>
      </c>
      <c r="AU74" s="159"/>
      <c r="AV74" s="157"/>
      <c r="AW74" s="158"/>
      <c r="AX74" s="158"/>
      <c r="AY74" s="159"/>
      <c r="AZ74" s="157"/>
      <c r="BA74" s="159"/>
      <c r="BB74" s="157"/>
      <c r="BC74" s="159">
        <v>0</v>
      </c>
      <c r="BD74" s="155">
        <v>0</v>
      </c>
    </row>
    <row r="75" spans="1:56" ht="15" customHeight="1">
      <c r="A75" s="161"/>
      <c r="B75" s="160" t="s">
        <v>79</v>
      </c>
      <c r="C75" s="152">
        <v>32</v>
      </c>
      <c r="D75" s="152">
        <v>11</v>
      </c>
      <c r="E75" s="159">
        <v>4</v>
      </c>
      <c r="F75" s="157">
        <v>0</v>
      </c>
      <c r="G75" s="159">
        <v>2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/>
      <c r="T75" s="157"/>
      <c r="U75" s="159"/>
      <c r="V75" s="157"/>
      <c r="W75" s="159"/>
      <c r="X75" s="157">
        <v>1</v>
      </c>
      <c r="Y75" s="159"/>
      <c r="Z75" s="157"/>
      <c r="AA75" s="159"/>
      <c r="AB75" s="157"/>
      <c r="AC75" s="159"/>
      <c r="AD75" s="157"/>
      <c r="AE75" s="159"/>
      <c r="AF75" s="157"/>
      <c r="AG75" s="159">
        <v>0</v>
      </c>
      <c r="AH75" s="157">
        <v>1</v>
      </c>
      <c r="AI75" s="159"/>
      <c r="AJ75" s="157">
        <v>2</v>
      </c>
      <c r="AK75" s="159"/>
      <c r="AL75" s="157"/>
      <c r="AM75" s="159"/>
      <c r="AN75" s="157"/>
      <c r="AO75" s="159">
        <v>0</v>
      </c>
      <c r="AP75" s="157">
        <v>1</v>
      </c>
      <c r="AQ75" s="159"/>
      <c r="AR75" s="157"/>
      <c r="AS75" s="159"/>
      <c r="AT75" s="157"/>
      <c r="AU75" s="159">
        <v>0</v>
      </c>
      <c r="AV75" s="157">
        <v>3</v>
      </c>
      <c r="AW75" s="158"/>
      <c r="AX75" s="158"/>
      <c r="AY75" s="159"/>
      <c r="AZ75" s="157"/>
      <c r="BA75" s="159"/>
      <c r="BB75" s="157"/>
      <c r="BC75" s="159">
        <v>0</v>
      </c>
      <c r="BD75" s="155">
        <v>0</v>
      </c>
    </row>
    <row r="76" spans="1:56" ht="15" customHeight="1">
      <c r="A76" s="161"/>
      <c r="B76" s="160" t="s">
        <v>80</v>
      </c>
      <c r="C76" s="152">
        <v>4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/>
      <c r="T76" s="157"/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8"/>
      <c r="AX76" s="158"/>
      <c r="AY76" s="159"/>
      <c r="AZ76" s="157"/>
      <c r="BA76" s="159"/>
      <c r="BB76" s="157"/>
      <c r="BC76" s="159">
        <v>0</v>
      </c>
      <c r="BD76" s="155">
        <v>0</v>
      </c>
    </row>
    <row r="77" spans="1:56" ht="15" customHeight="1">
      <c r="A77" s="161"/>
      <c r="B77" s="160" t="s">
        <v>81</v>
      </c>
      <c r="C77" s="152">
        <v>5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>
        <v>1</v>
      </c>
      <c r="L77" s="157">
        <v>0</v>
      </c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8"/>
      <c r="AX77" s="158"/>
      <c r="AY77" s="159"/>
      <c r="AZ77" s="157"/>
      <c r="BA77" s="159"/>
      <c r="BB77" s="157"/>
      <c r="BC77" s="159">
        <v>0</v>
      </c>
      <c r="BD77" s="155">
        <v>0</v>
      </c>
    </row>
    <row r="78" spans="1:56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>
        <v>1</v>
      </c>
      <c r="L78" s="157">
        <v>0</v>
      </c>
      <c r="M78" s="159"/>
      <c r="N78" s="157"/>
      <c r="O78" s="159">
        <v>1</v>
      </c>
      <c r="P78" s="157">
        <v>0</v>
      </c>
      <c r="Q78" s="159">
        <v>1</v>
      </c>
      <c r="R78" s="157"/>
      <c r="S78" s="159"/>
      <c r="T78" s="157"/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8"/>
      <c r="AX78" s="158"/>
      <c r="AY78" s="159"/>
      <c r="AZ78" s="157"/>
      <c r="BA78" s="159"/>
      <c r="BB78" s="157"/>
      <c r="BC78" s="159">
        <v>0</v>
      </c>
      <c r="BD78" s="155">
        <v>0</v>
      </c>
    </row>
    <row r="79" spans="1:56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8"/>
      <c r="AX79" s="158"/>
      <c r="AY79" s="159"/>
      <c r="AZ79" s="157"/>
      <c r="BA79" s="159"/>
      <c r="BB79" s="157"/>
      <c r="BC79" s="159">
        <v>0</v>
      </c>
      <c r="BD79" s="155">
        <v>0</v>
      </c>
    </row>
    <row r="80" spans="1:56" ht="15" customHeight="1">
      <c r="A80" s="161"/>
      <c r="B80" s="160" t="s">
        <v>84</v>
      </c>
      <c r="C80" s="152">
        <v>3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/>
      <c r="P80" s="157"/>
      <c r="Q80" s="159">
        <v>2</v>
      </c>
      <c r="R80" s="157"/>
      <c r="S80" s="159"/>
      <c r="T80" s="157"/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8"/>
      <c r="AX80" s="158"/>
      <c r="AY80" s="159"/>
      <c r="AZ80" s="157"/>
      <c r="BA80" s="159"/>
      <c r="BB80" s="157"/>
      <c r="BC80" s="159">
        <v>0</v>
      </c>
      <c r="BD80" s="155">
        <v>0</v>
      </c>
    </row>
    <row r="81" spans="1:56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8"/>
      <c r="AX81" s="158"/>
      <c r="AY81" s="159"/>
      <c r="AZ81" s="157"/>
      <c r="BA81" s="159"/>
      <c r="BB81" s="157"/>
      <c r="BC81" s="159">
        <v>0</v>
      </c>
      <c r="BD81" s="155">
        <v>0</v>
      </c>
    </row>
    <row r="82" spans="1:56" ht="15" customHeight="1">
      <c r="A82" s="170" t="s">
        <v>105</v>
      </c>
      <c r="B82" s="169"/>
      <c r="C82" s="168">
        <v>97</v>
      </c>
      <c r="D82" s="168">
        <v>18</v>
      </c>
      <c r="E82" s="167">
        <v>16</v>
      </c>
      <c r="F82" s="165">
        <v>0</v>
      </c>
      <c r="G82" s="167">
        <v>9</v>
      </c>
      <c r="H82" s="165">
        <v>5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4</v>
      </c>
      <c r="O82" s="167">
        <v>19</v>
      </c>
      <c r="P82" s="165">
        <v>0</v>
      </c>
      <c r="Q82" s="167">
        <v>29</v>
      </c>
      <c r="R82" s="165">
        <v>0</v>
      </c>
      <c r="S82" s="167">
        <v>0</v>
      </c>
      <c r="T82" s="165">
        <v>0</v>
      </c>
      <c r="U82" s="167">
        <v>0</v>
      </c>
      <c r="V82" s="165">
        <v>0</v>
      </c>
      <c r="W82" s="167">
        <v>1</v>
      </c>
      <c r="X82" s="165">
        <v>0</v>
      </c>
      <c r="Y82" s="167">
        <v>0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1</v>
      </c>
      <c r="AF82" s="165">
        <v>1</v>
      </c>
      <c r="AG82" s="167">
        <v>0</v>
      </c>
      <c r="AH82" s="165">
        <v>1</v>
      </c>
      <c r="AI82" s="167">
        <v>0</v>
      </c>
      <c r="AJ82" s="165">
        <v>2</v>
      </c>
      <c r="AK82" s="167">
        <v>0</v>
      </c>
      <c r="AL82" s="165">
        <v>0</v>
      </c>
      <c r="AM82" s="167">
        <v>0</v>
      </c>
      <c r="AN82" s="165">
        <v>0</v>
      </c>
      <c r="AO82" s="167">
        <v>0</v>
      </c>
      <c r="AP82" s="165">
        <v>2</v>
      </c>
      <c r="AQ82" s="167">
        <v>0</v>
      </c>
      <c r="AR82" s="165">
        <v>0</v>
      </c>
      <c r="AS82" s="167">
        <v>0</v>
      </c>
      <c r="AT82" s="165">
        <v>1</v>
      </c>
      <c r="AU82" s="167">
        <v>0</v>
      </c>
      <c r="AV82" s="165">
        <v>2</v>
      </c>
      <c r="AW82" s="166">
        <v>0</v>
      </c>
      <c r="AX82" s="166">
        <v>0</v>
      </c>
      <c r="AY82" s="167">
        <v>0</v>
      </c>
      <c r="AZ82" s="165">
        <v>0</v>
      </c>
      <c r="BA82" s="167">
        <v>0</v>
      </c>
      <c r="BB82" s="165">
        <v>0</v>
      </c>
      <c r="BC82" s="167">
        <v>0</v>
      </c>
      <c r="BD82" s="163">
        <v>0</v>
      </c>
    </row>
    <row r="83" spans="1:56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8"/>
      <c r="AX83" s="158"/>
      <c r="AY83" s="159"/>
      <c r="AZ83" s="157"/>
      <c r="BA83" s="159"/>
      <c r="BB83" s="157"/>
      <c r="BC83" s="159">
        <v>0</v>
      </c>
      <c r="BD83" s="155">
        <v>0</v>
      </c>
    </row>
    <row r="84" spans="1:56" ht="15" customHeight="1">
      <c r="A84" s="161"/>
      <c r="B84" s="160" t="s">
        <v>87</v>
      </c>
      <c r="C84" s="152">
        <v>4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3</v>
      </c>
      <c r="R84" s="157"/>
      <c r="S84" s="159"/>
      <c r="T84" s="157"/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8"/>
      <c r="AX84" s="158"/>
      <c r="AY84" s="159"/>
      <c r="AZ84" s="157"/>
      <c r="BA84" s="159"/>
      <c r="BB84" s="157"/>
      <c r="BC84" s="159">
        <v>0</v>
      </c>
      <c r="BD84" s="155">
        <v>0</v>
      </c>
    </row>
    <row r="85" spans="1:56" ht="15" customHeight="1">
      <c r="A85" s="161"/>
      <c r="B85" s="160" t="s">
        <v>88</v>
      </c>
      <c r="C85" s="152">
        <v>10</v>
      </c>
      <c r="D85" s="152">
        <v>4</v>
      </c>
      <c r="E85" s="159">
        <v>2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1</v>
      </c>
      <c r="P85" s="157">
        <v>0</v>
      </c>
      <c r="Q85" s="159">
        <v>3</v>
      </c>
      <c r="R85" s="157"/>
      <c r="S85" s="159"/>
      <c r="T85" s="157"/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>
        <v>1</v>
      </c>
      <c r="AK85" s="159"/>
      <c r="AL85" s="157"/>
      <c r="AM85" s="159"/>
      <c r="AN85" s="157"/>
      <c r="AO85" s="159">
        <v>0</v>
      </c>
      <c r="AP85" s="157">
        <v>1</v>
      </c>
      <c r="AQ85" s="159"/>
      <c r="AR85" s="157"/>
      <c r="AS85" s="159"/>
      <c r="AT85" s="157"/>
      <c r="AU85" s="159"/>
      <c r="AV85" s="157"/>
      <c r="AW85" s="158"/>
      <c r="AX85" s="158"/>
      <c r="AY85" s="159"/>
      <c r="AZ85" s="157"/>
      <c r="BA85" s="159"/>
      <c r="BB85" s="157"/>
      <c r="BC85" s="159">
        <v>0</v>
      </c>
      <c r="BD85" s="155">
        <v>0</v>
      </c>
    </row>
    <row r="86" spans="1:56" ht="15" customHeight="1">
      <c r="A86" s="161"/>
      <c r="B86" s="160" t="s">
        <v>89</v>
      </c>
      <c r="C86" s="152">
        <v>6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2</v>
      </c>
      <c r="R86" s="157"/>
      <c r="S86" s="159"/>
      <c r="T86" s="157"/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8"/>
      <c r="AX86" s="158"/>
      <c r="AY86" s="159"/>
      <c r="AZ86" s="157"/>
      <c r="BA86" s="159"/>
      <c r="BB86" s="157"/>
      <c r="BC86" s="159">
        <v>0</v>
      </c>
      <c r="BD86" s="155">
        <v>0</v>
      </c>
    </row>
    <row r="87" spans="1:56" ht="15" customHeight="1">
      <c r="A87" s="161"/>
      <c r="B87" s="160" t="s">
        <v>90</v>
      </c>
      <c r="C87" s="152">
        <v>2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/>
      <c r="P87" s="157"/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8"/>
      <c r="AX87" s="158"/>
      <c r="AY87" s="159"/>
      <c r="AZ87" s="157"/>
      <c r="BA87" s="159"/>
      <c r="BB87" s="157"/>
      <c r="BC87" s="159">
        <v>0</v>
      </c>
      <c r="BD87" s="155">
        <v>0</v>
      </c>
    </row>
    <row r="88" spans="1:56" ht="15" customHeight="1">
      <c r="A88" s="161"/>
      <c r="B88" s="160" t="s">
        <v>91</v>
      </c>
      <c r="C88" s="152">
        <v>9</v>
      </c>
      <c r="D88" s="152">
        <v>2</v>
      </c>
      <c r="E88" s="159">
        <v>2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3</v>
      </c>
      <c r="R88" s="157"/>
      <c r="S88" s="159"/>
      <c r="T88" s="157"/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8"/>
      <c r="AX88" s="158"/>
      <c r="AY88" s="159"/>
      <c r="AZ88" s="157"/>
      <c r="BA88" s="159"/>
      <c r="BB88" s="157"/>
      <c r="BC88" s="159">
        <v>0</v>
      </c>
      <c r="BD88" s="155">
        <v>0</v>
      </c>
    </row>
    <row r="89" spans="1:56" ht="15" customHeight="1">
      <c r="A89" s="161"/>
      <c r="B89" s="160" t="s">
        <v>92</v>
      </c>
      <c r="C89" s="152">
        <v>8</v>
      </c>
      <c r="D89" s="152">
        <v>1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/>
      <c r="O89" s="159">
        <v>1</v>
      </c>
      <c r="P89" s="157">
        <v>0</v>
      </c>
      <c r="Q89" s="159">
        <v>3</v>
      </c>
      <c r="R89" s="157"/>
      <c r="S89" s="159"/>
      <c r="T89" s="157"/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8"/>
      <c r="AX89" s="158"/>
      <c r="AY89" s="159"/>
      <c r="AZ89" s="157"/>
      <c r="BA89" s="159"/>
      <c r="BB89" s="157"/>
      <c r="BC89" s="159">
        <v>0</v>
      </c>
      <c r="BD89" s="155">
        <v>0</v>
      </c>
    </row>
    <row r="90" spans="1:56" ht="15" customHeight="1" thickBot="1">
      <c r="A90" s="154"/>
      <c r="B90" s="153" t="s">
        <v>93</v>
      </c>
      <c r="C90" s="152">
        <v>55</v>
      </c>
      <c r="D90" s="152">
        <v>11</v>
      </c>
      <c r="E90" s="151">
        <v>10</v>
      </c>
      <c r="F90" s="149">
        <v>0</v>
      </c>
      <c r="G90" s="151">
        <v>7</v>
      </c>
      <c r="H90" s="149">
        <v>2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14</v>
      </c>
      <c r="P90" s="149">
        <v>0</v>
      </c>
      <c r="Q90" s="151">
        <v>13</v>
      </c>
      <c r="R90" s="149"/>
      <c r="S90" s="151"/>
      <c r="T90" s="149"/>
      <c r="U90" s="151"/>
      <c r="V90" s="149"/>
      <c r="W90" s="151">
        <v>1</v>
      </c>
      <c r="X90" s="149"/>
      <c r="Y90" s="151"/>
      <c r="Z90" s="149"/>
      <c r="AA90" s="151"/>
      <c r="AB90" s="149"/>
      <c r="AC90" s="151"/>
      <c r="AD90" s="149"/>
      <c r="AE90" s="151">
        <v>1</v>
      </c>
      <c r="AF90" s="149">
        <v>1</v>
      </c>
      <c r="AG90" s="151">
        <v>0</v>
      </c>
      <c r="AH90" s="149">
        <v>1</v>
      </c>
      <c r="AI90" s="151"/>
      <c r="AJ90" s="149">
        <v>1</v>
      </c>
      <c r="AK90" s="151"/>
      <c r="AL90" s="149"/>
      <c r="AM90" s="151"/>
      <c r="AN90" s="149"/>
      <c r="AO90" s="151">
        <v>0</v>
      </c>
      <c r="AP90" s="149">
        <v>1</v>
      </c>
      <c r="AQ90" s="151"/>
      <c r="AR90" s="149"/>
      <c r="AS90" s="151"/>
      <c r="AT90" s="149">
        <v>1</v>
      </c>
      <c r="AU90" s="151">
        <v>0</v>
      </c>
      <c r="AV90" s="149">
        <v>2</v>
      </c>
      <c r="AW90" s="150"/>
      <c r="AX90" s="150"/>
      <c r="AY90" s="151"/>
      <c r="AZ90" s="149"/>
      <c r="BA90" s="151"/>
      <c r="BB90" s="149"/>
      <c r="BC90" s="151">
        <v>0</v>
      </c>
      <c r="BD90" s="147">
        <v>0</v>
      </c>
    </row>
    <row r="91" spans="1:56" ht="12.75" customHeight="1">
      <c r="D91" s="146"/>
      <c r="F91" s="146"/>
      <c r="Y91" s="143"/>
      <c r="Z91" s="143"/>
    </row>
    <row r="92" spans="1:56" ht="12.75" customHeight="1">
      <c r="Y92" s="143"/>
      <c r="Z92" s="143"/>
    </row>
    <row r="94" spans="1:56" ht="12.75" customHeight="1">
      <c r="D94" s="145"/>
    </row>
    <row r="95" spans="1:56" ht="12.75" customHeight="1">
      <c r="C95" s="145"/>
    </row>
    <row r="96" spans="1:56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6"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W6:AX6"/>
    <mergeCell ref="AS6:AT6"/>
    <mergeCell ref="AQ6:AR6"/>
    <mergeCell ref="E6:F6"/>
    <mergeCell ref="G6:H6"/>
    <mergeCell ref="I6:J6"/>
    <mergeCell ref="K6:L6"/>
    <mergeCell ref="M6:N6"/>
    <mergeCell ref="O6:P6"/>
    <mergeCell ref="Q6:R6"/>
    <mergeCell ref="S6:T6"/>
    <mergeCell ref="AO6:AP6"/>
    <mergeCell ref="AM6:AN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B181-581E-4B04-BA5B-DC902246ED3D}">
  <sheetPr>
    <pageSetUpPr fitToPage="1"/>
  </sheetPr>
  <dimension ref="A1:BF102"/>
  <sheetViews>
    <sheetView zoomScale="80" workbookViewId="0">
      <selection activeCell="D14" sqref="D14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6" width="5" style="143" customWidth="1"/>
    <col min="27" max="28" width="5" style="144" customWidth="1"/>
    <col min="29" max="58" width="5" style="143" customWidth="1"/>
    <col min="59" max="16384" width="8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226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11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10"/>
      <c r="AX3" s="210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11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10"/>
      <c r="AX4" s="210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8" t="s">
        <v>11</v>
      </c>
      <c r="AB6" s="705"/>
      <c r="AC6" s="702" t="s">
        <v>106</v>
      </c>
      <c r="AD6" s="703"/>
      <c r="AE6" s="704" t="s">
        <v>12</v>
      </c>
      <c r="AF6" s="705"/>
      <c r="AG6" s="702" t="s">
        <v>13</v>
      </c>
      <c r="AH6" s="703"/>
      <c r="AI6" s="704" t="s">
        <v>14</v>
      </c>
      <c r="AJ6" s="705"/>
      <c r="AK6" s="702" t="s">
        <v>15</v>
      </c>
      <c r="AL6" s="703"/>
      <c r="AM6" s="704" t="s">
        <v>211</v>
      </c>
      <c r="AN6" s="705"/>
      <c r="AO6" s="702" t="s">
        <v>16</v>
      </c>
      <c r="AP6" s="703"/>
      <c r="AQ6" s="704" t="s">
        <v>17</v>
      </c>
      <c r="AR6" s="705"/>
      <c r="AS6" s="702" t="s">
        <v>18</v>
      </c>
      <c r="AT6" s="703"/>
      <c r="AU6" s="704" t="s">
        <v>19</v>
      </c>
      <c r="AV6" s="705"/>
      <c r="AW6" s="702" t="s">
        <v>20</v>
      </c>
      <c r="AX6" s="703"/>
      <c r="AY6" s="704" t="s">
        <v>107</v>
      </c>
      <c r="AZ6" s="705"/>
      <c r="BA6" s="706" t="s">
        <v>108</v>
      </c>
      <c r="BB6" s="703"/>
      <c r="BC6" s="708" t="s">
        <v>109</v>
      </c>
      <c r="BD6" s="709"/>
      <c r="BE6" s="706" t="s">
        <v>110</v>
      </c>
      <c r="BF6" s="703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202" t="s">
        <v>112</v>
      </c>
      <c r="AI7" s="194" t="s">
        <v>111</v>
      </c>
      <c r="AJ7" s="192" t="s">
        <v>112</v>
      </c>
      <c r="AK7" s="195" t="s">
        <v>111</v>
      </c>
      <c r="AL7" s="194" t="s">
        <v>112</v>
      </c>
      <c r="AM7" s="195" t="s">
        <v>111</v>
      </c>
      <c r="AN7" s="194" t="s">
        <v>112</v>
      </c>
      <c r="AO7" s="195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3" t="s">
        <v>112</v>
      </c>
      <c r="BA7" s="194" t="s">
        <v>111</v>
      </c>
      <c r="BB7" s="202" t="s">
        <v>112</v>
      </c>
      <c r="BC7" s="194" t="s">
        <v>111</v>
      </c>
      <c r="BD7" s="201" t="s">
        <v>112</v>
      </c>
      <c r="BE7" s="194" t="s">
        <v>111</v>
      </c>
      <c r="BF7" s="202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5" t="s">
        <v>113</v>
      </c>
      <c r="AL8" s="194" t="s">
        <v>114</v>
      </c>
      <c r="AM8" s="195" t="s">
        <v>113</v>
      </c>
      <c r="AN8" s="194" t="s">
        <v>114</v>
      </c>
      <c r="AO8" s="195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3" t="s">
        <v>114</v>
      </c>
      <c r="BA8" s="194" t="s">
        <v>113</v>
      </c>
      <c r="BB8" s="192" t="s">
        <v>114</v>
      </c>
      <c r="BC8" s="194" t="s">
        <v>113</v>
      </c>
      <c r="BD8" s="190" t="s">
        <v>114</v>
      </c>
      <c r="BE8" s="194" t="s">
        <v>113</v>
      </c>
      <c r="BF8" s="192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5" t="s">
        <v>115</v>
      </c>
      <c r="AL9" s="194" t="s">
        <v>116</v>
      </c>
      <c r="AM9" s="195" t="s">
        <v>115</v>
      </c>
      <c r="AN9" s="194" t="s">
        <v>116</v>
      </c>
      <c r="AO9" s="195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3" t="s">
        <v>116</v>
      </c>
      <c r="BA9" s="194" t="s">
        <v>115</v>
      </c>
      <c r="BB9" s="192" t="s">
        <v>116</v>
      </c>
      <c r="BC9" s="194" t="s">
        <v>115</v>
      </c>
      <c r="BD9" s="190" t="s">
        <v>116</v>
      </c>
      <c r="BE9" s="194" t="s">
        <v>115</v>
      </c>
      <c r="BF9" s="192" t="s">
        <v>116</v>
      </c>
    </row>
    <row r="10" spans="1:58" ht="20.100000000000001" customHeight="1" thickBot="1">
      <c r="A10" s="189" t="s">
        <v>97</v>
      </c>
      <c r="B10" s="188"/>
      <c r="C10" s="187">
        <v>846</v>
      </c>
      <c r="D10" s="187">
        <v>196</v>
      </c>
      <c r="E10" s="184">
        <v>125</v>
      </c>
      <c r="F10" s="182">
        <v>0</v>
      </c>
      <c r="G10" s="186">
        <v>81</v>
      </c>
      <c r="H10" s="185">
        <v>62</v>
      </c>
      <c r="I10" s="184">
        <v>121</v>
      </c>
      <c r="J10" s="182">
        <v>0</v>
      </c>
      <c r="K10" s="186">
        <v>61</v>
      </c>
      <c r="L10" s="185">
        <v>0</v>
      </c>
      <c r="M10" s="184">
        <v>1</v>
      </c>
      <c r="N10" s="182">
        <v>38</v>
      </c>
      <c r="O10" s="186">
        <v>180</v>
      </c>
      <c r="P10" s="185">
        <v>0</v>
      </c>
      <c r="Q10" s="184">
        <v>205</v>
      </c>
      <c r="R10" s="182">
        <v>0</v>
      </c>
      <c r="S10" s="186">
        <v>49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4">
        <v>1</v>
      </c>
      <c r="AB10" s="182">
        <v>0</v>
      </c>
      <c r="AC10" s="186">
        <v>3</v>
      </c>
      <c r="AD10" s="185">
        <v>0</v>
      </c>
      <c r="AE10" s="184">
        <v>1</v>
      </c>
      <c r="AF10" s="182">
        <v>0</v>
      </c>
      <c r="AG10" s="186">
        <v>4</v>
      </c>
      <c r="AH10" s="185">
        <v>4</v>
      </c>
      <c r="AI10" s="184">
        <v>0</v>
      </c>
      <c r="AJ10" s="182">
        <v>10</v>
      </c>
      <c r="AK10" s="186">
        <v>0</v>
      </c>
      <c r="AL10" s="185">
        <v>23</v>
      </c>
      <c r="AM10" s="184">
        <v>1</v>
      </c>
      <c r="AN10" s="182">
        <v>0</v>
      </c>
      <c r="AO10" s="186">
        <v>1</v>
      </c>
      <c r="AP10" s="185">
        <v>0</v>
      </c>
      <c r="AQ10" s="184">
        <v>1</v>
      </c>
      <c r="AR10" s="182">
        <v>23</v>
      </c>
      <c r="AS10" s="186">
        <v>2</v>
      </c>
      <c r="AT10" s="185">
        <v>0</v>
      </c>
      <c r="AU10" s="184">
        <v>1</v>
      </c>
      <c r="AV10" s="182">
        <v>3</v>
      </c>
      <c r="AW10" s="186">
        <v>1</v>
      </c>
      <c r="AX10" s="185">
        <v>14</v>
      </c>
      <c r="AY10" s="184">
        <v>1</v>
      </c>
      <c r="AZ10" s="182">
        <v>0</v>
      </c>
      <c r="BA10" s="186">
        <v>0</v>
      </c>
      <c r="BB10" s="185">
        <v>0</v>
      </c>
      <c r="BC10" s="184">
        <v>0</v>
      </c>
      <c r="BD10" s="180">
        <v>0</v>
      </c>
      <c r="BE10" s="186">
        <v>0</v>
      </c>
      <c r="BF10" s="185">
        <v>0</v>
      </c>
    </row>
    <row r="11" spans="1:58" ht="15" customHeight="1">
      <c r="A11" s="170" t="s">
        <v>98</v>
      </c>
      <c r="B11" s="179"/>
      <c r="C11" s="168">
        <v>154</v>
      </c>
      <c r="D11" s="168">
        <v>32</v>
      </c>
      <c r="E11" s="167">
        <v>28</v>
      </c>
      <c r="F11" s="165">
        <v>0</v>
      </c>
      <c r="G11" s="167">
        <v>26</v>
      </c>
      <c r="H11" s="165">
        <v>10</v>
      </c>
      <c r="I11" s="167">
        <v>17</v>
      </c>
      <c r="J11" s="165">
        <v>0</v>
      </c>
      <c r="K11" s="167">
        <v>12</v>
      </c>
      <c r="L11" s="165">
        <v>0</v>
      </c>
      <c r="M11" s="167">
        <v>1</v>
      </c>
      <c r="N11" s="165">
        <v>7</v>
      </c>
      <c r="O11" s="167">
        <v>23</v>
      </c>
      <c r="P11" s="165">
        <v>0</v>
      </c>
      <c r="Q11" s="167">
        <v>25</v>
      </c>
      <c r="R11" s="165">
        <v>0</v>
      </c>
      <c r="S11" s="167">
        <v>7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1</v>
      </c>
      <c r="AI11" s="167">
        <v>0</v>
      </c>
      <c r="AJ11" s="165">
        <v>1</v>
      </c>
      <c r="AK11" s="167">
        <v>0</v>
      </c>
      <c r="AL11" s="165">
        <v>4</v>
      </c>
      <c r="AM11" s="167">
        <v>1</v>
      </c>
      <c r="AN11" s="165">
        <v>0</v>
      </c>
      <c r="AO11" s="167">
        <v>1</v>
      </c>
      <c r="AP11" s="165">
        <v>0</v>
      </c>
      <c r="AQ11" s="167">
        <v>1</v>
      </c>
      <c r="AR11" s="165">
        <v>2</v>
      </c>
      <c r="AS11" s="167">
        <v>1</v>
      </c>
      <c r="AT11" s="165">
        <v>0</v>
      </c>
      <c r="AU11" s="167">
        <v>1</v>
      </c>
      <c r="AV11" s="165">
        <v>1</v>
      </c>
      <c r="AW11" s="167">
        <v>1</v>
      </c>
      <c r="AX11" s="165">
        <v>4</v>
      </c>
      <c r="AY11" s="166">
        <v>1</v>
      </c>
      <c r="AZ11" s="166">
        <v>0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7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/>
      <c r="P12" s="157"/>
      <c r="Q12" s="159">
        <v>2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8"/>
      <c r="AZ12" s="158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1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/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8"/>
      <c r="AZ13" s="158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6</v>
      </c>
      <c r="D14" s="152">
        <v>2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/>
      <c r="O14" s="159"/>
      <c r="P14" s="157"/>
      <c r="Q14" s="159">
        <v>1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>
        <v>1</v>
      </c>
      <c r="AM14" s="159"/>
      <c r="AN14" s="157"/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8"/>
      <c r="AZ14" s="158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132</v>
      </c>
      <c r="D15" s="152">
        <v>27</v>
      </c>
      <c r="E15" s="215">
        <v>24</v>
      </c>
      <c r="F15" s="214"/>
      <c r="G15" s="215">
        <v>23</v>
      </c>
      <c r="H15" s="214">
        <v>7</v>
      </c>
      <c r="I15" s="215">
        <v>14</v>
      </c>
      <c r="J15" s="214"/>
      <c r="K15" s="159">
        <v>9</v>
      </c>
      <c r="L15" s="157">
        <v>0</v>
      </c>
      <c r="M15" s="159">
        <v>1</v>
      </c>
      <c r="N15" s="157">
        <v>6</v>
      </c>
      <c r="O15" s="159">
        <v>22</v>
      </c>
      <c r="P15" s="157">
        <v>0</v>
      </c>
      <c r="Q15" s="159">
        <v>20</v>
      </c>
      <c r="R15" s="157"/>
      <c r="S15" s="159">
        <v>4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/>
      <c r="AG15" s="159">
        <v>1</v>
      </c>
      <c r="AH15" s="157">
        <v>1</v>
      </c>
      <c r="AI15" s="159">
        <v>0</v>
      </c>
      <c r="AJ15" s="157">
        <v>1</v>
      </c>
      <c r="AK15" s="159"/>
      <c r="AL15" s="157">
        <v>3</v>
      </c>
      <c r="AM15" s="159">
        <v>1</v>
      </c>
      <c r="AN15" s="157"/>
      <c r="AO15" s="159">
        <v>1</v>
      </c>
      <c r="AP15" s="157">
        <v>0</v>
      </c>
      <c r="AQ15" s="159">
        <v>1</v>
      </c>
      <c r="AR15" s="157">
        <v>2</v>
      </c>
      <c r="AS15" s="159">
        <v>1</v>
      </c>
      <c r="AT15" s="157">
        <v>0</v>
      </c>
      <c r="AU15" s="159">
        <v>1</v>
      </c>
      <c r="AV15" s="157">
        <v>1</v>
      </c>
      <c r="AW15" s="159">
        <v>1</v>
      </c>
      <c r="AX15" s="157">
        <v>4</v>
      </c>
      <c r="AY15" s="158">
        <v>1</v>
      </c>
      <c r="AZ15" s="158">
        <v>0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89</v>
      </c>
      <c r="D16" s="168">
        <v>22</v>
      </c>
      <c r="E16" s="167">
        <v>14</v>
      </c>
      <c r="F16" s="165">
        <v>0</v>
      </c>
      <c r="G16" s="167">
        <v>10</v>
      </c>
      <c r="H16" s="165">
        <v>9</v>
      </c>
      <c r="I16" s="167">
        <v>12</v>
      </c>
      <c r="J16" s="165">
        <v>0</v>
      </c>
      <c r="K16" s="167">
        <v>8</v>
      </c>
      <c r="L16" s="165">
        <v>0</v>
      </c>
      <c r="M16" s="167">
        <v>0</v>
      </c>
      <c r="N16" s="165">
        <v>7</v>
      </c>
      <c r="O16" s="167">
        <v>19</v>
      </c>
      <c r="P16" s="165">
        <v>0</v>
      </c>
      <c r="Q16" s="167">
        <v>20</v>
      </c>
      <c r="R16" s="165">
        <v>0</v>
      </c>
      <c r="S16" s="167">
        <v>6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1</v>
      </c>
      <c r="AK16" s="167">
        <v>0</v>
      </c>
      <c r="AL16" s="165">
        <v>1</v>
      </c>
      <c r="AM16" s="167">
        <v>0</v>
      </c>
      <c r="AN16" s="165">
        <v>0</v>
      </c>
      <c r="AO16" s="167">
        <v>0</v>
      </c>
      <c r="AP16" s="165">
        <v>0</v>
      </c>
      <c r="AQ16" s="167">
        <v>0</v>
      </c>
      <c r="AR16" s="165">
        <v>2</v>
      </c>
      <c r="AS16" s="167">
        <v>0</v>
      </c>
      <c r="AT16" s="165">
        <v>0</v>
      </c>
      <c r="AU16" s="167">
        <v>0</v>
      </c>
      <c r="AV16" s="165">
        <v>0</v>
      </c>
      <c r="AW16" s="167">
        <v>0</v>
      </c>
      <c r="AX16" s="165">
        <v>0</v>
      </c>
      <c r="AY16" s="166">
        <v>0</v>
      </c>
      <c r="AZ16" s="166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16</v>
      </c>
      <c r="D17" s="152">
        <v>4</v>
      </c>
      <c r="E17" s="159">
        <v>3</v>
      </c>
      <c r="F17" s="157">
        <v>0</v>
      </c>
      <c r="G17" s="159">
        <v>2</v>
      </c>
      <c r="H17" s="157">
        <v>2</v>
      </c>
      <c r="I17" s="159">
        <v>3</v>
      </c>
      <c r="J17" s="157">
        <v>0</v>
      </c>
      <c r="K17" s="159">
        <v>1</v>
      </c>
      <c r="L17" s="157">
        <v>0</v>
      </c>
      <c r="M17" s="159"/>
      <c r="N17" s="157">
        <v>1</v>
      </c>
      <c r="O17" s="159"/>
      <c r="P17" s="157"/>
      <c r="Q17" s="159">
        <v>5</v>
      </c>
      <c r="R17" s="157"/>
      <c r="S17" s="159">
        <v>2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8"/>
      <c r="AZ17" s="158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11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2</v>
      </c>
      <c r="L18" s="157">
        <v>0</v>
      </c>
      <c r="M18" s="159"/>
      <c r="N18" s="157">
        <v>2</v>
      </c>
      <c r="O18" s="159"/>
      <c r="P18" s="157"/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8"/>
      <c r="AZ18" s="158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7</v>
      </c>
      <c r="D19" s="152">
        <v>1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/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8"/>
      <c r="AZ19" s="158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>
        <v>0</v>
      </c>
      <c r="AR20" s="157">
        <v>1</v>
      </c>
      <c r="AS20" s="159"/>
      <c r="AT20" s="157"/>
      <c r="AU20" s="159"/>
      <c r="AV20" s="157"/>
      <c r="AW20" s="159"/>
      <c r="AX20" s="157"/>
      <c r="AY20" s="158"/>
      <c r="AZ20" s="158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7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/>
      <c r="P21" s="157"/>
      <c r="Q21" s="159">
        <v>2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8"/>
      <c r="AZ21" s="158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8"/>
      <c r="AZ22" s="158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32</v>
      </c>
      <c r="D23" s="152">
        <v>7</v>
      </c>
      <c r="E23" s="159">
        <v>5</v>
      </c>
      <c r="F23" s="157">
        <v>0</v>
      </c>
      <c r="G23" s="159">
        <v>3</v>
      </c>
      <c r="H23" s="157">
        <v>2</v>
      </c>
      <c r="I23" s="159">
        <v>3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16</v>
      </c>
      <c r="P23" s="157">
        <v>0</v>
      </c>
      <c r="Q23" s="159">
        <v>3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>
        <v>0</v>
      </c>
      <c r="AJ23" s="157">
        <v>1</v>
      </c>
      <c r="AK23" s="159"/>
      <c r="AL23" s="157">
        <v>1</v>
      </c>
      <c r="AM23" s="159"/>
      <c r="AN23" s="157"/>
      <c r="AO23" s="159"/>
      <c r="AP23" s="157"/>
      <c r="AQ23" s="159">
        <v>0</v>
      </c>
      <c r="AR23" s="157">
        <v>1</v>
      </c>
      <c r="AS23" s="159"/>
      <c r="AT23" s="157"/>
      <c r="AU23" s="159"/>
      <c r="AV23" s="157"/>
      <c r="AW23" s="159"/>
      <c r="AX23" s="157"/>
      <c r="AY23" s="158"/>
      <c r="AZ23" s="158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86</v>
      </c>
      <c r="D24" s="168">
        <v>22</v>
      </c>
      <c r="E24" s="167">
        <v>14</v>
      </c>
      <c r="F24" s="167">
        <v>0</v>
      </c>
      <c r="G24" s="167">
        <v>6</v>
      </c>
      <c r="H24" s="167">
        <v>8</v>
      </c>
      <c r="I24" s="167">
        <v>14</v>
      </c>
      <c r="J24" s="167">
        <v>0</v>
      </c>
      <c r="K24" s="167">
        <v>8</v>
      </c>
      <c r="L24" s="167">
        <v>0</v>
      </c>
      <c r="M24" s="167">
        <v>0</v>
      </c>
      <c r="N24" s="167">
        <v>4</v>
      </c>
      <c r="O24" s="167">
        <v>16</v>
      </c>
      <c r="P24" s="167">
        <v>0</v>
      </c>
      <c r="Q24" s="167">
        <v>24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1</v>
      </c>
      <c r="AK24" s="167">
        <v>0</v>
      </c>
      <c r="AL24" s="167">
        <v>3</v>
      </c>
      <c r="AM24" s="167">
        <v>0</v>
      </c>
      <c r="AN24" s="167">
        <v>0</v>
      </c>
      <c r="AO24" s="167">
        <v>0</v>
      </c>
      <c r="AP24" s="167">
        <v>0</v>
      </c>
      <c r="AQ24" s="167">
        <v>0</v>
      </c>
      <c r="AR24" s="167">
        <v>3</v>
      </c>
      <c r="AS24" s="167">
        <v>0</v>
      </c>
      <c r="AT24" s="167">
        <v>0</v>
      </c>
      <c r="AU24" s="167">
        <v>0</v>
      </c>
      <c r="AV24" s="167">
        <v>0</v>
      </c>
      <c r="AW24" s="167">
        <v>0</v>
      </c>
      <c r="AX24" s="167">
        <v>1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8"/>
      <c r="AZ25" s="158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8"/>
      <c r="AZ26" s="158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8"/>
      <c r="AZ27" s="158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>
        <v>1</v>
      </c>
      <c r="AM28" s="159"/>
      <c r="AN28" s="157"/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8"/>
      <c r="AZ28" s="158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6</v>
      </c>
      <c r="D29" s="152">
        <v>0</v>
      </c>
      <c r="E29" s="159">
        <v>1</v>
      </c>
      <c r="F29" s="157">
        <v>0</v>
      </c>
      <c r="G29" s="159"/>
      <c r="H29" s="157"/>
      <c r="I29" s="159">
        <v>1</v>
      </c>
      <c r="J29" s="157">
        <v>0</v>
      </c>
      <c r="K29" s="159">
        <v>1</v>
      </c>
      <c r="L29" s="157">
        <v>0</v>
      </c>
      <c r="M29" s="159"/>
      <c r="N29" s="157"/>
      <c r="O29" s="159">
        <v>1</v>
      </c>
      <c r="P29" s="157">
        <v>0</v>
      </c>
      <c r="Q29" s="159">
        <v>1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8"/>
      <c r="AZ29" s="158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9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>
        <v>1</v>
      </c>
      <c r="AM30" s="159"/>
      <c r="AN30" s="157"/>
      <c r="AO30" s="159"/>
      <c r="AP30" s="157"/>
      <c r="AQ30" s="159">
        <v>0</v>
      </c>
      <c r="AR30" s="157">
        <v>1</v>
      </c>
      <c r="AS30" s="159"/>
      <c r="AT30" s="157"/>
      <c r="AU30" s="159"/>
      <c r="AV30" s="157"/>
      <c r="AW30" s="159"/>
      <c r="AX30" s="157"/>
      <c r="AY30" s="158"/>
      <c r="AZ30" s="158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14</v>
      </c>
      <c r="D31" s="152">
        <v>5</v>
      </c>
      <c r="E31" s="159">
        <v>2</v>
      </c>
      <c r="F31" s="157">
        <v>0</v>
      </c>
      <c r="G31" s="159">
        <v>1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5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>
        <v>0</v>
      </c>
      <c r="AR31" s="157">
        <v>1</v>
      </c>
      <c r="AS31" s="159"/>
      <c r="AT31" s="157"/>
      <c r="AU31" s="159"/>
      <c r="AV31" s="157"/>
      <c r="AW31" s="159"/>
      <c r="AX31" s="157"/>
      <c r="AY31" s="158"/>
      <c r="AZ31" s="158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6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2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8"/>
      <c r="AZ32" s="158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26</v>
      </c>
      <c r="D33" s="152">
        <v>7</v>
      </c>
      <c r="E33" s="159">
        <v>5</v>
      </c>
      <c r="F33" s="157">
        <v>0</v>
      </c>
      <c r="G33" s="159">
        <v>2</v>
      </c>
      <c r="H33" s="157">
        <v>1</v>
      </c>
      <c r="I33" s="159">
        <v>3</v>
      </c>
      <c r="J33" s="157">
        <v>0</v>
      </c>
      <c r="K33" s="159">
        <v>2</v>
      </c>
      <c r="L33" s="157">
        <v>0</v>
      </c>
      <c r="M33" s="159"/>
      <c r="N33" s="157">
        <v>1</v>
      </c>
      <c r="O33" s="159">
        <v>8</v>
      </c>
      <c r="P33" s="157">
        <v>0</v>
      </c>
      <c r="Q33" s="159">
        <v>5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>
        <v>0</v>
      </c>
      <c r="AJ33" s="157">
        <v>1</v>
      </c>
      <c r="AK33" s="159"/>
      <c r="AL33" s="157">
        <v>1</v>
      </c>
      <c r="AM33" s="159"/>
      <c r="AN33" s="157"/>
      <c r="AO33" s="159"/>
      <c r="AP33" s="157"/>
      <c r="AQ33" s="159">
        <v>0</v>
      </c>
      <c r="AR33" s="157">
        <v>1</v>
      </c>
      <c r="AS33" s="159"/>
      <c r="AT33" s="157"/>
      <c r="AU33" s="159"/>
      <c r="AV33" s="157"/>
      <c r="AW33" s="159">
        <v>0</v>
      </c>
      <c r="AX33" s="157">
        <v>1</v>
      </c>
      <c r="AY33" s="158"/>
      <c r="AZ33" s="158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103</v>
      </c>
      <c r="D34" s="168">
        <v>29</v>
      </c>
      <c r="E34" s="167">
        <v>16</v>
      </c>
      <c r="F34" s="165">
        <v>0</v>
      </c>
      <c r="G34" s="167">
        <v>9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23</v>
      </c>
      <c r="P34" s="165">
        <v>0</v>
      </c>
      <c r="Q34" s="167">
        <v>22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1</v>
      </c>
      <c r="AH34" s="165">
        <v>1</v>
      </c>
      <c r="AI34" s="167">
        <v>0</v>
      </c>
      <c r="AJ34" s="165">
        <v>2</v>
      </c>
      <c r="AK34" s="167">
        <v>0</v>
      </c>
      <c r="AL34" s="165">
        <v>3</v>
      </c>
      <c r="AM34" s="167">
        <v>0</v>
      </c>
      <c r="AN34" s="165">
        <v>0</v>
      </c>
      <c r="AO34" s="167">
        <v>0</v>
      </c>
      <c r="AP34" s="165">
        <v>0</v>
      </c>
      <c r="AQ34" s="167">
        <v>0</v>
      </c>
      <c r="AR34" s="165">
        <v>4</v>
      </c>
      <c r="AS34" s="167">
        <v>0</v>
      </c>
      <c r="AT34" s="165">
        <v>0</v>
      </c>
      <c r="AU34" s="167">
        <v>0</v>
      </c>
      <c r="AV34" s="165">
        <v>0</v>
      </c>
      <c r="AW34" s="167">
        <v>0</v>
      </c>
      <c r="AX34" s="165">
        <v>1</v>
      </c>
      <c r="AY34" s="166">
        <v>0</v>
      </c>
      <c r="AZ34" s="166">
        <v>0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12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/>
      <c r="P35" s="157"/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>
        <v>0</v>
      </c>
      <c r="AJ35" s="157">
        <v>1</v>
      </c>
      <c r="AK35" s="159"/>
      <c r="AL35" s="157">
        <v>1</v>
      </c>
      <c r="AM35" s="159"/>
      <c r="AN35" s="157"/>
      <c r="AO35" s="159"/>
      <c r="AP35" s="157"/>
      <c r="AQ35" s="159">
        <v>0</v>
      </c>
      <c r="AR35" s="157">
        <v>1</v>
      </c>
      <c r="AS35" s="159"/>
      <c r="AT35" s="157"/>
      <c r="AU35" s="159"/>
      <c r="AV35" s="157"/>
      <c r="AW35" s="159"/>
      <c r="AX35" s="157"/>
      <c r="AY35" s="158"/>
      <c r="AZ35" s="158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>
        <v>0</v>
      </c>
      <c r="AR36" s="157">
        <v>1</v>
      </c>
      <c r="AS36" s="159"/>
      <c r="AT36" s="157"/>
      <c r="AU36" s="159"/>
      <c r="AV36" s="157"/>
      <c r="AW36" s="159"/>
      <c r="AX36" s="157"/>
      <c r="AY36" s="158"/>
      <c r="AZ36" s="158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37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>
        <v>1</v>
      </c>
      <c r="AH37" s="157">
        <v>1</v>
      </c>
      <c r="AI37" s="159">
        <v>0</v>
      </c>
      <c r="AJ37" s="157">
        <v>1</v>
      </c>
      <c r="AK37" s="159"/>
      <c r="AL37" s="157">
        <v>1</v>
      </c>
      <c r="AM37" s="159"/>
      <c r="AN37" s="157"/>
      <c r="AO37" s="159"/>
      <c r="AP37" s="157"/>
      <c r="AQ37" s="159">
        <v>0</v>
      </c>
      <c r="AR37" s="157">
        <v>1</v>
      </c>
      <c r="AS37" s="159"/>
      <c r="AT37" s="157"/>
      <c r="AU37" s="159"/>
      <c r="AV37" s="157"/>
      <c r="AW37" s="159">
        <v>0</v>
      </c>
      <c r="AX37" s="157">
        <v>1</v>
      </c>
      <c r="AY37" s="158"/>
      <c r="AZ37" s="158"/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19</v>
      </c>
      <c r="D38" s="152">
        <v>4</v>
      </c>
      <c r="E38" s="159">
        <v>2</v>
      </c>
      <c r="F38" s="157">
        <v>0</v>
      </c>
      <c r="G38" s="159">
        <v>2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5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>
        <v>0</v>
      </c>
      <c r="AR38" s="157">
        <v>1</v>
      </c>
      <c r="AS38" s="159"/>
      <c r="AT38" s="157"/>
      <c r="AU38" s="159"/>
      <c r="AV38" s="157"/>
      <c r="AW38" s="159"/>
      <c r="AX38" s="157"/>
      <c r="AY38" s="158"/>
      <c r="AZ38" s="158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8"/>
      <c r="AZ39" s="158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>
        <v>1</v>
      </c>
      <c r="AM40" s="159"/>
      <c r="AN40" s="157"/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8"/>
      <c r="AZ40" s="158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8"/>
      <c r="AZ41" s="158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100</v>
      </c>
      <c r="D42" s="168">
        <v>28</v>
      </c>
      <c r="E42" s="167">
        <v>13</v>
      </c>
      <c r="F42" s="165">
        <v>0</v>
      </c>
      <c r="G42" s="167">
        <v>9</v>
      </c>
      <c r="H42" s="165">
        <v>8</v>
      </c>
      <c r="I42" s="167">
        <v>16</v>
      </c>
      <c r="J42" s="165">
        <v>0</v>
      </c>
      <c r="K42" s="167">
        <v>5</v>
      </c>
      <c r="L42" s="165">
        <v>0</v>
      </c>
      <c r="M42" s="167">
        <v>0</v>
      </c>
      <c r="N42" s="165">
        <v>6</v>
      </c>
      <c r="O42" s="167">
        <v>21</v>
      </c>
      <c r="P42" s="165">
        <v>0</v>
      </c>
      <c r="Q42" s="167">
        <v>28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1</v>
      </c>
      <c r="AD42" s="165">
        <v>0</v>
      </c>
      <c r="AE42" s="167">
        <v>0</v>
      </c>
      <c r="AF42" s="165">
        <v>0</v>
      </c>
      <c r="AG42" s="167">
        <v>1</v>
      </c>
      <c r="AH42" s="165">
        <v>1</v>
      </c>
      <c r="AI42" s="167">
        <v>0</v>
      </c>
      <c r="AJ42" s="165">
        <v>2</v>
      </c>
      <c r="AK42" s="167">
        <v>0</v>
      </c>
      <c r="AL42" s="165">
        <v>3</v>
      </c>
      <c r="AM42" s="167">
        <v>0</v>
      </c>
      <c r="AN42" s="165">
        <v>0</v>
      </c>
      <c r="AO42" s="167">
        <v>0</v>
      </c>
      <c r="AP42" s="165">
        <v>0</v>
      </c>
      <c r="AQ42" s="167">
        <v>0</v>
      </c>
      <c r="AR42" s="165">
        <v>4</v>
      </c>
      <c r="AS42" s="167">
        <v>1</v>
      </c>
      <c r="AT42" s="165">
        <v>0</v>
      </c>
      <c r="AU42" s="167">
        <v>0</v>
      </c>
      <c r="AV42" s="165">
        <v>0</v>
      </c>
      <c r="AW42" s="167">
        <v>0</v>
      </c>
      <c r="AX42" s="165">
        <v>1</v>
      </c>
      <c r="AY42" s="166">
        <v>0</v>
      </c>
      <c r="AZ42" s="166">
        <v>0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8"/>
      <c r="AZ43" s="158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8"/>
      <c r="AZ44" s="158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>
        <v>1</v>
      </c>
      <c r="AM45" s="159"/>
      <c r="AN45" s="157"/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8"/>
      <c r="AZ45" s="158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8"/>
      <c r="AZ46" s="158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>
        <v>0</v>
      </c>
      <c r="AJ47" s="157">
        <v>1</v>
      </c>
      <c r="AK47" s="159"/>
      <c r="AL47" s="157"/>
      <c r="AM47" s="159"/>
      <c r="AN47" s="157"/>
      <c r="AO47" s="159"/>
      <c r="AP47" s="157"/>
      <c r="AQ47" s="159">
        <v>0</v>
      </c>
      <c r="AR47" s="157">
        <v>1</v>
      </c>
      <c r="AS47" s="159"/>
      <c r="AT47" s="157"/>
      <c r="AU47" s="159"/>
      <c r="AV47" s="157"/>
      <c r="AW47" s="159"/>
      <c r="AX47" s="157"/>
      <c r="AY47" s="158"/>
      <c r="AZ47" s="158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12</v>
      </c>
      <c r="D48" s="152">
        <v>4</v>
      </c>
      <c r="E48" s="159">
        <v>1</v>
      </c>
      <c r="F48" s="157">
        <v>0</v>
      </c>
      <c r="G48" s="159">
        <v>1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>
        <v>1</v>
      </c>
      <c r="AM48" s="159"/>
      <c r="AN48" s="157"/>
      <c r="AO48" s="159"/>
      <c r="AP48" s="157"/>
      <c r="AQ48" s="159">
        <v>0</v>
      </c>
      <c r="AR48" s="157">
        <v>1</v>
      </c>
      <c r="AS48" s="159"/>
      <c r="AT48" s="157"/>
      <c r="AU48" s="159"/>
      <c r="AV48" s="157"/>
      <c r="AW48" s="159"/>
      <c r="AX48" s="157"/>
      <c r="AY48" s="158"/>
      <c r="AZ48" s="158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8"/>
      <c r="AZ49" s="158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3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>
        <v>0</v>
      </c>
      <c r="AR50" s="157">
        <v>1</v>
      </c>
      <c r="AS50" s="159"/>
      <c r="AT50" s="157"/>
      <c r="AU50" s="159"/>
      <c r="AV50" s="157"/>
      <c r="AW50" s="159"/>
      <c r="AX50" s="157"/>
      <c r="AY50" s="158"/>
      <c r="AZ50" s="158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8"/>
      <c r="AZ51" s="158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3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/>
      <c r="P52" s="157"/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8"/>
      <c r="AZ52" s="158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37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2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>
        <v>1</v>
      </c>
      <c r="AD53" s="157">
        <v>0</v>
      </c>
      <c r="AE53" s="159"/>
      <c r="AF53" s="157"/>
      <c r="AG53" s="159">
        <v>1</v>
      </c>
      <c r="AH53" s="157">
        <v>1</v>
      </c>
      <c r="AI53" s="159">
        <v>0</v>
      </c>
      <c r="AJ53" s="157">
        <v>1</v>
      </c>
      <c r="AK53" s="159"/>
      <c r="AL53" s="157">
        <v>1</v>
      </c>
      <c r="AM53" s="159"/>
      <c r="AN53" s="157"/>
      <c r="AO53" s="159"/>
      <c r="AP53" s="157"/>
      <c r="AQ53" s="159">
        <v>0</v>
      </c>
      <c r="AR53" s="157">
        <v>1</v>
      </c>
      <c r="AS53" s="159">
        <v>1</v>
      </c>
      <c r="AT53" s="157">
        <v>0</v>
      </c>
      <c r="AU53" s="159"/>
      <c r="AV53" s="157"/>
      <c r="AW53" s="159">
        <v>0</v>
      </c>
      <c r="AX53" s="157">
        <v>1</v>
      </c>
      <c r="AY53" s="158"/>
      <c r="AZ53" s="158"/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103</v>
      </c>
      <c r="D54" s="168">
        <v>20</v>
      </c>
      <c r="E54" s="167">
        <v>12</v>
      </c>
      <c r="F54" s="165">
        <v>0</v>
      </c>
      <c r="G54" s="167">
        <v>5</v>
      </c>
      <c r="H54" s="165">
        <v>7</v>
      </c>
      <c r="I54" s="167">
        <v>15</v>
      </c>
      <c r="J54" s="165">
        <v>0</v>
      </c>
      <c r="K54" s="167">
        <v>6</v>
      </c>
      <c r="L54" s="165">
        <v>0</v>
      </c>
      <c r="M54" s="167">
        <v>0</v>
      </c>
      <c r="N54" s="165">
        <v>2</v>
      </c>
      <c r="O54" s="167">
        <v>30</v>
      </c>
      <c r="P54" s="165">
        <v>0</v>
      </c>
      <c r="Q54" s="167">
        <v>27</v>
      </c>
      <c r="R54" s="165">
        <v>0</v>
      </c>
      <c r="S54" s="167">
        <v>6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1</v>
      </c>
      <c r="AD54" s="165">
        <v>0</v>
      </c>
      <c r="AE54" s="167">
        <v>0</v>
      </c>
      <c r="AF54" s="165">
        <v>0</v>
      </c>
      <c r="AG54" s="167">
        <v>0</v>
      </c>
      <c r="AH54" s="165">
        <v>0</v>
      </c>
      <c r="AI54" s="167">
        <v>0</v>
      </c>
      <c r="AJ54" s="165">
        <v>1</v>
      </c>
      <c r="AK54" s="167">
        <v>0</v>
      </c>
      <c r="AL54" s="165">
        <v>3</v>
      </c>
      <c r="AM54" s="167">
        <v>0</v>
      </c>
      <c r="AN54" s="165">
        <v>0</v>
      </c>
      <c r="AO54" s="167">
        <v>0</v>
      </c>
      <c r="AP54" s="165">
        <v>0</v>
      </c>
      <c r="AQ54" s="167">
        <v>0</v>
      </c>
      <c r="AR54" s="165">
        <v>2</v>
      </c>
      <c r="AS54" s="167">
        <v>0</v>
      </c>
      <c r="AT54" s="165">
        <v>0</v>
      </c>
      <c r="AU54" s="167">
        <v>0</v>
      </c>
      <c r="AV54" s="165">
        <v>0</v>
      </c>
      <c r="AW54" s="167">
        <v>0</v>
      </c>
      <c r="AX54" s="165">
        <v>2</v>
      </c>
      <c r="AY54" s="166">
        <v>0</v>
      </c>
      <c r="AZ54" s="166">
        <v>0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34</v>
      </c>
      <c r="D55" s="152">
        <v>10</v>
      </c>
      <c r="E55" s="159">
        <v>5</v>
      </c>
      <c r="F55" s="157">
        <v>0</v>
      </c>
      <c r="G55" s="159">
        <v>2</v>
      </c>
      <c r="H55" s="157">
        <v>2</v>
      </c>
      <c r="I55" s="159">
        <v>3</v>
      </c>
      <c r="J55" s="157">
        <v>0</v>
      </c>
      <c r="K55" s="159">
        <v>2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>
        <v>1</v>
      </c>
      <c r="AD55" s="157">
        <v>0</v>
      </c>
      <c r="AE55" s="159"/>
      <c r="AF55" s="157"/>
      <c r="AG55" s="159"/>
      <c r="AH55" s="157"/>
      <c r="AI55" s="159">
        <v>0</v>
      </c>
      <c r="AJ55" s="157">
        <v>1</v>
      </c>
      <c r="AK55" s="159"/>
      <c r="AL55" s="157">
        <v>1</v>
      </c>
      <c r="AM55" s="159"/>
      <c r="AN55" s="157"/>
      <c r="AO55" s="159"/>
      <c r="AP55" s="157"/>
      <c r="AQ55" s="159">
        <v>0</v>
      </c>
      <c r="AR55" s="157">
        <v>1</v>
      </c>
      <c r="AS55" s="159"/>
      <c r="AT55" s="157"/>
      <c r="AU55" s="159"/>
      <c r="AV55" s="157"/>
      <c r="AW55" s="159">
        <v>0</v>
      </c>
      <c r="AX55" s="157">
        <v>2</v>
      </c>
      <c r="AY55" s="158"/>
      <c r="AZ55" s="158"/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8"/>
      <c r="AZ56" s="158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2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/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8"/>
      <c r="AZ57" s="158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8"/>
      <c r="AZ58" s="158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8"/>
      <c r="AZ59" s="158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11</v>
      </c>
      <c r="D60" s="152">
        <v>3</v>
      </c>
      <c r="E60" s="159">
        <v>1</v>
      </c>
      <c r="F60" s="157">
        <v>0</v>
      </c>
      <c r="G60" s="159">
        <v>1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/>
      <c r="O60" s="159">
        <v>3</v>
      </c>
      <c r="P60" s="157">
        <v>0</v>
      </c>
      <c r="Q60" s="159">
        <v>3</v>
      </c>
      <c r="R60" s="157"/>
      <c r="S60" s="159">
        <v>1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>
        <v>1</v>
      </c>
      <c r="AM60" s="159"/>
      <c r="AN60" s="157"/>
      <c r="AO60" s="159"/>
      <c r="AP60" s="157"/>
      <c r="AQ60" s="159">
        <v>0</v>
      </c>
      <c r="AR60" s="157">
        <v>1</v>
      </c>
      <c r="AS60" s="159"/>
      <c r="AT60" s="157"/>
      <c r="AU60" s="159"/>
      <c r="AV60" s="157"/>
      <c r="AW60" s="159"/>
      <c r="AX60" s="157"/>
      <c r="AY60" s="158"/>
      <c r="AZ60" s="158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2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/>
      <c r="P61" s="157"/>
      <c r="Q61" s="159">
        <v>1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8"/>
      <c r="AZ61" s="158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4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/>
      <c r="T62" s="157"/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8"/>
      <c r="AZ62" s="158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8"/>
      <c r="AZ63" s="158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8"/>
      <c r="AZ64" s="158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10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2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>
        <v>1</v>
      </c>
      <c r="AM65" s="159"/>
      <c r="AN65" s="157"/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8"/>
      <c r="AZ65" s="158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8"/>
      <c r="AZ66" s="158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8"/>
      <c r="AZ67" s="158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108</v>
      </c>
      <c r="D68" s="168">
        <v>23</v>
      </c>
      <c r="E68" s="167">
        <v>14</v>
      </c>
      <c r="F68" s="165">
        <v>0</v>
      </c>
      <c r="G68" s="167">
        <v>7</v>
      </c>
      <c r="H68" s="165">
        <v>7</v>
      </c>
      <c r="I68" s="167">
        <v>16</v>
      </c>
      <c r="J68" s="165">
        <v>0</v>
      </c>
      <c r="K68" s="167">
        <v>9</v>
      </c>
      <c r="L68" s="165">
        <v>0</v>
      </c>
      <c r="M68" s="167">
        <v>0</v>
      </c>
      <c r="N68" s="165">
        <v>2</v>
      </c>
      <c r="O68" s="167">
        <v>29</v>
      </c>
      <c r="P68" s="165">
        <v>0</v>
      </c>
      <c r="Q68" s="167">
        <v>28</v>
      </c>
      <c r="R68" s="165">
        <v>0</v>
      </c>
      <c r="S68" s="167">
        <v>5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1</v>
      </c>
      <c r="AK68" s="167">
        <v>0</v>
      </c>
      <c r="AL68" s="165">
        <v>4</v>
      </c>
      <c r="AM68" s="167">
        <v>0</v>
      </c>
      <c r="AN68" s="165">
        <v>0</v>
      </c>
      <c r="AO68" s="167">
        <v>0</v>
      </c>
      <c r="AP68" s="165">
        <v>0</v>
      </c>
      <c r="AQ68" s="167">
        <v>0</v>
      </c>
      <c r="AR68" s="165">
        <v>4</v>
      </c>
      <c r="AS68" s="167">
        <v>0</v>
      </c>
      <c r="AT68" s="165">
        <v>0</v>
      </c>
      <c r="AU68" s="167">
        <v>0</v>
      </c>
      <c r="AV68" s="165">
        <v>1</v>
      </c>
      <c r="AW68" s="167">
        <v>0</v>
      </c>
      <c r="AX68" s="165">
        <v>3</v>
      </c>
      <c r="AY68" s="166">
        <v>0</v>
      </c>
      <c r="AZ68" s="166">
        <v>0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3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/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>
        <v>1</v>
      </c>
      <c r="AM69" s="159"/>
      <c r="AN69" s="157"/>
      <c r="AO69" s="159"/>
      <c r="AP69" s="157"/>
      <c r="AQ69" s="159">
        <v>0</v>
      </c>
      <c r="AR69" s="157">
        <v>1</v>
      </c>
      <c r="AS69" s="159"/>
      <c r="AT69" s="157"/>
      <c r="AU69" s="159"/>
      <c r="AV69" s="157"/>
      <c r="AW69" s="159"/>
      <c r="AX69" s="157"/>
      <c r="AY69" s="158"/>
      <c r="AZ69" s="158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8</v>
      </c>
      <c r="D70" s="152">
        <v>2</v>
      </c>
      <c r="E70" s="159">
        <v>1</v>
      </c>
      <c r="F70" s="157">
        <v>0</v>
      </c>
      <c r="G70" s="159">
        <v>1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/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>
        <v>0</v>
      </c>
      <c r="AR70" s="157">
        <v>1</v>
      </c>
      <c r="AS70" s="159"/>
      <c r="AT70" s="157"/>
      <c r="AU70" s="159"/>
      <c r="AV70" s="157"/>
      <c r="AW70" s="159"/>
      <c r="AX70" s="157"/>
      <c r="AY70" s="158"/>
      <c r="AZ70" s="158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7</v>
      </c>
      <c r="D71" s="152">
        <v>1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/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8"/>
      <c r="AZ71" s="158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3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1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8"/>
      <c r="AZ72" s="158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/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8"/>
      <c r="AZ73" s="158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18</v>
      </c>
      <c r="D74" s="152">
        <v>5</v>
      </c>
      <c r="E74" s="159">
        <v>4</v>
      </c>
      <c r="F74" s="157">
        <v>0</v>
      </c>
      <c r="G74" s="159">
        <v>1</v>
      </c>
      <c r="H74" s="157">
        <v>1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>
        <v>1</v>
      </c>
      <c r="AM74" s="159"/>
      <c r="AN74" s="157"/>
      <c r="AO74" s="159"/>
      <c r="AP74" s="157"/>
      <c r="AQ74" s="159">
        <v>0</v>
      </c>
      <c r="AR74" s="157">
        <v>1</v>
      </c>
      <c r="AS74" s="159"/>
      <c r="AT74" s="157"/>
      <c r="AU74" s="159"/>
      <c r="AV74" s="157">
        <v>1</v>
      </c>
      <c r="AW74" s="159"/>
      <c r="AX74" s="157"/>
      <c r="AY74" s="158"/>
      <c r="AZ74" s="158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33</v>
      </c>
      <c r="D75" s="152">
        <v>11</v>
      </c>
      <c r="E75" s="159">
        <v>4</v>
      </c>
      <c r="F75" s="157">
        <v>0</v>
      </c>
      <c r="G75" s="159">
        <v>2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>
        <v>0</v>
      </c>
      <c r="AJ75" s="157">
        <v>1</v>
      </c>
      <c r="AK75" s="159"/>
      <c r="AL75" s="157">
        <v>2</v>
      </c>
      <c r="AM75" s="159"/>
      <c r="AN75" s="157"/>
      <c r="AO75" s="159"/>
      <c r="AP75" s="157"/>
      <c r="AQ75" s="159">
        <v>0</v>
      </c>
      <c r="AR75" s="157">
        <v>1</v>
      </c>
      <c r="AS75" s="159"/>
      <c r="AT75" s="157"/>
      <c r="AU75" s="159"/>
      <c r="AV75" s="157"/>
      <c r="AW75" s="159">
        <v>0</v>
      </c>
      <c r="AX75" s="157">
        <v>3</v>
      </c>
      <c r="AY75" s="158"/>
      <c r="AZ75" s="158"/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4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/>
      <c r="T76" s="157"/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8"/>
      <c r="AZ76" s="158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5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>
        <v>1</v>
      </c>
      <c r="L77" s="157">
        <v>0</v>
      </c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8"/>
      <c r="AZ77" s="158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6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>
        <v>1</v>
      </c>
      <c r="L78" s="157">
        <v>0</v>
      </c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8"/>
      <c r="AZ78" s="158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8"/>
      <c r="AZ79" s="158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3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/>
      <c r="P80" s="157"/>
      <c r="Q80" s="159">
        <v>2</v>
      </c>
      <c r="R80" s="157"/>
      <c r="S80" s="159"/>
      <c r="T80" s="157"/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8"/>
      <c r="AZ80" s="158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8"/>
      <c r="AZ81" s="158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103</v>
      </c>
      <c r="D82" s="168">
        <v>20</v>
      </c>
      <c r="E82" s="167">
        <v>14</v>
      </c>
      <c r="F82" s="165">
        <v>0</v>
      </c>
      <c r="G82" s="167">
        <v>9</v>
      </c>
      <c r="H82" s="165">
        <v>5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4</v>
      </c>
      <c r="O82" s="167">
        <v>19</v>
      </c>
      <c r="P82" s="165">
        <v>0</v>
      </c>
      <c r="Q82" s="167">
        <v>31</v>
      </c>
      <c r="R82" s="165">
        <v>0</v>
      </c>
      <c r="S82" s="167">
        <v>6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1</v>
      </c>
      <c r="AH82" s="165">
        <v>1</v>
      </c>
      <c r="AI82" s="167">
        <v>0</v>
      </c>
      <c r="AJ82" s="165">
        <v>1</v>
      </c>
      <c r="AK82" s="167">
        <v>0</v>
      </c>
      <c r="AL82" s="165">
        <v>2</v>
      </c>
      <c r="AM82" s="167">
        <v>0</v>
      </c>
      <c r="AN82" s="165">
        <v>0</v>
      </c>
      <c r="AO82" s="167">
        <v>0</v>
      </c>
      <c r="AP82" s="165">
        <v>0</v>
      </c>
      <c r="AQ82" s="167">
        <v>0</v>
      </c>
      <c r="AR82" s="165">
        <v>2</v>
      </c>
      <c r="AS82" s="167">
        <v>0</v>
      </c>
      <c r="AT82" s="165">
        <v>0</v>
      </c>
      <c r="AU82" s="167">
        <v>0</v>
      </c>
      <c r="AV82" s="165">
        <v>1</v>
      </c>
      <c r="AW82" s="167">
        <v>0</v>
      </c>
      <c r="AX82" s="165">
        <v>2</v>
      </c>
      <c r="AY82" s="166">
        <v>0</v>
      </c>
      <c r="AZ82" s="166">
        <v>0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8"/>
      <c r="AZ83" s="158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5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3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8"/>
      <c r="AZ84" s="158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10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1</v>
      </c>
      <c r="P85" s="157">
        <v>0</v>
      </c>
      <c r="Q85" s="159">
        <v>3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>
        <v>1</v>
      </c>
      <c r="AM85" s="159"/>
      <c r="AN85" s="157"/>
      <c r="AO85" s="159"/>
      <c r="AP85" s="157"/>
      <c r="AQ85" s="159">
        <v>0</v>
      </c>
      <c r="AR85" s="157">
        <v>1</v>
      </c>
      <c r="AS85" s="159"/>
      <c r="AT85" s="157"/>
      <c r="AU85" s="159"/>
      <c r="AV85" s="157"/>
      <c r="AW85" s="159"/>
      <c r="AX85" s="157"/>
      <c r="AY85" s="158"/>
      <c r="AZ85" s="158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8"/>
      <c r="AZ86" s="158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2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/>
      <c r="P87" s="157"/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8"/>
      <c r="AZ87" s="158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8"/>
      <c r="AZ88" s="158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9</v>
      </c>
      <c r="D89" s="152">
        <v>1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/>
      <c r="O89" s="159">
        <v>1</v>
      </c>
      <c r="P89" s="157">
        <v>0</v>
      </c>
      <c r="Q89" s="159">
        <v>3</v>
      </c>
      <c r="R89" s="157"/>
      <c r="S89" s="159">
        <v>1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8"/>
      <c r="AZ89" s="158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152">
        <v>56</v>
      </c>
      <c r="D90" s="152">
        <v>13</v>
      </c>
      <c r="E90" s="151">
        <v>10</v>
      </c>
      <c r="F90" s="149">
        <v>0</v>
      </c>
      <c r="G90" s="151">
        <v>7</v>
      </c>
      <c r="H90" s="149">
        <v>2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14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>
        <v>1</v>
      </c>
      <c r="AH90" s="149">
        <v>1</v>
      </c>
      <c r="AI90" s="151">
        <v>0</v>
      </c>
      <c r="AJ90" s="149">
        <v>1</v>
      </c>
      <c r="AK90" s="151"/>
      <c r="AL90" s="149">
        <v>1</v>
      </c>
      <c r="AM90" s="151"/>
      <c r="AN90" s="149"/>
      <c r="AO90" s="151"/>
      <c r="AP90" s="149"/>
      <c r="AQ90" s="151">
        <v>0</v>
      </c>
      <c r="AR90" s="149">
        <v>1</v>
      </c>
      <c r="AS90" s="151"/>
      <c r="AT90" s="149"/>
      <c r="AU90" s="151"/>
      <c r="AV90" s="149">
        <v>1</v>
      </c>
      <c r="AW90" s="151">
        <v>0</v>
      </c>
      <c r="AX90" s="149">
        <v>2</v>
      </c>
      <c r="AY90" s="150"/>
      <c r="AZ90" s="150"/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A91" s="143"/>
      <c r="AB91" s="143"/>
    </row>
    <row r="92" spans="1:58" ht="12.75" customHeight="1">
      <c r="AA92" s="143"/>
      <c r="AB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BC6:BD6"/>
    <mergeCell ref="AU6:AV6"/>
    <mergeCell ref="AS6:AT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  <mergeCell ref="AI6:AJ6"/>
    <mergeCell ref="AY6:AZ6"/>
    <mergeCell ref="AG6:AH6"/>
    <mergeCell ref="AC6:AD6"/>
    <mergeCell ref="E6:F6"/>
    <mergeCell ref="G6:H6"/>
    <mergeCell ref="I6:J6"/>
    <mergeCell ref="K6:L6"/>
    <mergeCell ref="M6:N6"/>
    <mergeCell ref="O6:P6"/>
    <mergeCell ref="Q6:R6"/>
    <mergeCell ref="U6:V6"/>
    <mergeCell ref="AQ6:AR6"/>
    <mergeCell ref="AO6:AP6"/>
    <mergeCell ref="AK6:AL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F5FE-D298-4AF8-8E40-C13A08CF997C}">
  <dimension ref="A1:AX102"/>
  <sheetViews>
    <sheetView workbookViewId="0">
      <selection activeCell="AP47" sqref="AP47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8.5703125" style="2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430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423</v>
      </c>
      <c r="D10" s="664" t="s">
        <v>424</v>
      </c>
      <c r="E10" s="679" t="s">
        <v>421</v>
      </c>
      <c r="F10" s="67" t="s">
        <v>22</v>
      </c>
      <c r="G10" s="666" t="s">
        <v>408</v>
      </c>
      <c r="H10" s="667" t="s">
        <v>418</v>
      </c>
      <c r="I10" s="665" t="s">
        <v>419</v>
      </c>
      <c r="J10" s="67" t="s">
        <v>22</v>
      </c>
      <c r="K10" s="666" t="s">
        <v>425</v>
      </c>
      <c r="L10" s="69" t="s">
        <v>22</v>
      </c>
      <c r="M10" s="665" t="s">
        <v>121</v>
      </c>
      <c r="N10" s="668" t="s">
        <v>388</v>
      </c>
      <c r="O10" s="666" t="s">
        <v>426</v>
      </c>
      <c r="P10" s="69" t="s">
        <v>22</v>
      </c>
      <c r="Q10" s="665" t="s">
        <v>171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126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142</v>
      </c>
      <c r="AI10" s="666" t="s">
        <v>121</v>
      </c>
      <c r="AJ10" s="69" t="s">
        <v>22</v>
      </c>
      <c r="AK10" s="665" t="s">
        <v>121</v>
      </c>
      <c r="AL10" s="668" t="s">
        <v>214</v>
      </c>
      <c r="AM10" s="665" t="s">
        <v>121</v>
      </c>
      <c r="AN10" s="668" t="s">
        <v>125</v>
      </c>
      <c r="AO10" s="666" t="s">
        <v>121</v>
      </c>
      <c r="AP10" s="667" t="s">
        <v>144</v>
      </c>
      <c r="AQ10" s="665" t="s">
        <v>121</v>
      </c>
      <c r="AR10" s="70" t="s">
        <v>22</v>
      </c>
      <c r="AS10" s="681" t="s">
        <v>22</v>
      </c>
      <c r="AT10" s="681" t="s">
        <v>22</v>
      </c>
      <c r="AU10" s="681" t="s">
        <v>22</v>
      </c>
      <c r="AV10" s="681" t="s">
        <v>22</v>
      </c>
      <c r="AW10" s="681" t="s">
        <v>22</v>
      </c>
      <c r="AX10" s="683" t="s">
        <v>22</v>
      </c>
    </row>
    <row r="11" spans="1:50" ht="15" customHeight="1">
      <c r="A11" s="11" t="s">
        <v>98</v>
      </c>
      <c r="B11" s="12"/>
      <c r="C11" s="45" t="s">
        <v>199</v>
      </c>
      <c r="D11" s="45" t="s">
        <v>131</v>
      </c>
      <c r="E11" s="669" t="s">
        <v>127</v>
      </c>
      <c r="F11" s="48" t="s">
        <v>22</v>
      </c>
      <c r="G11" s="669" t="s">
        <v>146</v>
      </c>
      <c r="H11" s="670" t="s">
        <v>140</v>
      </c>
      <c r="I11" s="669" t="s">
        <v>144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141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125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 t="s">
        <v>121</v>
      </c>
      <c r="AR11" s="49" t="s">
        <v>22</v>
      </c>
      <c r="AS11" s="682" t="s">
        <v>22</v>
      </c>
      <c r="AT11" s="682" t="s">
        <v>22</v>
      </c>
      <c r="AU11" s="682" t="s">
        <v>22</v>
      </c>
      <c r="AV11" s="682" t="s">
        <v>22</v>
      </c>
      <c r="AW11" s="682" t="s">
        <v>22</v>
      </c>
      <c r="AX11" s="684" t="s">
        <v>22</v>
      </c>
    </row>
    <row r="12" spans="1:50" ht="15" customHeight="1">
      <c r="A12" s="13"/>
      <c r="B12" t="s">
        <v>25</v>
      </c>
      <c r="C12" s="680" t="s">
        <v>427</v>
      </c>
      <c r="D12" s="46" t="s">
        <v>132</v>
      </c>
      <c r="E12" s="671" t="s">
        <v>151</v>
      </c>
      <c r="F12" s="52" t="s">
        <v>22</v>
      </c>
      <c r="G12" s="671" t="s">
        <v>145</v>
      </c>
      <c r="H12" s="672" t="s">
        <v>143</v>
      </c>
      <c r="I12" s="671" t="s">
        <v>126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130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125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 t="s">
        <v>22</v>
      </c>
      <c r="AT12" s="56" t="s">
        <v>22</v>
      </c>
      <c r="AU12" s="56" t="s">
        <v>22</v>
      </c>
      <c r="AV12" s="56" t="s">
        <v>22</v>
      </c>
      <c r="AW12" s="56" t="s">
        <v>22</v>
      </c>
      <c r="AX12" s="685" t="s">
        <v>22</v>
      </c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 t="s">
        <v>22</v>
      </c>
      <c r="AT13" s="56" t="s">
        <v>22</v>
      </c>
      <c r="AU13" s="56" t="s">
        <v>22</v>
      </c>
      <c r="AV13" s="56" t="s">
        <v>22</v>
      </c>
      <c r="AW13" s="56" t="s">
        <v>22</v>
      </c>
      <c r="AX13" s="685" t="s">
        <v>22</v>
      </c>
    </row>
    <row r="14" spans="1:50" s="43" customFormat="1" ht="15" customHeight="1">
      <c r="A14" s="13"/>
      <c r="B14" t="s">
        <v>23</v>
      </c>
      <c r="C14" s="46" t="s">
        <v>138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121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 t="s">
        <v>22</v>
      </c>
      <c r="AT14" s="56" t="s">
        <v>22</v>
      </c>
      <c r="AU14" s="56" t="s">
        <v>22</v>
      </c>
      <c r="AV14" s="56" t="s">
        <v>22</v>
      </c>
      <c r="AW14" s="56" t="s">
        <v>22</v>
      </c>
      <c r="AX14" s="685" t="s">
        <v>22</v>
      </c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 t="s">
        <v>22</v>
      </c>
      <c r="AT15" s="56" t="s">
        <v>22</v>
      </c>
      <c r="AU15" s="56" t="s">
        <v>22</v>
      </c>
      <c r="AV15" s="56" t="s">
        <v>22</v>
      </c>
      <c r="AW15" s="56" t="s">
        <v>22</v>
      </c>
      <c r="AX15" s="685" t="s">
        <v>22</v>
      </c>
    </row>
    <row r="16" spans="1:50" ht="15" customHeight="1">
      <c r="A16" s="11" t="s">
        <v>99</v>
      </c>
      <c r="B16" s="15"/>
      <c r="C16" s="45" t="s">
        <v>415</v>
      </c>
      <c r="D16" s="45" t="s">
        <v>139</v>
      </c>
      <c r="E16" s="669" t="s">
        <v>144</v>
      </c>
      <c r="F16" s="48" t="s">
        <v>22</v>
      </c>
      <c r="G16" s="669" t="s">
        <v>126</v>
      </c>
      <c r="H16" s="670" t="s">
        <v>136</v>
      </c>
      <c r="I16" s="669" t="s">
        <v>135</v>
      </c>
      <c r="J16" s="48" t="s">
        <v>22</v>
      </c>
      <c r="K16" s="669" t="s">
        <v>136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144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121</v>
      </c>
      <c r="AQ16" s="49" t="s">
        <v>22</v>
      </c>
      <c r="AR16" s="49" t="s">
        <v>22</v>
      </c>
      <c r="AS16" s="682" t="s">
        <v>22</v>
      </c>
      <c r="AT16" s="682" t="s">
        <v>22</v>
      </c>
      <c r="AU16" s="682" t="s">
        <v>22</v>
      </c>
      <c r="AV16" s="682" t="s">
        <v>22</v>
      </c>
      <c r="AW16" s="682" t="s">
        <v>22</v>
      </c>
      <c r="AX16" s="684" t="s">
        <v>22</v>
      </c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 t="s">
        <v>22</v>
      </c>
      <c r="AT17" s="56" t="s">
        <v>22</v>
      </c>
      <c r="AU17" s="56" t="s">
        <v>22</v>
      </c>
      <c r="AV17" s="56" t="s">
        <v>22</v>
      </c>
      <c r="AW17" s="56" t="s">
        <v>22</v>
      </c>
      <c r="AX17" s="685" t="s">
        <v>22</v>
      </c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 t="s">
        <v>22</v>
      </c>
      <c r="AT18" s="56" t="s">
        <v>22</v>
      </c>
      <c r="AU18" s="56" t="s">
        <v>22</v>
      </c>
      <c r="AV18" s="56" t="s">
        <v>22</v>
      </c>
      <c r="AW18" s="56" t="s">
        <v>22</v>
      </c>
      <c r="AX18" s="685" t="s">
        <v>22</v>
      </c>
    </row>
    <row r="19" spans="1:50" ht="15" customHeight="1">
      <c r="A19" s="16"/>
      <c r="B19" t="s">
        <v>28</v>
      </c>
      <c r="C19" s="46" t="s">
        <v>143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22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 t="s">
        <v>22</v>
      </c>
      <c r="AT19" s="56" t="s">
        <v>22</v>
      </c>
      <c r="AU19" s="56" t="s">
        <v>22</v>
      </c>
      <c r="AV19" s="56" t="s">
        <v>22</v>
      </c>
      <c r="AW19" s="56" t="s">
        <v>22</v>
      </c>
      <c r="AX19" s="685" t="s">
        <v>22</v>
      </c>
    </row>
    <row r="20" spans="1:50" ht="15" customHeight="1">
      <c r="A20" s="16"/>
      <c r="B20" t="s">
        <v>29</v>
      </c>
      <c r="C20" s="46" t="s">
        <v>138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121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 t="s">
        <v>22</v>
      </c>
      <c r="AT20" s="56" t="s">
        <v>22</v>
      </c>
      <c r="AU20" s="56" t="s">
        <v>22</v>
      </c>
      <c r="AV20" s="56" t="s">
        <v>22</v>
      </c>
      <c r="AW20" s="56" t="s">
        <v>22</v>
      </c>
      <c r="AX20" s="685" t="s">
        <v>22</v>
      </c>
    </row>
    <row r="21" spans="1:50" ht="15" customHeight="1">
      <c r="A21" s="16"/>
      <c r="B21" t="s">
        <v>30</v>
      </c>
      <c r="C21" s="46" t="s">
        <v>136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121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 t="s">
        <v>22</v>
      </c>
      <c r="AT21" s="56" t="s">
        <v>22</v>
      </c>
      <c r="AU21" s="56" t="s">
        <v>22</v>
      </c>
      <c r="AV21" s="56" t="s">
        <v>22</v>
      </c>
      <c r="AW21" s="56" t="s">
        <v>22</v>
      </c>
      <c r="AX21" s="685" t="s">
        <v>22</v>
      </c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 t="s">
        <v>22</v>
      </c>
      <c r="AT22" s="56" t="s">
        <v>22</v>
      </c>
      <c r="AU22" s="56" t="s">
        <v>22</v>
      </c>
      <c r="AV22" s="56" t="s">
        <v>22</v>
      </c>
      <c r="AW22" s="56" t="s">
        <v>22</v>
      </c>
      <c r="AX22" s="685" t="s">
        <v>22</v>
      </c>
    </row>
    <row r="23" spans="1:50" ht="15" customHeight="1" thickBot="1">
      <c r="A23" s="17"/>
      <c r="B23" t="s">
        <v>32</v>
      </c>
      <c r="C23" s="46" t="s">
        <v>145</v>
      </c>
      <c r="D23" s="46" t="s">
        <v>136</v>
      </c>
      <c r="E23" s="673" t="s">
        <v>123</v>
      </c>
      <c r="F23" s="54" t="s">
        <v>22</v>
      </c>
      <c r="G23" s="673" t="s">
        <v>125</v>
      </c>
      <c r="H23" s="674" t="s">
        <v>121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121</v>
      </c>
      <c r="AQ23" s="55" t="s">
        <v>22</v>
      </c>
      <c r="AR23" s="55" t="s">
        <v>22</v>
      </c>
      <c r="AS23" s="56" t="s">
        <v>22</v>
      </c>
      <c r="AT23" s="56" t="s">
        <v>22</v>
      </c>
      <c r="AU23" s="56" t="s">
        <v>22</v>
      </c>
      <c r="AV23" s="56" t="s">
        <v>22</v>
      </c>
      <c r="AW23" s="56" t="s">
        <v>22</v>
      </c>
      <c r="AX23" s="685" t="s">
        <v>22</v>
      </c>
    </row>
    <row r="24" spans="1:50" ht="15" customHeight="1">
      <c r="A24" s="11" t="s">
        <v>100</v>
      </c>
      <c r="B24" s="15"/>
      <c r="C24" s="45" t="s">
        <v>428</v>
      </c>
      <c r="D24" s="45" t="s">
        <v>127</v>
      </c>
      <c r="E24" s="669" t="s">
        <v>149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138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134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682" t="s">
        <v>22</v>
      </c>
      <c r="AT24" s="682" t="s">
        <v>22</v>
      </c>
      <c r="AU24" s="682" t="s">
        <v>22</v>
      </c>
      <c r="AV24" s="682" t="s">
        <v>22</v>
      </c>
      <c r="AW24" s="682" t="s">
        <v>22</v>
      </c>
      <c r="AX24" s="684" t="s">
        <v>22</v>
      </c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 t="s">
        <v>22</v>
      </c>
      <c r="AT25" s="56" t="s">
        <v>22</v>
      </c>
      <c r="AU25" s="56" t="s">
        <v>22</v>
      </c>
      <c r="AV25" s="56" t="s">
        <v>22</v>
      </c>
      <c r="AW25" s="56" t="s">
        <v>22</v>
      </c>
      <c r="AX25" s="685" t="s">
        <v>22</v>
      </c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 t="s">
        <v>22</v>
      </c>
      <c r="AT26" s="56" t="s">
        <v>22</v>
      </c>
      <c r="AU26" s="56" t="s">
        <v>22</v>
      </c>
      <c r="AV26" s="56" t="s">
        <v>22</v>
      </c>
      <c r="AW26" s="56" t="s">
        <v>22</v>
      </c>
      <c r="AX26" s="685" t="s">
        <v>22</v>
      </c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 t="s">
        <v>22</v>
      </c>
      <c r="AT27" s="56" t="s">
        <v>22</v>
      </c>
      <c r="AU27" s="56" t="s">
        <v>22</v>
      </c>
      <c r="AV27" s="56" t="s">
        <v>22</v>
      </c>
      <c r="AW27" s="56" t="s">
        <v>22</v>
      </c>
      <c r="AX27" s="685" t="s">
        <v>22</v>
      </c>
    </row>
    <row r="28" spans="1:50" ht="15" customHeight="1">
      <c r="A28" s="16"/>
      <c r="B28" t="s">
        <v>36</v>
      </c>
      <c r="C28" s="46" t="s">
        <v>136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121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 t="s">
        <v>22</v>
      </c>
      <c r="AT28" s="56" t="s">
        <v>22</v>
      </c>
      <c r="AU28" s="56" t="s">
        <v>22</v>
      </c>
      <c r="AV28" s="56" t="s">
        <v>22</v>
      </c>
      <c r="AW28" s="56" t="s">
        <v>22</v>
      </c>
      <c r="AX28" s="685" t="s">
        <v>22</v>
      </c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 t="s">
        <v>22</v>
      </c>
      <c r="AT29" s="56" t="s">
        <v>22</v>
      </c>
      <c r="AU29" s="56" t="s">
        <v>22</v>
      </c>
      <c r="AV29" s="56" t="s">
        <v>22</v>
      </c>
      <c r="AW29" s="56" t="s">
        <v>22</v>
      </c>
      <c r="AX29" s="685" t="s">
        <v>22</v>
      </c>
    </row>
    <row r="30" spans="1:50" ht="15" customHeight="1">
      <c r="A30" s="16"/>
      <c r="B30" t="s">
        <v>38</v>
      </c>
      <c r="C30" s="46" t="s">
        <v>138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22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121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 t="s">
        <v>22</v>
      </c>
      <c r="AT30" s="56" t="s">
        <v>22</v>
      </c>
      <c r="AU30" s="56" t="s">
        <v>22</v>
      </c>
      <c r="AV30" s="56" t="s">
        <v>22</v>
      </c>
      <c r="AW30" s="56" t="s">
        <v>22</v>
      </c>
      <c r="AX30" s="685" t="s">
        <v>22</v>
      </c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 t="s">
        <v>22</v>
      </c>
      <c r="AT31" s="56" t="s">
        <v>22</v>
      </c>
      <c r="AU31" s="56" t="s">
        <v>22</v>
      </c>
      <c r="AV31" s="56" t="s">
        <v>22</v>
      </c>
      <c r="AW31" s="56" t="s">
        <v>22</v>
      </c>
      <c r="AX31" s="685" t="s">
        <v>22</v>
      </c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 t="s">
        <v>22</v>
      </c>
      <c r="AT32" s="56" t="s">
        <v>22</v>
      </c>
      <c r="AU32" s="56" t="s">
        <v>22</v>
      </c>
      <c r="AV32" s="56" t="s">
        <v>22</v>
      </c>
      <c r="AW32" s="56" t="s">
        <v>22</v>
      </c>
      <c r="AX32" s="685" t="s">
        <v>22</v>
      </c>
    </row>
    <row r="33" spans="1:50" ht="15" customHeight="1" thickBot="1">
      <c r="A33" s="18"/>
      <c r="B33" t="s">
        <v>41</v>
      </c>
      <c r="C33" s="46" t="s">
        <v>141</v>
      </c>
      <c r="D33" s="46" t="s">
        <v>136</v>
      </c>
      <c r="E33" s="673" t="s">
        <v>123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121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 t="s">
        <v>22</v>
      </c>
      <c r="AT33" s="56" t="s">
        <v>22</v>
      </c>
      <c r="AU33" s="56" t="s">
        <v>22</v>
      </c>
      <c r="AV33" s="56" t="s">
        <v>22</v>
      </c>
      <c r="AW33" s="56" t="s">
        <v>22</v>
      </c>
      <c r="AX33" s="685" t="s">
        <v>22</v>
      </c>
    </row>
    <row r="34" spans="1:50" ht="15" customHeight="1">
      <c r="A34" s="11" t="s">
        <v>101</v>
      </c>
      <c r="B34" s="15"/>
      <c r="C34" s="45" t="s">
        <v>164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145</v>
      </c>
      <c r="P34" s="48" t="s">
        <v>22</v>
      </c>
      <c r="Q34" s="669" t="s">
        <v>151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682" t="s">
        <v>22</v>
      </c>
      <c r="AT34" s="682" t="s">
        <v>22</v>
      </c>
      <c r="AU34" s="682" t="s">
        <v>22</v>
      </c>
      <c r="AV34" s="682" t="s">
        <v>22</v>
      </c>
      <c r="AW34" s="682" t="s">
        <v>22</v>
      </c>
      <c r="AX34" s="684" t="s">
        <v>22</v>
      </c>
    </row>
    <row r="35" spans="1:50" ht="15" customHeight="1">
      <c r="A35" s="16"/>
      <c r="B35" t="s">
        <v>42</v>
      </c>
      <c r="C35" s="46" t="s">
        <v>124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129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 t="s">
        <v>22</v>
      </c>
      <c r="AT35" s="56" t="s">
        <v>22</v>
      </c>
      <c r="AU35" s="56" t="s">
        <v>22</v>
      </c>
      <c r="AV35" s="56" t="s">
        <v>22</v>
      </c>
      <c r="AW35" s="56" t="s">
        <v>22</v>
      </c>
      <c r="AX35" s="685" t="s">
        <v>22</v>
      </c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 t="s">
        <v>22</v>
      </c>
      <c r="AT36" s="56" t="s">
        <v>22</v>
      </c>
      <c r="AU36" s="56" t="s">
        <v>22</v>
      </c>
      <c r="AV36" s="56" t="s">
        <v>22</v>
      </c>
      <c r="AW36" s="56" t="s">
        <v>22</v>
      </c>
      <c r="AX36" s="685" t="s">
        <v>22</v>
      </c>
    </row>
    <row r="37" spans="1:50" ht="15" customHeight="1">
      <c r="A37" s="16"/>
      <c r="B37" t="s">
        <v>44</v>
      </c>
      <c r="C37" s="46" t="s">
        <v>153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138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 t="s">
        <v>22</v>
      </c>
      <c r="AT37" s="56" t="s">
        <v>22</v>
      </c>
      <c r="AU37" s="56" t="s">
        <v>22</v>
      </c>
      <c r="AV37" s="56" t="s">
        <v>22</v>
      </c>
      <c r="AW37" s="56" t="s">
        <v>22</v>
      </c>
      <c r="AX37" s="685" t="s">
        <v>22</v>
      </c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 t="s">
        <v>22</v>
      </c>
      <c r="AT38" s="56" t="s">
        <v>22</v>
      </c>
      <c r="AU38" s="56" t="s">
        <v>22</v>
      </c>
      <c r="AV38" s="56" t="s">
        <v>22</v>
      </c>
      <c r="AW38" s="56" t="s">
        <v>22</v>
      </c>
      <c r="AX38" s="685" t="s">
        <v>22</v>
      </c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 t="s">
        <v>22</v>
      </c>
      <c r="AT39" s="56" t="s">
        <v>22</v>
      </c>
      <c r="AU39" s="56" t="s">
        <v>22</v>
      </c>
      <c r="AV39" s="56" t="s">
        <v>22</v>
      </c>
      <c r="AW39" s="56" t="s">
        <v>22</v>
      </c>
      <c r="AX39" s="685" t="s">
        <v>22</v>
      </c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 t="s">
        <v>22</v>
      </c>
      <c r="AT40" s="56" t="s">
        <v>22</v>
      </c>
      <c r="AU40" s="56" t="s">
        <v>22</v>
      </c>
      <c r="AV40" s="56" t="s">
        <v>22</v>
      </c>
      <c r="AW40" s="56" t="s">
        <v>22</v>
      </c>
      <c r="AX40" s="685" t="s">
        <v>22</v>
      </c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 t="s">
        <v>22</v>
      </c>
      <c r="AT41" s="56" t="s">
        <v>22</v>
      </c>
      <c r="AU41" s="56" t="s">
        <v>22</v>
      </c>
      <c r="AV41" s="56" t="s">
        <v>22</v>
      </c>
      <c r="AW41" s="56" t="s">
        <v>22</v>
      </c>
      <c r="AX41" s="685" t="s">
        <v>22</v>
      </c>
    </row>
    <row r="42" spans="1:50" ht="15" customHeight="1">
      <c r="A42" s="11" t="s">
        <v>102</v>
      </c>
      <c r="B42" s="15"/>
      <c r="C42" s="45" t="s">
        <v>169</v>
      </c>
      <c r="D42" s="45" t="s">
        <v>128</v>
      </c>
      <c r="E42" s="669" t="s">
        <v>149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141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143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682" t="s">
        <v>22</v>
      </c>
      <c r="AT42" s="682" t="s">
        <v>22</v>
      </c>
      <c r="AU42" s="682" t="s">
        <v>22</v>
      </c>
      <c r="AV42" s="682" t="s">
        <v>22</v>
      </c>
      <c r="AW42" s="682" t="s">
        <v>22</v>
      </c>
      <c r="AX42" s="684" t="s">
        <v>22</v>
      </c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 t="s">
        <v>22</v>
      </c>
      <c r="AT43" s="56" t="s">
        <v>22</v>
      </c>
      <c r="AU43" s="56" t="s">
        <v>22</v>
      </c>
      <c r="AV43" s="56" t="s">
        <v>22</v>
      </c>
      <c r="AW43" s="56" t="s">
        <v>22</v>
      </c>
      <c r="AX43" s="685" t="s">
        <v>22</v>
      </c>
    </row>
    <row r="44" spans="1:50" ht="15" customHeight="1">
      <c r="A44" s="16"/>
      <c r="B44" t="s">
        <v>50</v>
      </c>
      <c r="C44" s="46" t="s">
        <v>136</v>
      </c>
      <c r="D44" s="46" t="s">
        <v>125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121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 t="s">
        <v>22</v>
      </c>
      <c r="AT44" s="56" t="s">
        <v>22</v>
      </c>
      <c r="AU44" s="56" t="s">
        <v>22</v>
      </c>
      <c r="AV44" s="56" t="s">
        <v>22</v>
      </c>
      <c r="AW44" s="56" t="s">
        <v>22</v>
      </c>
      <c r="AX44" s="685" t="s">
        <v>22</v>
      </c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 t="s">
        <v>22</v>
      </c>
      <c r="AT45" s="56" t="s">
        <v>22</v>
      </c>
      <c r="AU45" s="56" t="s">
        <v>22</v>
      </c>
      <c r="AV45" s="56" t="s">
        <v>22</v>
      </c>
      <c r="AW45" s="56" t="s">
        <v>22</v>
      </c>
      <c r="AX45" s="685" t="s">
        <v>22</v>
      </c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 t="s">
        <v>22</v>
      </c>
      <c r="AT46" s="56" t="s">
        <v>22</v>
      </c>
      <c r="AU46" s="56" t="s">
        <v>22</v>
      </c>
      <c r="AV46" s="56" t="s">
        <v>22</v>
      </c>
      <c r="AW46" s="56" t="s">
        <v>22</v>
      </c>
      <c r="AX46" s="685" t="s">
        <v>22</v>
      </c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 t="s">
        <v>22</v>
      </c>
      <c r="AT47" s="56" t="s">
        <v>22</v>
      </c>
      <c r="AU47" s="56" t="s">
        <v>22</v>
      </c>
      <c r="AV47" s="56" t="s">
        <v>22</v>
      </c>
      <c r="AW47" s="56" t="s">
        <v>22</v>
      </c>
      <c r="AX47" s="685" t="s">
        <v>22</v>
      </c>
    </row>
    <row r="48" spans="1:50" ht="15" customHeight="1">
      <c r="A48" s="16"/>
      <c r="B48" t="s">
        <v>54</v>
      </c>
      <c r="C48" s="46" t="s">
        <v>126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129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 t="s">
        <v>22</v>
      </c>
      <c r="AT48" s="56" t="s">
        <v>22</v>
      </c>
      <c r="AU48" s="56" t="s">
        <v>22</v>
      </c>
      <c r="AV48" s="56" t="s">
        <v>22</v>
      </c>
      <c r="AW48" s="56" t="s">
        <v>22</v>
      </c>
      <c r="AX48" s="685" t="s">
        <v>22</v>
      </c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 t="s">
        <v>22</v>
      </c>
      <c r="AT49" s="56" t="s">
        <v>22</v>
      </c>
      <c r="AU49" s="56" t="s">
        <v>22</v>
      </c>
      <c r="AV49" s="56" t="s">
        <v>22</v>
      </c>
      <c r="AW49" s="56" t="s">
        <v>22</v>
      </c>
      <c r="AX49" s="685" t="s">
        <v>22</v>
      </c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 t="s">
        <v>22</v>
      </c>
      <c r="AT50" s="56" t="s">
        <v>22</v>
      </c>
      <c r="AU50" s="56" t="s">
        <v>22</v>
      </c>
      <c r="AV50" s="56" t="s">
        <v>22</v>
      </c>
      <c r="AW50" s="56" t="s">
        <v>22</v>
      </c>
      <c r="AX50" s="685" t="s">
        <v>22</v>
      </c>
    </row>
    <row r="51" spans="1:50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 t="s">
        <v>22</v>
      </c>
      <c r="AT51" s="56" t="s">
        <v>22</v>
      </c>
      <c r="AU51" s="56" t="s">
        <v>22</v>
      </c>
      <c r="AV51" s="56" t="s">
        <v>22</v>
      </c>
      <c r="AW51" s="56" t="s">
        <v>22</v>
      </c>
      <c r="AX51" s="685" t="s">
        <v>22</v>
      </c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 t="s">
        <v>22</v>
      </c>
      <c r="AT52" s="56" t="s">
        <v>22</v>
      </c>
      <c r="AU52" s="56" t="s">
        <v>22</v>
      </c>
      <c r="AV52" s="56" t="s">
        <v>22</v>
      </c>
      <c r="AW52" s="56" t="s">
        <v>22</v>
      </c>
      <c r="AX52" s="685" t="s">
        <v>22</v>
      </c>
    </row>
    <row r="53" spans="1:50" ht="15" customHeight="1" thickBot="1">
      <c r="A53" s="19"/>
      <c r="B53" t="s">
        <v>59</v>
      </c>
      <c r="C53" s="46" t="s">
        <v>146</v>
      </c>
      <c r="D53" s="46" t="s">
        <v>126</v>
      </c>
      <c r="E53" s="673" t="s">
        <v>123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125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 t="s">
        <v>22</v>
      </c>
      <c r="AT53" s="56" t="s">
        <v>22</v>
      </c>
      <c r="AU53" s="56" t="s">
        <v>22</v>
      </c>
      <c r="AV53" s="56" t="s">
        <v>22</v>
      </c>
      <c r="AW53" s="56" t="s">
        <v>22</v>
      </c>
      <c r="AX53" s="685" t="s">
        <v>22</v>
      </c>
    </row>
    <row r="54" spans="1:50" ht="15" customHeight="1">
      <c r="A54" s="11" t="s">
        <v>103</v>
      </c>
      <c r="B54" s="15"/>
      <c r="C54" s="45" t="s">
        <v>185</v>
      </c>
      <c r="D54" s="45" t="s">
        <v>134</v>
      </c>
      <c r="E54" s="669" t="s">
        <v>149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143</v>
      </c>
      <c r="L54" s="48" t="s">
        <v>22</v>
      </c>
      <c r="M54" s="47" t="s">
        <v>22</v>
      </c>
      <c r="N54" s="670" t="s">
        <v>129</v>
      </c>
      <c r="O54" s="669" t="s">
        <v>139</v>
      </c>
      <c r="P54" s="48" t="s">
        <v>22</v>
      </c>
      <c r="Q54" s="669" t="s">
        <v>145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121</v>
      </c>
      <c r="AI54" s="47" t="s">
        <v>22</v>
      </c>
      <c r="AJ54" s="48" t="s">
        <v>22</v>
      </c>
      <c r="AK54" s="47" t="s">
        <v>22</v>
      </c>
      <c r="AL54" s="670" t="s">
        <v>125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682" t="s">
        <v>22</v>
      </c>
      <c r="AT54" s="682" t="s">
        <v>22</v>
      </c>
      <c r="AU54" s="682" t="s">
        <v>22</v>
      </c>
      <c r="AV54" s="682" t="s">
        <v>22</v>
      </c>
      <c r="AW54" s="682" t="s">
        <v>22</v>
      </c>
      <c r="AX54" s="684" t="s">
        <v>22</v>
      </c>
    </row>
    <row r="55" spans="1:50" ht="15" customHeight="1">
      <c r="A55" s="16"/>
      <c r="B55" t="s">
        <v>60</v>
      </c>
      <c r="C55" s="46" t="s">
        <v>139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121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 t="s">
        <v>22</v>
      </c>
      <c r="AT55" s="56" t="s">
        <v>22</v>
      </c>
      <c r="AU55" s="56" t="s">
        <v>22</v>
      </c>
      <c r="AV55" s="56" t="s">
        <v>22</v>
      </c>
      <c r="AW55" s="56" t="s">
        <v>22</v>
      </c>
      <c r="AX55" s="685" t="s">
        <v>22</v>
      </c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 t="s">
        <v>22</v>
      </c>
      <c r="AT56" s="56" t="s">
        <v>22</v>
      </c>
      <c r="AU56" s="56" t="s">
        <v>22</v>
      </c>
      <c r="AV56" s="56" t="s">
        <v>22</v>
      </c>
      <c r="AW56" s="56" t="s">
        <v>22</v>
      </c>
      <c r="AX56" s="685" t="s">
        <v>22</v>
      </c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 t="s">
        <v>22</v>
      </c>
      <c r="AT57" s="56" t="s">
        <v>22</v>
      </c>
      <c r="AU57" s="56" t="s">
        <v>22</v>
      </c>
      <c r="AV57" s="56" t="s">
        <v>22</v>
      </c>
      <c r="AW57" s="56" t="s">
        <v>22</v>
      </c>
      <c r="AX57" s="685" t="s">
        <v>22</v>
      </c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 t="s">
        <v>22</v>
      </c>
      <c r="AT58" s="56" t="s">
        <v>22</v>
      </c>
      <c r="AU58" s="56" t="s">
        <v>22</v>
      </c>
      <c r="AV58" s="56" t="s">
        <v>22</v>
      </c>
      <c r="AW58" s="56" t="s">
        <v>22</v>
      </c>
      <c r="AX58" s="685" t="s">
        <v>22</v>
      </c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 t="s">
        <v>22</v>
      </c>
      <c r="AT59" s="56" t="s">
        <v>22</v>
      </c>
      <c r="AU59" s="56" t="s">
        <v>22</v>
      </c>
      <c r="AV59" s="56" t="s">
        <v>22</v>
      </c>
      <c r="AW59" s="56" t="s">
        <v>22</v>
      </c>
      <c r="AX59" s="685" t="s">
        <v>22</v>
      </c>
    </row>
    <row r="60" spans="1:50" ht="15" customHeight="1">
      <c r="A60" s="16"/>
      <c r="B60" t="s">
        <v>65</v>
      </c>
      <c r="C60" s="46" t="s">
        <v>124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129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 t="s">
        <v>22</v>
      </c>
      <c r="AT60" s="56" t="s">
        <v>22</v>
      </c>
      <c r="AU60" s="56" t="s">
        <v>22</v>
      </c>
      <c r="AV60" s="56" t="s">
        <v>22</v>
      </c>
      <c r="AW60" s="56" t="s">
        <v>22</v>
      </c>
      <c r="AX60" s="685" t="s">
        <v>22</v>
      </c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 t="s">
        <v>22</v>
      </c>
      <c r="AT61" s="56" t="s">
        <v>22</v>
      </c>
      <c r="AU61" s="56" t="s">
        <v>22</v>
      </c>
      <c r="AV61" s="56" t="s">
        <v>22</v>
      </c>
      <c r="AW61" s="56" t="s">
        <v>22</v>
      </c>
      <c r="AX61" s="685" t="s">
        <v>22</v>
      </c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 t="s">
        <v>22</v>
      </c>
      <c r="AT62" s="56" t="s">
        <v>22</v>
      </c>
      <c r="AU62" s="56" t="s">
        <v>22</v>
      </c>
      <c r="AV62" s="56" t="s">
        <v>22</v>
      </c>
      <c r="AW62" s="56" t="s">
        <v>22</v>
      </c>
      <c r="AX62" s="685" t="s">
        <v>22</v>
      </c>
    </row>
    <row r="63" spans="1:50" ht="15" customHeight="1">
      <c r="A63" s="16"/>
      <c r="B63" t="s">
        <v>68</v>
      </c>
      <c r="C63" s="46" t="s">
        <v>143</v>
      </c>
      <c r="D63" s="42" t="s">
        <v>22</v>
      </c>
      <c r="E63" s="673" t="s">
        <v>22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129</v>
      </c>
      <c r="P63" s="54" t="s">
        <v>22</v>
      </c>
      <c r="Q63" s="673" t="s">
        <v>129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 t="s">
        <v>22</v>
      </c>
      <c r="AT63" s="56" t="s">
        <v>22</v>
      </c>
      <c r="AU63" s="56" t="s">
        <v>22</v>
      </c>
      <c r="AV63" s="56" t="s">
        <v>22</v>
      </c>
      <c r="AW63" s="56" t="s">
        <v>22</v>
      </c>
      <c r="AX63" s="685" t="s">
        <v>22</v>
      </c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 t="s">
        <v>22</v>
      </c>
      <c r="AT64" s="56" t="s">
        <v>22</v>
      </c>
      <c r="AU64" s="56" t="s">
        <v>22</v>
      </c>
      <c r="AV64" s="56" t="s">
        <v>22</v>
      </c>
      <c r="AW64" s="56" t="s">
        <v>22</v>
      </c>
      <c r="AX64" s="685" t="s">
        <v>22</v>
      </c>
    </row>
    <row r="65" spans="1:50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22</v>
      </c>
      <c r="AI65" s="53" t="s">
        <v>22</v>
      </c>
      <c r="AJ65" s="54" t="s">
        <v>22</v>
      </c>
      <c r="AK65" s="53" t="s">
        <v>22</v>
      </c>
      <c r="AL65" s="54" t="s">
        <v>121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 t="s">
        <v>22</v>
      </c>
      <c r="AT65" s="56" t="s">
        <v>22</v>
      </c>
      <c r="AU65" s="56" t="s">
        <v>22</v>
      </c>
      <c r="AV65" s="56" t="s">
        <v>22</v>
      </c>
      <c r="AW65" s="56" t="s">
        <v>22</v>
      </c>
      <c r="AX65" s="685" t="s">
        <v>22</v>
      </c>
    </row>
    <row r="66" spans="1:50" ht="15" customHeight="1">
      <c r="A66" s="16"/>
      <c r="B66" t="s">
        <v>71</v>
      </c>
      <c r="C66" s="46" t="s">
        <v>125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121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 t="s">
        <v>22</v>
      </c>
      <c r="AT66" s="56" t="s">
        <v>22</v>
      </c>
      <c r="AU66" s="56" t="s">
        <v>22</v>
      </c>
      <c r="AV66" s="56" t="s">
        <v>22</v>
      </c>
      <c r="AW66" s="56" t="s">
        <v>22</v>
      </c>
      <c r="AX66" s="685" t="s">
        <v>22</v>
      </c>
    </row>
    <row r="67" spans="1:50" ht="15" customHeight="1" thickBot="1">
      <c r="A67" s="18"/>
      <c r="B67" t="s">
        <v>72</v>
      </c>
      <c r="C67" s="46" t="s">
        <v>136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121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 t="s">
        <v>22</v>
      </c>
      <c r="AT67" s="56" t="s">
        <v>22</v>
      </c>
      <c r="AU67" s="56" t="s">
        <v>22</v>
      </c>
      <c r="AV67" s="56" t="s">
        <v>22</v>
      </c>
      <c r="AW67" s="56" t="s">
        <v>22</v>
      </c>
      <c r="AX67" s="685" t="s">
        <v>22</v>
      </c>
    </row>
    <row r="68" spans="1:50" ht="15" customHeight="1">
      <c r="A68" s="11" t="s">
        <v>104</v>
      </c>
      <c r="B68" s="15"/>
      <c r="C68" s="45" t="s">
        <v>150</v>
      </c>
      <c r="D68" s="45" t="s">
        <v>146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127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129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125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129</v>
      </c>
      <c r="AQ68" s="49" t="s">
        <v>22</v>
      </c>
      <c r="AR68" s="49" t="s">
        <v>22</v>
      </c>
      <c r="AS68" s="682" t="s">
        <v>22</v>
      </c>
      <c r="AT68" s="682" t="s">
        <v>22</v>
      </c>
      <c r="AU68" s="682" t="s">
        <v>22</v>
      </c>
      <c r="AV68" s="682" t="s">
        <v>22</v>
      </c>
      <c r="AW68" s="682" t="s">
        <v>22</v>
      </c>
      <c r="AX68" s="684" t="s">
        <v>22</v>
      </c>
    </row>
    <row r="69" spans="1:50" ht="15" customHeight="1">
      <c r="A69" s="16"/>
      <c r="B69" t="s">
        <v>73</v>
      </c>
      <c r="C69" s="46" t="s">
        <v>136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121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 t="s">
        <v>22</v>
      </c>
      <c r="AT69" s="56" t="s">
        <v>22</v>
      </c>
      <c r="AU69" s="56" t="s">
        <v>22</v>
      </c>
      <c r="AV69" s="56" t="s">
        <v>22</v>
      </c>
      <c r="AW69" s="56" t="s">
        <v>22</v>
      </c>
      <c r="AX69" s="685" t="s">
        <v>22</v>
      </c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 t="s">
        <v>22</v>
      </c>
      <c r="AT70" s="56" t="s">
        <v>22</v>
      </c>
      <c r="AU70" s="56" t="s">
        <v>22</v>
      </c>
      <c r="AV70" s="56" t="s">
        <v>22</v>
      </c>
      <c r="AW70" s="56" t="s">
        <v>22</v>
      </c>
      <c r="AX70" s="685" t="s">
        <v>22</v>
      </c>
    </row>
    <row r="71" spans="1:50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 t="s">
        <v>22</v>
      </c>
      <c r="AT71" s="56" t="s">
        <v>22</v>
      </c>
      <c r="AU71" s="56" t="s">
        <v>22</v>
      </c>
      <c r="AV71" s="56" t="s">
        <v>22</v>
      </c>
      <c r="AW71" s="56" t="s">
        <v>22</v>
      </c>
      <c r="AX71" s="685" t="s">
        <v>22</v>
      </c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 t="s">
        <v>22</v>
      </c>
      <c r="AT72" s="56" t="s">
        <v>22</v>
      </c>
      <c r="AU72" s="56" t="s">
        <v>22</v>
      </c>
      <c r="AV72" s="56" t="s">
        <v>22</v>
      </c>
      <c r="AW72" s="56" t="s">
        <v>22</v>
      </c>
      <c r="AX72" s="685" t="s">
        <v>22</v>
      </c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 t="s">
        <v>22</v>
      </c>
      <c r="AT73" s="56" t="s">
        <v>22</v>
      </c>
      <c r="AU73" s="56" t="s">
        <v>22</v>
      </c>
      <c r="AV73" s="56" t="s">
        <v>22</v>
      </c>
      <c r="AW73" s="56" t="s">
        <v>22</v>
      </c>
      <c r="AX73" s="685" t="s">
        <v>22</v>
      </c>
    </row>
    <row r="74" spans="1:50" ht="15" customHeight="1">
      <c r="A74" s="16"/>
      <c r="B74" t="s">
        <v>78</v>
      </c>
      <c r="C74" s="46" t="s">
        <v>134</v>
      </c>
      <c r="D74" s="46" t="s">
        <v>136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121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121</v>
      </c>
      <c r="AQ74" s="55" t="s">
        <v>22</v>
      </c>
      <c r="AR74" s="55" t="s">
        <v>22</v>
      </c>
      <c r="AS74" s="56" t="s">
        <v>22</v>
      </c>
      <c r="AT74" s="56" t="s">
        <v>22</v>
      </c>
      <c r="AU74" s="56" t="s">
        <v>22</v>
      </c>
      <c r="AV74" s="56" t="s">
        <v>22</v>
      </c>
      <c r="AW74" s="56" t="s">
        <v>22</v>
      </c>
      <c r="AX74" s="685" t="s">
        <v>22</v>
      </c>
    </row>
    <row r="75" spans="1:50" ht="15" customHeight="1">
      <c r="A75" s="16"/>
      <c r="B75" t="s">
        <v>79</v>
      </c>
      <c r="C75" s="46" t="s">
        <v>145</v>
      </c>
      <c r="D75" s="46" t="s">
        <v>140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143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121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121</v>
      </c>
      <c r="AQ75" s="55" t="s">
        <v>22</v>
      </c>
      <c r="AR75" s="55" t="s">
        <v>22</v>
      </c>
      <c r="AS75" s="56" t="s">
        <v>22</v>
      </c>
      <c r="AT75" s="56" t="s">
        <v>22</v>
      </c>
      <c r="AU75" s="56" t="s">
        <v>22</v>
      </c>
      <c r="AV75" s="56" t="s">
        <v>22</v>
      </c>
      <c r="AW75" s="56" t="s">
        <v>22</v>
      </c>
      <c r="AX75" s="685" t="s">
        <v>22</v>
      </c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 t="s">
        <v>22</v>
      </c>
      <c r="AT76" s="56" t="s">
        <v>22</v>
      </c>
      <c r="AU76" s="56" t="s">
        <v>22</v>
      </c>
      <c r="AV76" s="56" t="s">
        <v>22</v>
      </c>
      <c r="AW76" s="56" t="s">
        <v>22</v>
      </c>
      <c r="AX76" s="685" t="s">
        <v>22</v>
      </c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 t="s">
        <v>22</v>
      </c>
      <c r="AT77" s="56" t="s">
        <v>22</v>
      </c>
      <c r="AU77" s="56" t="s">
        <v>22</v>
      </c>
      <c r="AV77" s="56" t="s">
        <v>22</v>
      </c>
      <c r="AW77" s="56" t="s">
        <v>22</v>
      </c>
      <c r="AX77" s="685" t="s">
        <v>22</v>
      </c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 t="s">
        <v>22</v>
      </c>
      <c r="AT78" s="56" t="s">
        <v>22</v>
      </c>
      <c r="AU78" s="56" t="s">
        <v>22</v>
      </c>
      <c r="AV78" s="56" t="s">
        <v>22</v>
      </c>
      <c r="AW78" s="56" t="s">
        <v>22</v>
      </c>
      <c r="AX78" s="685" t="s">
        <v>22</v>
      </c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 t="s">
        <v>22</v>
      </c>
      <c r="AT79" s="56" t="s">
        <v>22</v>
      </c>
      <c r="AU79" s="56" t="s">
        <v>22</v>
      </c>
      <c r="AV79" s="56" t="s">
        <v>22</v>
      </c>
      <c r="AW79" s="56" t="s">
        <v>22</v>
      </c>
      <c r="AX79" s="685" t="s">
        <v>22</v>
      </c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 t="s">
        <v>22</v>
      </c>
      <c r="AT80" s="56" t="s">
        <v>22</v>
      </c>
      <c r="AU80" s="56" t="s">
        <v>22</v>
      </c>
      <c r="AV80" s="56" t="s">
        <v>22</v>
      </c>
      <c r="AW80" s="56" t="s">
        <v>22</v>
      </c>
      <c r="AX80" s="685" t="s">
        <v>22</v>
      </c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 t="s">
        <v>22</v>
      </c>
      <c r="AT81" s="56" t="s">
        <v>22</v>
      </c>
      <c r="AU81" s="56" t="s">
        <v>22</v>
      </c>
      <c r="AV81" s="56" t="s">
        <v>22</v>
      </c>
      <c r="AW81" s="56" t="s">
        <v>22</v>
      </c>
      <c r="AX81" s="685" t="s">
        <v>22</v>
      </c>
    </row>
    <row r="82" spans="1:50" ht="15" customHeight="1">
      <c r="A82" s="11" t="s">
        <v>105</v>
      </c>
      <c r="B82" s="15"/>
      <c r="C82" s="45" t="s">
        <v>422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143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127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682" t="s">
        <v>22</v>
      </c>
      <c r="AT82" s="682" t="s">
        <v>22</v>
      </c>
      <c r="AU82" s="682" t="s">
        <v>22</v>
      </c>
      <c r="AV82" s="682" t="s">
        <v>22</v>
      </c>
      <c r="AW82" s="682" t="s">
        <v>22</v>
      </c>
      <c r="AX82" s="684" t="s">
        <v>22</v>
      </c>
    </row>
    <row r="83" spans="1:50" ht="15" customHeight="1">
      <c r="A83" s="16"/>
      <c r="B83" s="20" t="s">
        <v>93</v>
      </c>
      <c r="C83" s="46" t="s">
        <v>429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140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 t="s">
        <v>22</v>
      </c>
      <c r="AT83" s="56" t="s">
        <v>22</v>
      </c>
      <c r="AU83" s="56" t="s">
        <v>22</v>
      </c>
      <c r="AV83" s="56" t="s">
        <v>22</v>
      </c>
      <c r="AW83" s="56" t="s">
        <v>22</v>
      </c>
      <c r="AX83" s="685" t="s">
        <v>22</v>
      </c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 t="s">
        <v>22</v>
      </c>
      <c r="AT84" s="56" t="s">
        <v>22</v>
      </c>
      <c r="AU84" s="56" t="s">
        <v>22</v>
      </c>
      <c r="AV84" s="56" t="s">
        <v>22</v>
      </c>
      <c r="AW84" s="56" t="s">
        <v>22</v>
      </c>
      <c r="AX84" s="685" t="s">
        <v>22</v>
      </c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 t="s">
        <v>22</v>
      </c>
      <c r="AT85" s="56" t="s">
        <v>22</v>
      </c>
      <c r="AU85" s="56" t="s">
        <v>22</v>
      </c>
      <c r="AV85" s="56" t="s">
        <v>22</v>
      </c>
      <c r="AW85" s="56" t="s">
        <v>22</v>
      </c>
      <c r="AX85" s="685" t="s">
        <v>22</v>
      </c>
    </row>
    <row r="86" spans="1:50" ht="15" customHeight="1">
      <c r="A86" s="16"/>
      <c r="B86" t="s">
        <v>88</v>
      </c>
      <c r="C86" s="46" t="s">
        <v>126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129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 t="s">
        <v>22</v>
      </c>
      <c r="AT86" s="56" t="s">
        <v>22</v>
      </c>
      <c r="AU86" s="56" t="s">
        <v>22</v>
      </c>
      <c r="AV86" s="56" t="s">
        <v>22</v>
      </c>
      <c r="AW86" s="56" t="s">
        <v>22</v>
      </c>
      <c r="AX86" s="685" t="s">
        <v>22</v>
      </c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 t="s">
        <v>22</v>
      </c>
      <c r="AT87" s="56" t="s">
        <v>22</v>
      </c>
      <c r="AU87" s="56" t="s">
        <v>22</v>
      </c>
      <c r="AV87" s="56" t="s">
        <v>22</v>
      </c>
      <c r="AW87" s="56" t="s">
        <v>22</v>
      </c>
      <c r="AX87" s="685" t="s">
        <v>22</v>
      </c>
    </row>
    <row r="88" spans="1:50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 t="s">
        <v>22</v>
      </c>
      <c r="AT88" s="56" t="s">
        <v>22</v>
      </c>
      <c r="AU88" s="56" t="s">
        <v>22</v>
      </c>
      <c r="AV88" s="56" t="s">
        <v>22</v>
      </c>
      <c r="AW88" s="56" t="s">
        <v>22</v>
      </c>
      <c r="AX88" s="685" t="s">
        <v>22</v>
      </c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 t="s">
        <v>22</v>
      </c>
      <c r="AT89" s="56" t="s">
        <v>22</v>
      </c>
      <c r="AU89" s="56" t="s">
        <v>22</v>
      </c>
      <c r="AV89" s="56" t="s">
        <v>22</v>
      </c>
      <c r="AW89" s="56" t="s">
        <v>22</v>
      </c>
      <c r="AX89" s="685" t="s">
        <v>22</v>
      </c>
    </row>
    <row r="90" spans="1:50" ht="15" customHeight="1" thickBot="1">
      <c r="A90" s="18"/>
      <c r="B90" s="21" t="s">
        <v>92</v>
      </c>
      <c r="C90" s="678" t="s">
        <v>136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22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64" t="s">
        <v>22</v>
      </c>
      <c r="AT90" s="64" t="s">
        <v>22</v>
      </c>
      <c r="AU90" s="64" t="s">
        <v>22</v>
      </c>
      <c r="AV90" s="64" t="s">
        <v>22</v>
      </c>
      <c r="AW90" s="64" t="s">
        <v>22</v>
      </c>
      <c r="AX90" s="686" t="s">
        <v>22</v>
      </c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  <ignoredErrors>
    <ignoredError sqref="C90:E90 C10:E10 G10:I10 K10 M10:O10 Q10 S10 U10 W10:Y10 AA10 AC10:AD10 AF10 AH10:AI10 AK10:AQ10 C11:E11 G11:I11 K11 M11:O11 Q11 S11 U11 W11 Y11 AA11 AC11:AD11 AF11 AH11:AI11 AK11:AQ11 C12:E12 G12:I12 K12 M12:O12 Q12 S12 U12 W12 Y12 AA12 AC12:AD12 AF12 AH12:AI12 AK12:AQ12 C13:E13 G13:I13 K13 N13:O13 Q13 S13:AR13 C14:E14 G14:I14 K14 M14:O14 Q14 S14:AR14 C15:E15 G15:I15 K15 M15:O15 Q15 S15:AF15 AH15:AR15 C16:E16 G16:I16 K16 N16:O16 Q16 S16:V16 X16:AD16 AF16 AH16:AJ16 AL16:AN16 AP16:AR16 C17:E17 G17:I17 K17 N17:O17 Q17 S17:V17 X17:AR17 C18:E18 G18:I18 K18 N18:O18 Q18 S18:AR18 C19:E19 G19:I19 K19:O19 Q19 S19:AR19 C20:E20 G20:I20 K20 N20:O20 Q20 S20:AJ20 AL20:AR20 C21:E21 G21:I21 K21 N21:O21 Q21 S21:AR21 C22:E22 G22:I22 K22 N22:O22 Q22 S22:AR22 C23:E23 G23:I23 K23 N23:O23 Q23 S23:V23 X23:AD23 AF23 AH23:AJ23 AL23:AN23 AP23:AR23 C24:E24 G24:I24 K24 N24:O24 Q24 S24:V24 X24:AD24 AF24 AH24:AJ24 AL24:AN24 AP24:AR24 C25:E25 H25:I25 K25 M25:O25 Q25 S25:AR25 C26:E26 H26:I26 K26 M26:O26 Q26 S26:AR26 C27 E27:I27 K27:O27 Q27 S27:AR27 C28:E28 G28:I28 K28 N28:O28 Q28 S28:AF28 AH28:AR28 C29 E29 G29:I29 K29 M29:O29 Q29 S29:AR29 C30:E30 G30:I30 K30:L30 N30:O30 Q30 S30:AJ30 AL30:AR30 C31:E31 G31:I31 K31 N31:O31 Q31 S31:V31 X31:AJ31 AL31:AR31 C32:E32 G32:I32 K32:O32 Q32 S32:AR32 C33:E33 G33:I33 K33 N33:O33 Q33 S33:V33 X33:AD33 AF33 AH33:AJ33 AL33:AN33 AP33:AR33 C34:E34 G34:I34 K34 N34:O34 Q34 S34:V34 X34:AD34 AF34 AH34:AJ34 AL34:AN34 AP34:AR34 C35:E35 G35:I35 K35 N35:O35 Q35 S35:AD35 AF35 AH35:AJ35 AL35:AR35 C36:E36 G36:I36 K36 N36:O36 Q36 S36:AJ36 AL36:AR36 C37:E37 G37:I37 K37 N37:O37 Q37 S37:V37 X37:AD37 AF37 AH37:AJ37 AL37:AN37 AP37:AR37 C38:E38 G38:I38 K38 N38:O38 Q38 S38:V38 X38:AJ38 AL38:AR38 C39:E39 G39:I39 K39 N39:O39 Q39 S39:AR39 C40:E40 G40:I40 K40 N40:O40 Q40 S40:AJ40 AL40:AR40 C41:E41 H41:I41 K41:O41 Q41 S41:AR41 C42:E42 G42:I42 K42 N42:O42 Q42 S42:V42 X42:AA42 AC42:AD42 AF42 AH42:AJ42 AL42:AN42 AP42:AR42 C43 E43 G43:I43 K43:O43 Q43 S43:AR43 C44:E44 G44:I44 K44:L44 N44:O44 Q44 S44:AJ44 AL44:AR44 C45 E45 I45 K45:O45 Q45 S45:AR45 C46 E46:I46 K46:O46 Q46 S46:AR46 C47:E47 G47:I47 K47 N47:O47 Q47 S47:AD47 AF47:AJ47 AL47:AR47 C48:E48 G48:I48 K48 N48:O48 Q48 S48:AF48 AH48:AJ48 AL48:AR48 C49:E49 G49:I49 K49:O49 Q49 S49:AR49 C50:E50 G50:I50 K50 N50:O50 Q50 S50:AJ50 AL50:AR50 C51 E51:I51 K51:O51 Q51 S51:AR51 C52 E52:I52 K52:O52 Q52 S52:AR52 C53:E53 G53:I53 K53 N53:O53 Q53 S53:V53 X53:AA53 AC53:AD53 AF53 AH53:AJ53 AL53:AN53 AP53:AR53 C54:E54 G54:I54 K54 N54:O54 Q54 S54:AA54 AC54:AD54 AF54 AH54:AJ54 AL54:AN54 AP54:AR54 C55:E55 G55:I55 K55 N55:O55 Q55 S55:W55 Y55:AA55 AC55:AD55 AF55 AH55:AJ55 AL55:AN55 AP55:AR55 C56 E56:I56 K56:O56 Q56 S56:AR56 C57:E57 H57:I57 K57 M57:O57 Q57 S57:V57 X57:AR57 C58 E58:I58 K58:O58 Q58 S58:AR58 C59:F59 H59:I59 K59:O59 Q59 S59:AR59 C60:E60 G60:I60 K60 M60:O60 Q60 S60:AJ60 AL60:AR60 C61 E61:I61 K61:Q61 S61:AR61 C62 E62:I62 K62:O62 Q62 S62:AR62 C63 G63:I63 K63:O63 Q63 S63:AR63 C64 E64 G64:I64 K64:O64 Q64 S64:AR64 C65:E65 G65:I65 K65 N65:O65 Q65 S65:AJ65 AL65:AR65 C66 E66:I66 K66:O66 Q66 S66:AR66 C67:E67 G67:I67 K67 M67:O67 Q67 S67:AR67 C68:E68 G68:I68 K68 N68:O68 Q68 S68:V68 X68:AD68 AF68 AH68:AJ68 AL68 AN68 AP68:AR68 C69:E69 G69:I69 K69 M69:O69 Q69 S69:AF69 AH69:AJ69 AL69:AR69 C70:E70 G70:I70 K70 M70:O70 Q70 S70:AJ70 AL70:AR70 C71:E71 G71:I71 K71 M71:O71 Q71 S71:AR71 C72 E72:I72 K72:O72 Q72 S72:AR72 C73 E73:I73 K73:O73 Q73:AR73 C74:E74 G74:I74 K74 N74:O74 Q74 S74:V74 X74:AF74 AH74:AJ74 AL74 AN74 AP74:AR74 C75:E75 G75:I75 K75 N75:O75 Q75 S75:V75 X75:AD75 AF75 AH75:AJ75 AL75:AN75 AP75:AR75 C76 E76:I76 K76:O76 Q76 S76:AR76 C77 E77 G77:I77 K77 M77:O77 Q77 S77:AR77 C78 E78 G78:I78 K78 M78:O78 Q78 S78:AR78 C79 E79:I79 K79:O79 Q79 S79:AR79 C80 E80:I80 K80:O80 Q80 S80:AR80 C81:E81 G81:I81 K81 M81:O81 Q81 S81:AR81 C82:E82 G82:I82 K82 N82:O82 Q82 S82:W82 Y82:AD82 AF82 AH82:AJ82 AL82 AN82 AP82:AR82 C83:E83 G83:I83 K83 N83:O83 Q83 S83:W83 Y83:AD83 AF83 AH83:AJ83 AL83 AN83 AP83:AR83 C84 E84:I84 K84:Q84 S84:AR84 C85 E85:I85 K85:Q85 S85:AR85 C86:E86 G86:I86 K86 N86:O86 Q86 S86:AF86 AH86:AJ86 AL86:AR86 C87:E87 G87:I87 K87 M87:O87 Q87 S87:AJ87 AL87:AR87 C88 E88:I88 K88:Q88 S88:AR88 C89:E89 G89:I89 K89 N89:O89 Q89 S89:AJ89 AL89:AR89 H90:I90 K90:O90 Q90 S90:AR9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1456-CC3A-4B0E-A986-A8CE4C9F29B4}">
  <sheetPr>
    <pageSetUpPr fitToPage="1"/>
  </sheetPr>
  <dimension ref="A1:BF102"/>
  <sheetViews>
    <sheetView zoomScale="80" workbookViewId="0">
      <selection activeCell="O16" sqref="O16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6" width="5" style="143" customWidth="1"/>
    <col min="27" max="28" width="5" style="144" customWidth="1"/>
    <col min="29" max="58" width="5" style="143" customWidth="1"/>
    <col min="59" max="16384" width="8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225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11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10"/>
      <c r="AX3" s="210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11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10"/>
      <c r="AX4" s="210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8" t="s">
        <v>11</v>
      </c>
      <c r="AB6" s="705"/>
      <c r="AC6" s="702" t="s">
        <v>106</v>
      </c>
      <c r="AD6" s="703"/>
      <c r="AE6" s="704" t="s">
        <v>12</v>
      </c>
      <c r="AF6" s="705"/>
      <c r="AG6" s="702" t="s">
        <v>13</v>
      </c>
      <c r="AH6" s="703"/>
      <c r="AI6" s="704" t="s">
        <v>14</v>
      </c>
      <c r="AJ6" s="705"/>
      <c r="AK6" s="702" t="s">
        <v>15</v>
      </c>
      <c r="AL6" s="703"/>
      <c r="AM6" s="704" t="s">
        <v>211</v>
      </c>
      <c r="AN6" s="705"/>
      <c r="AO6" s="702" t="s">
        <v>16</v>
      </c>
      <c r="AP6" s="703"/>
      <c r="AQ6" s="704" t="s">
        <v>17</v>
      </c>
      <c r="AR6" s="705"/>
      <c r="AS6" s="702" t="s">
        <v>18</v>
      </c>
      <c r="AT6" s="703"/>
      <c r="AU6" s="704" t="s">
        <v>19</v>
      </c>
      <c r="AV6" s="705"/>
      <c r="AW6" s="702" t="s">
        <v>20</v>
      </c>
      <c r="AX6" s="703"/>
      <c r="AY6" s="704" t="s">
        <v>107</v>
      </c>
      <c r="AZ6" s="705"/>
      <c r="BA6" s="706" t="s">
        <v>108</v>
      </c>
      <c r="BB6" s="703"/>
      <c r="BC6" s="708" t="s">
        <v>109</v>
      </c>
      <c r="BD6" s="709"/>
      <c r="BE6" s="706" t="s">
        <v>110</v>
      </c>
      <c r="BF6" s="703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202" t="s">
        <v>112</v>
      </c>
      <c r="AI7" s="194" t="s">
        <v>111</v>
      </c>
      <c r="AJ7" s="192" t="s">
        <v>112</v>
      </c>
      <c r="AK7" s="195" t="s">
        <v>111</v>
      </c>
      <c r="AL7" s="194" t="s">
        <v>112</v>
      </c>
      <c r="AM7" s="195" t="s">
        <v>111</v>
      </c>
      <c r="AN7" s="194" t="s">
        <v>112</v>
      </c>
      <c r="AO7" s="195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3" t="s">
        <v>112</v>
      </c>
      <c r="BA7" s="194" t="s">
        <v>111</v>
      </c>
      <c r="BB7" s="202" t="s">
        <v>112</v>
      </c>
      <c r="BC7" s="194" t="s">
        <v>111</v>
      </c>
      <c r="BD7" s="201" t="s">
        <v>112</v>
      </c>
      <c r="BE7" s="194" t="s">
        <v>111</v>
      </c>
      <c r="BF7" s="202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5" t="s">
        <v>113</v>
      </c>
      <c r="AL8" s="194" t="s">
        <v>114</v>
      </c>
      <c r="AM8" s="195" t="s">
        <v>113</v>
      </c>
      <c r="AN8" s="194" t="s">
        <v>114</v>
      </c>
      <c r="AO8" s="195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3" t="s">
        <v>114</v>
      </c>
      <c r="BA8" s="194" t="s">
        <v>113</v>
      </c>
      <c r="BB8" s="192" t="s">
        <v>114</v>
      </c>
      <c r="BC8" s="194" t="s">
        <v>113</v>
      </c>
      <c r="BD8" s="190" t="s">
        <v>114</v>
      </c>
      <c r="BE8" s="194" t="s">
        <v>113</v>
      </c>
      <c r="BF8" s="192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5" t="s">
        <v>115</v>
      </c>
      <c r="AL9" s="194" t="s">
        <v>116</v>
      </c>
      <c r="AM9" s="195" t="s">
        <v>115</v>
      </c>
      <c r="AN9" s="194" t="s">
        <v>116</v>
      </c>
      <c r="AO9" s="195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3" t="s">
        <v>116</v>
      </c>
      <c r="BA9" s="194" t="s">
        <v>115</v>
      </c>
      <c r="BB9" s="192" t="s">
        <v>116</v>
      </c>
      <c r="BC9" s="194" t="s">
        <v>115</v>
      </c>
      <c r="BD9" s="190" t="s">
        <v>116</v>
      </c>
      <c r="BE9" s="194" t="s">
        <v>115</v>
      </c>
      <c r="BF9" s="192" t="s">
        <v>116</v>
      </c>
    </row>
    <row r="10" spans="1:58" ht="20.100000000000001" customHeight="1" thickBot="1">
      <c r="A10" s="189" t="s">
        <v>97</v>
      </c>
      <c r="B10" s="188"/>
      <c r="C10" s="187">
        <v>856</v>
      </c>
      <c r="D10" s="187">
        <v>195</v>
      </c>
      <c r="E10" s="184">
        <v>125</v>
      </c>
      <c r="F10" s="182">
        <v>0</v>
      </c>
      <c r="G10" s="186">
        <v>82</v>
      </c>
      <c r="H10" s="185">
        <v>62</v>
      </c>
      <c r="I10" s="184">
        <v>121</v>
      </c>
      <c r="J10" s="182">
        <v>0</v>
      </c>
      <c r="K10" s="186">
        <v>60</v>
      </c>
      <c r="L10" s="185">
        <v>0</v>
      </c>
      <c r="M10" s="184">
        <v>1</v>
      </c>
      <c r="N10" s="182">
        <v>38</v>
      </c>
      <c r="O10" s="186">
        <v>181</v>
      </c>
      <c r="P10" s="185">
        <v>0</v>
      </c>
      <c r="Q10" s="184">
        <v>205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4">
        <v>1</v>
      </c>
      <c r="AB10" s="182">
        <v>0</v>
      </c>
      <c r="AC10" s="186">
        <v>3</v>
      </c>
      <c r="AD10" s="185">
        <v>0</v>
      </c>
      <c r="AE10" s="184">
        <v>1</v>
      </c>
      <c r="AF10" s="182">
        <v>0</v>
      </c>
      <c r="AG10" s="186">
        <v>4</v>
      </c>
      <c r="AH10" s="185">
        <v>4</v>
      </c>
      <c r="AI10" s="184">
        <v>0</v>
      </c>
      <c r="AJ10" s="182">
        <v>10</v>
      </c>
      <c r="AK10" s="186">
        <v>0</v>
      </c>
      <c r="AL10" s="185">
        <v>23</v>
      </c>
      <c r="AM10" s="184">
        <v>1</v>
      </c>
      <c r="AN10" s="182">
        <v>0</v>
      </c>
      <c r="AO10" s="186">
        <v>1</v>
      </c>
      <c r="AP10" s="185">
        <v>0</v>
      </c>
      <c r="AQ10" s="184">
        <v>1</v>
      </c>
      <c r="AR10" s="182">
        <v>22</v>
      </c>
      <c r="AS10" s="186">
        <v>2</v>
      </c>
      <c r="AT10" s="185">
        <v>0</v>
      </c>
      <c r="AU10" s="184">
        <v>1</v>
      </c>
      <c r="AV10" s="182">
        <v>3</v>
      </c>
      <c r="AW10" s="186">
        <v>1</v>
      </c>
      <c r="AX10" s="185">
        <v>14</v>
      </c>
      <c r="AY10" s="184">
        <v>1</v>
      </c>
      <c r="AZ10" s="182">
        <v>0</v>
      </c>
      <c r="BA10" s="186">
        <v>0</v>
      </c>
      <c r="BB10" s="185">
        <v>0</v>
      </c>
      <c r="BC10" s="184">
        <v>0</v>
      </c>
      <c r="BD10" s="180">
        <v>0</v>
      </c>
      <c r="BE10" s="186">
        <v>0</v>
      </c>
      <c r="BF10" s="185">
        <v>0</v>
      </c>
    </row>
    <row r="11" spans="1:58" ht="15" customHeight="1">
      <c r="A11" s="170" t="s">
        <v>98</v>
      </c>
      <c r="B11" s="179"/>
      <c r="C11" s="168">
        <v>156</v>
      </c>
      <c r="D11" s="168">
        <v>32</v>
      </c>
      <c r="E11" s="167">
        <v>28</v>
      </c>
      <c r="F11" s="165">
        <v>0</v>
      </c>
      <c r="G11" s="167">
        <v>26</v>
      </c>
      <c r="H11" s="165">
        <v>10</v>
      </c>
      <c r="I11" s="167">
        <v>17</v>
      </c>
      <c r="J11" s="165">
        <v>0</v>
      </c>
      <c r="K11" s="167">
        <v>11</v>
      </c>
      <c r="L11" s="165">
        <v>0</v>
      </c>
      <c r="M11" s="167">
        <v>1</v>
      </c>
      <c r="N11" s="165">
        <v>7</v>
      </c>
      <c r="O11" s="167">
        <v>23</v>
      </c>
      <c r="P11" s="165">
        <v>0</v>
      </c>
      <c r="Q11" s="167">
        <v>25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1</v>
      </c>
      <c r="AI11" s="167">
        <v>0</v>
      </c>
      <c r="AJ11" s="165">
        <v>1</v>
      </c>
      <c r="AK11" s="167">
        <v>0</v>
      </c>
      <c r="AL11" s="165">
        <v>4</v>
      </c>
      <c r="AM11" s="167">
        <v>1</v>
      </c>
      <c r="AN11" s="165">
        <v>0</v>
      </c>
      <c r="AO11" s="167">
        <v>1</v>
      </c>
      <c r="AP11" s="165">
        <v>0</v>
      </c>
      <c r="AQ11" s="167">
        <v>1</v>
      </c>
      <c r="AR11" s="165">
        <v>2</v>
      </c>
      <c r="AS11" s="167">
        <v>1</v>
      </c>
      <c r="AT11" s="165">
        <v>0</v>
      </c>
      <c r="AU11" s="167">
        <v>1</v>
      </c>
      <c r="AV11" s="165">
        <v>1</v>
      </c>
      <c r="AW11" s="167">
        <v>1</v>
      </c>
      <c r="AX11" s="165">
        <v>4</v>
      </c>
      <c r="AY11" s="166">
        <v>1</v>
      </c>
      <c r="AZ11" s="166">
        <v>0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7</v>
      </c>
      <c r="D12" s="152">
        <v>2</v>
      </c>
      <c r="E12" s="175">
        <v>1</v>
      </c>
      <c r="F12" s="174"/>
      <c r="G12" s="175">
        <v>1</v>
      </c>
      <c r="H12" s="174">
        <v>1</v>
      </c>
      <c r="I12" s="175">
        <v>1</v>
      </c>
      <c r="J12" s="214"/>
      <c r="K12" s="159">
        <v>1</v>
      </c>
      <c r="L12" s="157">
        <v>0</v>
      </c>
      <c r="M12" s="159"/>
      <c r="N12" s="157">
        <v>1</v>
      </c>
      <c r="O12" s="159"/>
      <c r="P12" s="157"/>
      <c r="Q12" s="159">
        <v>2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8"/>
      <c r="AZ12" s="158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1</v>
      </c>
      <c r="E13" s="175">
        <v>2</v>
      </c>
      <c r="F13" s="174"/>
      <c r="G13" s="175">
        <v>1</v>
      </c>
      <c r="H13" s="174">
        <v>1</v>
      </c>
      <c r="I13" s="175">
        <v>1</v>
      </c>
      <c r="J13" s="214"/>
      <c r="K13" s="159">
        <v>1</v>
      </c>
      <c r="L13" s="157">
        <v>0</v>
      </c>
      <c r="M13" s="159"/>
      <c r="N13" s="157"/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8"/>
      <c r="AZ13" s="158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6</v>
      </c>
      <c r="D14" s="152">
        <v>2</v>
      </c>
      <c r="E14" s="175">
        <v>1</v>
      </c>
      <c r="F14" s="174"/>
      <c r="G14" s="175">
        <v>1</v>
      </c>
      <c r="H14" s="174">
        <v>1</v>
      </c>
      <c r="I14" s="175">
        <v>1</v>
      </c>
      <c r="J14" s="214"/>
      <c r="K14" s="159">
        <v>1</v>
      </c>
      <c r="L14" s="157">
        <v>0</v>
      </c>
      <c r="M14" s="159"/>
      <c r="N14" s="157"/>
      <c r="O14" s="159"/>
      <c r="P14" s="157"/>
      <c r="Q14" s="159">
        <v>1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>
        <v>1</v>
      </c>
      <c r="AM14" s="159"/>
      <c r="AN14" s="157"/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8"/>
      <c r="AZ14" s="158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134</v>
      </c>
      <c r="D15" s="152">
        <v>27</v>
      </c>
      <c r="E15" s="175">
        <v>24</v>
      </c>
      <c r="F15" s="174"/>
      <c r="G15" s="175">
        <v>23</v>
      </c>
      <c r="H15" s="174">
        <v>7</v>
      </c>
      <c r="I15" s="175">
        <v>14</v>
      </c>
      <c r="J15" s="214"/>
      <c r="K15" s="159">
        <v>8</v>
      </c>
      <c r="L15" s="157">
        <v>0</v>
      </c>
      <c r="M15" s="159">
        <v>1</v>
      </c>
      <c r="N15" s="157">
        <v>6</v>
      </c>
      <c r="O15" s="159">
        <v>22</v>
      </c>
      <c r="P15" s="157">
        <v>0</v>
      </c>
      <c r="Q15" s="159">
        <v>20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/>
      <c r="AG15" s="159">
        <v>1</v>
      </c>
      <c r="AH15" s="157">
        <v>1</v>
      </c>
      <c r="AI15" s="159">
        <v>0</v>
      </c>
      <c r="AJ15" s="157">
        <v>1</v>
      </c>
      <c r="AK15" s="159"/>
      <c r="AL15" s="157">
        <v>3</v>
      </c>
      <c r="AM15" s="159">
        <v>1</v>
      </c>
      <c r="AN15" s="157"/>
      <c r="AO15" s="159">
        <v>1</v>
      </c>
      <c r="AP15" s="157">
        <v>0</v>
      </c>
      <c r="AQ15" s="159">
        <v>1</v>
      </c>
      <c r="AR15" s="157">
        <v>2</v>
      </c>
      <c r="AS15" s="159">
        <v>1</v>
      </c>
      <c r="AT15" s="157">
        <v>0</v>
      </c>
      <c r="AU15" s="159">
        <v>1</v>
      </c>
      <c r="AV15" s="157">
        <v>1</v>
      </c>
      <c r="AW15" s="159">
        <v>1</v>
      </c>
      <c r="AX15" s="157">
        <v>4</v>
      </c>
      <c r="AY15" s="158">
        <v>1</v>
      </c>
      <c r="AZ15" s="158">
        <v>0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91</v>
      </c>
      <c r="D16" s="168">
        <v>22</v>
      </c>
      <c r="E16" s="167">
        <v>14</v>
      </c>
      <c r="F16" s="165">
        <v>0</v>
      </c>
      <c r="G16" s="167">
        <v>11</v>
      </c>
      <c r="H16" s="165">
        <v>9</v>
      </c>
      <c r="I16" s="167">
        <v>12</v>
      </c>
      <c r="J16" s="165">
        <v>0</v>
      </c>
      <c r="K16" s="167">
        <v>8</v>
      </c>
      <c r="L16" s="165">
        <v>0</v>
      </c>
      <c r="M16" s="167">
        <v>0</v>
      </c>
      <c r="N16" s="165">
        <v>7</v>
      </c>
      <c r="O16" s="167">
        <v>19</v>
      </c>
      <c r="P16" s="165">
        <v>0</v>
      </c>
      <c r="Q16" s="167">
        <v>20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1</v>
      </c>
      <c r="AK16" s="167">
        <v>0</v>
      </c>
      <c r="AL16" s="165">
        <v>1</v>
      </c>
      <c r="AM16" s="167">
        <v>0</v>
      </c>
      <c r="AN16" s="165">
        <v>0</v>
      </c>
      <c r="AO16" s="167">
        <v>0</v>
      </c>
      <c r="AP16" s="165">
        <v>0</v>
      </c>
      <c r="AQ16" s="167">
        <v>0</v>
      </c>
      <c r="AR16" s="165">
        <v>2</v>
      </c>
      <c r="AS16" s="167">
        <v>0</v>
      </c>
      <c r="AT16" s="165">
        <v>0</v>
      </c>
      <c r="AU16" s="167">
        <v>0</v>
      </c>
      <c r="AV16" s="165">
        <v>0</v>
      </c>
      <c r="AW16" s="167">
        <v>0</v>
      </c>
      <c r="AX16" s="165">
        <v>0</v>
      </c>
      <c r="AY16" s="166">
        <v>0</v>
      </c>
      <c r="AZ16" s="166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17</v>
      </c>
      <c r="D17" s="152">
        <v>4</v>
      </c>
      <c r="E17" s="159">
        <v>3</v>
      </c>
      <c r="F17" s="157">
        <v>0</v>
      </c>
      <c r="G17" s="159">
        <v>2</v>
      </c>
      <c r="H17" s="157">
        <v>2</v>
      </c>
      <c r="I17" s="159">
        <v>3</v>
      </c>
      <c r="J17" s="157">
        <v>0</v>
      </c>
      <c r="K17" s="159">
        <v>1</v>
      </c>
      <c r="L17" s="157">
        <v>0</v>
      </c>
      <c r="M17" s="159"/>
      <c r="N17" s="157">
        <v>1</v>
      </c>
      <c r="O17" s="159"/>
      <c r="P17" s="157"/>
      <c r="Q17" s="159">
        <v>5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8"/>
      <c r="AZ17" s="158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11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2</v>
      </c>
      <c r="L18" s="157">
        <v>0</v>
      </c>
      <c r="M18" s="159"/>
      <c r="N18" s="157">
        <v>2</v>
      </c>
      <c r="O18" s="159"/>
      <c r="P18" s="157"/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8"/>
      <c r="AZ18" s="158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7</v>
      </c>
      <c r="D19" s="152">
        <v>1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/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8"/>
      <c r="AZ19" s="158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>
        <v>0</v>
      </c>
      <c r="AR20" s="157">
        <v>1</v>
      </c>
      <c r="AS20" s="159"/>
      <c r="AT20" s="157"/>
      <c r="AU20" s="159"/>
      <c r="AV20" s="157"/>
      <c r="AW20" s="159"/>
      <c r="AX20" s="157"/>
      <c r="AY20" s="158"/>
      <c r="AZ20" s="158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7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/>
      <c r="P21" s="157"/>
      <c r="Q21" s="159">
        <v>2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8"/>
      <c r="AZ21" s="158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8"/>
      <c r="AZ22" s="158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33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3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16</v>
      </c>
      <c r="P23" s="157">
        <v>0</v>
      </c>
      <c r="Q23" s="159">
        <v>3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>
        <v>0</v>
      </c>
      <c r="AJ23" s="157">
        <v>1</v>
      </c>
      <c r="AK23" s="159"/>
      <c r="AL23" s="157">
        <v>1</v>
      </c>
      <c r="AM23" s="159"/>
      <c r="AN23" s="157"/>
      <c r="AO23" s="159"/>
      <c r="AP23" s="157"/>
      <c r="AQ23" s="159">
        <v>0</v>
      </c>
      <c r="AR23" s="157">
        <v>1</v>
      </c>
      <c r="AS23" s="159"/>
      <c r="AT23" s="157"/>
      <c r="AU23" s="159"/>
      <c r="AV23" s="157"/>
      <c r="AW23" s="159"/>
      <c r="AX23" s="157"/>
      <c r="AY23" s="158"/>
      <c r="AZ23" s="158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86</v>
      </c>
      <c r="D24" s="168">
        <v>22</v>
      </c>
      <c r="E24" s="167">
        <v>14</v>
      </c>
      <c r="F24" s="167">
        <v>0</v>
      </c>
      <c r="G24" s="167">
        <v>6</v>
      </c>
      <c r="H24" s="167">
        <v>8</v>
      </c>
      <c r="I24" s="167">
        <v>14</v>
      </c>
      <c r="J24" s="167">
        <v>0</v>
      </c>
      <c r="K24" s="167">
        <v>8</v>
      </c>
      <c r="L24" s="167">
        <v>0</v>
      </c>
      <c r="M24" s="167">
        <v>0</v>
      </c>
      <c r="N24" s="167">
        <v>4</v>
      </c>
      <c r="O24" s="167">
        <v>16</v>
      </c>
      <c r="P24" s="167">
        <v>0</v>
      </c>
      <c r="Q24" s="167">
        <v>24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1</v>
      </c>
      <c r="AK24" s="167">
        <v>0</v>
      </c>
      <c r="AL24" s="167">
        <v>3</v>
      </c>
      <c r="AM24" s="167">
        <v>0</v>
      </c>
      <c r="AN24" s="167">
        <v>0</v>
      </c>
      <c r="AO24" s="167">
        <v>0</v>
      </c>
      <c r="AP24" s="167">
        <v>0</v>
      </c>
      <c r="AQ24" s="167">
        <v>0</v>
      </c>
      <c r="AR24" s="167">
        <v>3</v>
      </c>
      <c r="AS24" s="167">
        <v>0</v>
      </c>
      <c r="AT24" s="167">
        <v>0</v>
      </c>
      <c r="AU24" s="167">
        <v>0</v>
      </c>
      <c r="AV24" s="167">
        <v>0</v>
      </c>
      <c r="AW24" s="167">
        <v>0</v>
      </c>
      <c r="AX24" s="167">
        <v>1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8"/>
      <c r="AZ25" s="158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8"/>
      <c r="AZ26" s="158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8"/>
      <c r="AZ27" s="158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>
        <v>1</v>
      </c>
      <c r="AM28" s="159"/>
      <c r="AN28" s="157"/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8"/>
      <c r="AZ28" s="158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6</v>
      </c>
      <c r="D29" s="152">
        <v>0</v>
      </c>
      <c r="E29" s="159">
        <v>1</v>
      </c>
      <c r="F29" s="157">
        <v>0</v>
      </c>
      <c r="G29" s="159"/>
      <c r="H29" s="157"/>
      <c r="I29" s="159">
        <v>1</v>
      </c>
      <c r="J29" s="157">
        <v>0</v>
      </c>
      <c r="K29" s="159">
        <v>1</v>
      </c>
      <c r="L29" s="157">
        <v>0</v>
      </c>
      <c r="M29" s="159"/>
      <c r="N29" s="157"/>
      <c r="O29" s="159">
        <v>1</v>
      </c>
      <c r="P29" s="157">
        <v>0</v>
      </c>
      <c r="Q29" s="159">
        <v>1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8"/>
      <c r="AZ29" s="158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9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>
        <v>1</v>
      </c>
      <c r="AM30" s="159"/>
      <c r="AN30" s="157"/>
      <c r="AO30" s="159"/>
      <c r="AP30" s="157"/>
      <c r="AQ30" s="159">
        <v>0</v>
      </c>
      <c r="AR30" s="157">
        <v>1</v>
      </c>
      <c r="AS30" s="159"/>
      <c r="AT30" s="157"/>
      <c r="AU30" s="159"/>
      <c r="AV30" s="157"/>
      <c r="AW30" s="159"/>
      <c r="AX30" s="157"/>
      <c r="AY30" s="158"/>
      <c r="AZ30" s="158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14</v>
      </c>
      <c r="D31" s="152">
        <v>5</v>
      </c>
      <c r="E31" s="159">
        <v>2</v>
      </c>
      <c r="F31" s="157">
        <v>0</v>
      </c>
      <c r="G31" s="159">
        <v>1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5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>
        <v>0</v>
      </c>
      <c r="AR31" s="157">
        <v>1</v>
      </c>
      <c r="AS31" s="159"/>
      <c r="AT31" s="157"/>
      <c r="AU31" s="159"/>
      <c r="AV31" s="157"/>
      <c r="AW31" s="159"/>
      <c r="AX31" s="157"/>
      <c r="AY31" s="158"/>
      <c r="AZ31" s="158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6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2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8"/>
      <c r="AZ32" s="158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26</v>
      </c>
      <c r="D33" s="152">
        <v>7</v>
      </c>
      <c r="E33" s="159">
        <v>5</v>
      </c>
      <c r="F33" s="157">
        <v>0</v>
      </c>
      <c r="G33" s="159">
        <v>2</v>
      </c>
      <c r="H33" s="157">
        <v>1</v>
      </c>
      <c r="I33" s="159">
        <v>3</v>
      </c>
      <c r="J33" s="157">
        <v>0</v>
      </c>
      <c r="K33" s="159">
        <v>2</v>
      </c>
      <c r="L33" s="157">
        <v>0</v>
      </c>
      <c r="M33" s="159"/>
      <c r="N33" s="157">
        <v>1</v>
      </c>
      <c r="O33" s="159">
        <v>8</v>
      </c>
      <c r="P33" s="157">
        <v>0</v>
      </c>
      <c r="Q33" s="159">
        <v>5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>
        <v>0</v>
      </c>
      <c r="AJ33" s="157">
        <v>1</v>
      </c>
      <c r="AK33" s="159"/>
      <c r="AL33" s="157">
        <v>1</v>
      </c>
      <c r="AM33" s="159"/>
      <c r="AN33" s="157"/>
      <c r="AO33" s="159"/>
      <c r="AP33" s="157"/>
      <c r="AQ33" s="159">
        <v>0</v>
      </c>
      <c r="AR33" s="157">
        <v>1</v>
      </c>
      <c r="AS33" s="159"/>
      <c r="AT33" s="157"/>
      <c r="AU33" s="159"/>
      <c r="AV33" s="157"/>
      <c r="AW33" s="159">
        <v>0</v>
      </c>
      <c r="AX33" s="157">
        <v>1</v>
      </c>
      <c r="AY33" s="158"/>
      <c r="AZ33" s="158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103</v>
      </c>
      <c r="D34" s="168">
        <v>29</v>
      </c>
      <c r="E34" s="167">
        <v>16</v>
      </c>
      <c r="F34" s="165">
        <v>0</v>
      </c>
      <c r="G34" s="167">
        <v>9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23</v>
      </c>
      <c r="P34" s="165">
        <v>0</v>
      </c>
      <c r="Q34" s="167">
        <v>22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1</v>
      </c>
      <c r="AH34" s="165">
        <v>1</v>
      </c>
      <c r="AI34" s="167">
        <v>0</v>
      </c>
      <c r="AJ34" s="165">
        <v>2</v>
      </c>
      <c r="AK34" s="167">
        <v>0</v>
      </c>
      <c r="AL34" s="165">
        <v>3</v>
      </c>
      <c r="AM34" s="167">
        <v>0</v>
      </c>
      <c r="AN34" s="165">
        <v>0</v>
      </c>
      <c r="AO34" s="167">
        <v>0</v>
      </c>
      <c r="AP34" s="165">
        <v>0</v>
      </c>
      <c r="AQ34" s="167">
        <v>0</v>
      </c>
      <c r="AR34" s="165">
        <v>4</v>
      </c>
      <c r="AS34" s="167">
        <v>0</v>
      </c>
      <c r="AT34" s="165">
        <v>0</v>
      </c>
      <c r="AU34" s="167">
        <v>0</v>
      </c>
      <c r="AV34" s="165">
        <v>0</v>
      </c>
      <c r="AW34" s="167">
        <v>0</v>
      </c>
      <c r="AX34" s="165">
        <v>1</v>
      </c>
      <c r="AY34" s="166">
        <v>0</v>
      </c>
      <c r="AZ34" s="166">
        <v>0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12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/>
      <c r="P35" s="157"/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>
        <v>0</v>
      </c>
      <c r="AJ35" s="157">
        <v>1</v>
      </c>
      <c r="AK35" s="159"/>
      <c r="AL35" s="157">
        <v>1</v>
      </c>
      <c r="AM35" s="159"/>
      <c r="AN35" s="157"/>
      <c r="AO35" s="159"/>
      <c r="AP35" s="157"/>
      <c r="AQ35" s="159">
        <v>0</v>
      </c>
      <c r="AR35" s="157">
        <v>1</v>
      </c>
      <c r="AS35" s="159"/>
      <c r="AT35" s="157"/>
      <c r="AU35" s="159"/>
      <c r="AV35" s="157"/>
      <c r="AW35" s="159"/>
      <c r="AX35" s="157"/>
      <c r="AY35" s="158"/>
      <c r="AZ35" s="158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>
        <v>0</v>
      </c>
      <c r="AR36" s="157">
        <v>1</v>
      </c>
      <c r="AS36" s="159"/>
      <c r="AT36" s="157"/>
      <c r="AU36" s="159"/>
      <c r="AV36" s="157"/>
      <c r="AW36" s="159"/>
      <c r="AX36" s="157"/>
      <c r="AY36" s="158"/>
      <c r="AZ36" s="158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37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>
        <v>1</v>
      </c>
      <c r="AH37" s="157">
        <v>1</v>
      </c>
      <c r="AI37" s="159">
        <v>0</v>
      </c>
      <c r="AJ37" s="157">
        <v>1</v>
      </c>
      <c r="AK37" s="159"/>
      <c r="AL37" s="157">
        <v>1</v>
      </c>
      <c r="AM37" s="159"/>
      <c r="AN37" s="157"/>
      <c r="AO37" s="159"/>
      <c r="AP37" s="157"/>
      <c r="AQ37" s="159">
        <v>0</v>
      </c>
      <c r="AR37" s="157">
        <v>1</v>
      </c>
      <c r="AS37" s="159"/>
      <c r="AT37" s="157"/>
      <c r="AU37" s="159"/>
      <c r="AV37" s="157"/>
      <c r="AW37" s="159">
        <v>0</v>
      </c>
      <c r="AX37" s="157">
        <v>1</v>
      </c>
      <c r="AY37" s="158"/>
      <c r="AZ37" s="158"/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19</v>
      </c>
      <c r="D38" s="152">
        <v>4</v>
      </c>
      <c r="E38" s="159">
        <v>2</v>
      </c>
      <c r="F38" s="157">
        <v>0</v>
      </c>
      <c r="G38" s="159">
        <v>2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5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>
        <v>0</v>
      </c>
      <c r="AR38" s="157">
        <v>1</v>
      </c>
      <c r="AS38" s="159"/>
      <c r="AT38" s="157"/>
      <c r="AU38" s="159"/>
      <c r="AV38" s="157"/>
      <c r="AW38" s="159"/>
      <c r="AX38" s="157"/>
      <c r="AY38" s="158"/>
      <c r="AZ38" s="158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8"/>
      <c r="AZ39" s="158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>
        <v>1</v>
      </c>
      <c r="AM40" s="159"/>
      <c r="AN40" s="157"/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8"/>
      <c r="AZ40" s="158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8"/>
      <c r="AZ41" s="158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100</v>
      </c>
      <c r="D42" s="168">
        <v>28</v>
      </c>
      <c r="E42" s="167">
        <v>13</v>
      </c>
      <c r="F42" s="165">
        <v>0</v>
      </c>
      <c r="G42" s="167">
        <v>9</v>
      </c>
      <c r="H42" s="165">
        <v>8</v>
      </c>
      <c r="I42" s="167">
        <v>16</v>
      </c>
      <c r="J42" s="165">
        <v>0</v>
      </c>
      <c r="K42" s="167">
        <v>5</v>
      </c>
      <c r="L42" s="165">
        <v>0</v>
      </c>
      <c r="M42" s="167">
        <v>0</v>
      </c>
      <c r="N42" s="165">
        <v>6</v>
      </c>
      <c r="O42" s="167">
        <v>21</v>
      </c>
      <c r="P42" s="165">
        <v>0</v>
      </c>
      <c r="Q42" s="167">
        <v>28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1</v>
      </c>
      <c r="AD42" s="165">
        <v>0</v>
      </c>
      <c r="AE42" s="167">
        <v>0</v>
      </c>
      <c r="AF42" s="165">
        <v>0</v>
      </c>
      <c r="AG42" s="167">
        <v>1</v>
      </c>
      <c r="AH42" s="165">
        <v>1</v>
      </c>
      <c r="AI42" s="167">
        <v>0</v>
      </c>
      <c r="AJ42" s="165">
        <v>2</v>
      </c>
      <c r="AK42" s="167">
        <v>0</v>
      </c>
      <c r="AL42" s="165">
        <v>3</v>
      </c>
      <c r="AM42" s="167">
        <v>0</v>
      </c>
      <c r="AN42" s="165">
        <v>0</v>
      </c>
      <c r="AO42" s="167">
        <v>0</v>
      </c>
      <c r="AP42" s="165">
        <v>0</v>
      </c>
      <c r="AQ42" s="167">
        <v>0</v>
      </c>
      <c r="AR42" s="165">
        <v>4</v>
      </c>
      <c r="AS42" s="167">
        <v>1</v>
      </c>
      <c r="AT42" s="165">
        <v>0</v>
      </c>
      <c r="AU42" s="167">
        <v>0</v>
      </c>
      <c r="AV42" s="165">
        <v>0</v>
      </c>
      <c r="AW42" s="167">
        <v>0</v>
      </c>
      <c r="AX42" s="165">
        <v>1</v>
      </c>
      <c r="AY42" s="166">
        <v>0</v>
      </c>
      <c r="AZ42" s="166">
        <v>0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8"/>
      <c r="AZ43" s="158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8"/>
      <c r="AZ44" s="158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>
        <v>1</v>
      </c>
      <c r="AM45" s="159"/>
      <c r="AN45" s="157"/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8"/>
      <c r="AZ45" s="158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8"/>
      <c r="AZ46" s="158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>
        <v>0</v>
      </c>
      <c r="AJ47" s="157">
        <v>1</v>
      </c>
      <c r="AK47" s="159"/>
      <c r="AL47" s="157"/>
      <c r="AM47" s="159"/>
      <c r="AN47" s="157"/>
      <c r="AO47" s="159"/>
      <c r="AP47" s="157"/>
      <c r="AQ47" s="159">
        <v>0</v>
      </c>
      <c r="AR47" s="157">
        <v>1</v>
      </c>
      <c r="AS47" s="159"/>
      <c r="AT47" s="157"/>
      <c r="AU47" s="159"/>
      <c r="AV47" s="157"/>
      <c r="AW47" s="159"/>
      <c r="AX47" s="157"/>
      <c r="AY47" s="158"/>
      <c r="AZ47" s="158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12</v>
      </c>
      <c r="D48" s="152">
        <v>4</v>
      </c>
      <c r="E48" s="159">
        <v>1</v>
      </c>
      <c r="F48" s="157">
        <v>0</v>
      </c>
      <c r="G48" s="159">
        <v>1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>
        <v>1</v>
      </c>
      <c r="AM48" s="159"/>
      <c r="AN48" s="157"/>
      <c r="AO48" s="159"/>
      <c r="AP48" s="157"/>
      <c r="AQ48" s="159">
        <v>0</v>
      </c>
      <c r="AR48" s="157">
        <v>1</v>
      </c>
      <c r="AS48" s="159"/>
      <c r="AT48" s="157"/>
      <c r="AU48" s="159"/>
      <c r="AV48" s="157"/>
      <c r="AW48" s="159"/>
      <c r="AX48" s="157"/>
      <c r="AY48" s="158"/>
      <c r="AZ48" s="158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8"/>
      <c r="AZ49" s="158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3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>
        <v>0</v>
      </c>
      <c r="AR50" s="157">
        <v>1</v>
      </c>
      <c r="AS50" s="159"/>
      <c r="AT50" s="157"/>
      <c r="AU50" s="159"/>
      <c r="AV50" s="157"/>
      <c r="AW50" s="159"/>
      <c r="AX50" s="157"/>
      <c r="AY50" s="158"/>
      <c r="AZ50" s="158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8"/>
      <c r="AZ51" s="158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3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/>
      <c r="P52" s="157"/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8"/>
      <c r="AZ52" s="158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37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2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>
        <v>1</v>
      </c>
      <c r="AD53" s="157">
        <v>0</v>
      </c>
      <c r="AE53" s="159"/>
      <c r="AF53" s="157"/>
      <c r="AG53" s="159">
        <v>1</v>
      </c>
      <c r="AH53" s="157">
        <v>1</v>
      </c>
      <c r="AI53" s="159">
        <v>0</v>
      </c>
      <c r="AJ53" s="157">
        <v>1</v>
      </c>
      <c r="AK53" s="159"/>
      <c r="AL53" s="157">
        <v>1</v>
      </c>
      <c r="AM53" s="159"/>
      <c r="AN53" s="157"/>
      <c r="AO53" s="159"/>
      <c r="AP53" s="157"/>
      <c r="AQ53" s="159">
        <v>0</v>
      </c>
      <c r="AR53" s="157">
        <v>1</v>
      </c>
      <c r="AS53" s="159">
        <v>1</v>
      </c>
      <c r="AT53" s="157">
        <v>0</v>
      </c>
      <c r="AU53" s="159"/>
      <c r="AV53" s="157"/>
      <c r="AW53" s="159">
        <v>0</v>
      </c>
      <c r="AX53" s="157">
        <v>1</v>
      </c>
      <c r="AY53" s="158"/>
      <c r="AZ53" s="158"/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106</v>
      </c>
      <c r="D54" s="168">
        <v>20</v>
      </c>
      <c r="E54" s="167">
        <v>12</v>
      </c>
      <c r="F54" s="165">
        <v>0</v>
      </c>
      <c r="G54" s="167">
        <v>5</v>
      </c>
      <c r="H54" s="165">
        <v>7</v>
      </c>
      <c r="I54" s="167">
        <v>15</v>
      </c>
      <c r="J54" s="165">
        <v>0</v>
      </c>
      <c r="K54" s="167">
        <v>6</v>
      </c>
      <c r="L54" s="165">
        <v>0</v>
      </c>
      <c r="M54" s="167">
        <v>0</v>
      </c>
      <c r="N54" s="165">
        <v>2</v>
      </c>
      <c r="O54" s="167">
        <v>31</v>
      </c>
      <c r="P54" s="165">
        <v>0</v>
      </c>
      <c r="Q54" s="167">
        <v>27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1</v>
      </c>
      <c r="AD54" s="165">
        <v>0</v>
      </c>
      <c r="AE54" s="167">
        <v>0</v>
      </c>
      <c r="AF54" s="165">
        <v>0</v>
      </c>
      <c r="AG54" s="167">
        <v>0</v>
      </c>
      <c r="AH54" s="165">
        <v>0</v>
      </c>
      <c r="AI54" s="167">
        <v>0</v>
      </c>
      <c r="AJ54" s="165">
        <v>1</v>
      </c>
      <c r="AK54" s="167">
        <v>0</v>
      </c>
      <c r="AL54" s="165">
        <v>3</v>
      </c>
      <c r="AM54" s="167">
        <v>0</v>
      </c>
      <c r="AN54" s="165">
        <v>0</v>
      </c>
      <c r="AO54" s="167">
        <v>0</v>
      </c>
      <c r="AP54" s="165">
        <v>0</v>
      </c>
      <c r="AQ54" s="167">
        <v>0</v>
      </c>
      <c r="AR54" s="165">
        <v>2</v>
      </c>
      <c r="AS54" s="167">
        <v>0</v>
      </c>
      <c r="AT54" s="165">
        <v>0</v>
      </c>
      <c r="AU54" s="167">
        <v>0</v>
      </c>
      <c r="AV54" s="165">
        <v>0</v>
      </c>
      <c r="AW54" s="167">
        <v>0</v>
      </c>
      <c r="AX54" s="165">
        <v>2</v>
      </c>
      <c r="AY54" s="166">
        <v>0</v>
      </c>
      <c r="AZ54" s="166">
        <v>0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34</v>
      </c>
      <c r="D55" s="152">
        <v>10</v>
      </c>
      <c r="E55" s="159">
        <v>5</v>
      </c>
      <c r="F55" s="157">
        <v>0</v>
      </c>
      <c r="G55" s="159">
        <v>2</v>
      </c>
      <c r="H55" s="157">
        <v>2</v>
      </c>
      <c r="I55" s="159">
        <v>3</v>
      </c>
      <c r="J55" s="157">
        <v>0</v>
      </c>
      <c r="K55" s="159">
        <v>2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>
        <v>1</v>
      </c>
      <c r="AD55" s="157">
        <v>0</v>
      </c>
      <c r="AE55" s="159"/>
      <c r="AF55" s="157"/>
      <c r="AG55" s="159"/>
      <c r="AH55" s="157"/>
      <c r="AI55" s="159">
        <v>0</v>
      </c>
      <c r="AJ55" s="157">
        <v>1</v>
      </c>
      <c r="AK55" s="159"/>
      <c r="AL55" s="157">
        <v>1</v>
      </c>
      <c r="AM55" s="159"/>
      <c r="AN55" s="157"/>
      <c r="AO55" s="159"/>
      <c r="AP55" s="157"/>
      <c r="AQ55" s="159">
        <v>0</v>
      </c>
      <c r="AR55" s="157">
        <v>1</v>
      </c>
      <c r="AS55" s="159"/>
      <c r="AT55" s="157"/>
      <c r="AU55" s="159"/>
      <c r="AV55" s="157"/>
      <c r="AW55" s="159">
        <v>0</v>
      </c>
      <c r="AX55" s="157">
        <v>2</v>
      </c>
      <c r="AY55" s="158"/>
      <c r="AZ55" s="158"/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8"/>
      <c r="AZ56" s="158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2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/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8"/>
      <c r="AZ57" s="158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8"/>
      <c r="AZ58" s="158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8"/>
      <c r="AZ59" s="158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12</v>
      </c>
      <c r="D60" s="152">
        <v>3</v>
      </c>
      <c r="E60" s="159">
        <v>1</v>
      </c>
      <c r="F60" s="157">
        <v>0</v>
      </c>
      <c r="G60" s="159">
        <v>1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/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>
        <v>1</v>
      </c>
      <c r="AM60" s="159"/>
      <c r="AN60" s="157"/>
      <c r="AO60" s="159"/>
      <c r="AP60" s="157"/>
      <c r="AQ60" s="159">
        <v>0</v>
      </c>
      <c r="AR60" s="157">
        <v>1</v>
      </c>
      <c r="AS60" s="159"/>
      <c r="AT60" s="157"/>
      <c r="AU60" s="159"/>
      <c r="AV60" s="157"/>
      <c r="AW60" s="159"/>
      <c r="AX60" s="157"/>
      <c r="AY60" s="158"/>
      <c r="AZ60" s="158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3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1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8"/>
      <c r="AZ61" s="158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8"/>
      <c r="AZ62" s="158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8"/>
      <c r="AZ63" s="158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8"/>
      <c r="AZ64" s="158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10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2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>
        <v>1</v>
      </c>
      <c r="AM65" s="159"/>
      <c r="AN65" s="157"/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8"/>
      <c r="AZ65" s="158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8"/>
      <c r="AZ66" s="158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8"/>
      <c r="AZ67" s="158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110</v>
      </c>
      <c r="D68" s="168">
        <v>22</v>
      </c>
      <c r="E68" s="167">
        <v>14</v>
      </c>
      <c r="F68" s="165">
        <v>0</v>
      </c>
      <c r="G68" s="167">
        <v>7</v>
      </c>
      <c r="H68" s="165">
        <v>7</v>
      </c>
      <c r="I68" s="167">
        <v>16</v>
      </c>
      <c r="J68" s="165">
        <v>0</v>
      </c>
      <c r="K68" s="167">
        <v>9</v>
      </c>
      <c r="L68" s="165">
        <v>0</v>
      </c>
      <c r="M68" s="167">
        <v>0</v>
      </c>
      <c r="N68" s="165">
        <v>2</v>
      </c>
      <c r="O68" s="167">
        <v>29</v>
      </c>
      <c r="P68" s="165">
        <v>0</v>
      </c>
      <c r="Q68" s="167">
        <v>28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1</v>
      </c>
      <c r="AK68" s="167">
        <v>0</v>
      </c>
      <c r="AL68" s="165">
        <v>4</v>
      </c>
      <c r="AM68" s="167">
        <v>0</v>
      </c>
      <c r="AN68" s="165">
        <v>0</v>
      </c>
      <c r="AO68" s="167">
        <v>0</v>
      </c>
      <c r="AP68" s="165">
        <v>0</v>
      </c>
      <c r="AQ68" s="167">
        <v>0</v>
      </c>
      <c r="AR68" s="165">
        <v>3</v>
      </c>
      <c r="AS68" s="167">
        <v>0</v>
      </c>
      <c r="AT68" s="165">
        <v>0</v>
      </c>
      <c r="AU68" s="167">
        <v>0</v>
      </c>
      <c r="AV68" s="165">
        <v>1</v>
      </c>
      <c r="AW68" s="167">
        <v>0</v>
      </c>
      <c r="AX68" s="165">
        <v>3</v>
      </c>
      <c r="AY68" s="166">
        <v>0</v>
      </c>
      <c r="AZ68" s="166">
        <v>0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3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/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>
        <v>1</v>
      </c>
      <c r="AM69" s="159"/>
      <c r="AN69" s="157"/>
      <c r="AO69" s="159"/>
      <c r="AP69" s="157"/>
      <c r="AQ69" s="159">
        <v>0</v>
      </c>
      <c r="AR69" s="157">
        <v>1</v>
      </c>
      <c r="AS69" s="159"/>
      <c r="AT69" s="157"/>
      <c r="AU69" s="159"/>
      <c r="AV69" s="157"/>
      <c r="AW69" s="159"/>
      <c r="AX69" s="157"/>
      <c r="AY69" s="158"/>
      <c r="AZ69" s="158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8</v>
      </c>
      <c r="D70" s="152">
        <v>1</v>
      </c>
      <c r="E70" s="159">
        <v>1</v>
      </c>
      <c r="F70" s="157">
        <v>0</v>
      </c>
      <c r="G70" s="159">
        <v>1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/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8"/>
      <c r="AZ70" s="158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7</v>
      </c>
      <c r="D71" s="152">
        <v>1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/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8"/>
      <c r="AZ71" s="158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3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1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8"/>
      <c r="AZ72" s="158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/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8"/>
      <c r="AZ73" s="158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18</v>
      </c>
      <c r="D74" s="152">
        <v>5</v>
      </c>
      <c r="E74" s="159">
        <v>4</v>
      </c>
      <c r="F74" s="157">
        <v>0</v>
      </c>
      <c r="G74" s="159">
        <v>1</v>
      </c>
      <c r="H74" s="157">
        <v>1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>
        <v>1</v>
      </c>
      <c r="AM74" s="159"/>
      <c r="AN74" s="157"/>
      <c r="AO74" s="159"/>
      <c r="AP74" s="157"/>
      <c r="AQ74" s="159">
        <v>0</v>
      </c>
      <c r="AR74" s="157">
        <v>1</v>
      </c>
      <c r="AS74" s="159"/>
      <c r="AT74" s="157"/>
      <c r="AU74" s="159"/>
      <c r="AV74" s="157">
        <v>1</v>
      </c>
      <c r="AW74" s="159"/>
      <c r="AX74" s="157"/>
      <c r="AY74" s="158"/>
      <c r="AZ74" s="158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33</v>
      </c>
      <c r="D75" s="152">
        <v>11</v>
      </c>
      <c r="E75" s="159">
        <v>4</v>
      </c>
      <c r="F75" s="157">
        <v>0</v>
      </c>
      <c r="G75" s="159">
        <v>2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>
        <v>0</v>
      </c>
      <c r="AJ75" s="157">
        <v>1</v>
      </c>
      <c r="AK75" s="159"/>
      <c r="AL75" s="157">
        <v>2</v>
      </c>
      <c r="AM75" s="159"/>
      <c r="AN75" s="157"/>
      <c r="AO75" s="159"/>
      <c r="AP75" s="157"/>
      <c r="AQ75" s="159">
        <v>0</v>
      </c>
      <c r="AR75" s="157">
        <v>1</v>
      </c>
      <c r="AS75" s="159"/>
      <c r="AT75" s="157"/>
      <c r="AU75" s="159"/>
      <c r="AV75" s="157"/>
      <c r="AW75" s="159">
        <v>0</v>
      </c>
      <c r="AX75" s="157">
        <v>3</v>
      </c>
      <c r="AY75" s="158"/>
      <c r="AZ75" s="158"/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8"/>
      <c r="AZ76" s="158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5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>
        <v>1</v>
      </c>
      <c r="L77" s="157">
        <v>0</v>
      </c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8"/>
      <c r="AZ77" s="158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6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>
        <v>1</v>
      </c>
      <c r="L78" s="157">
        <v>0</v>
      </c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8"/>
      <c r="AZ78" s="158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8"/>
      <c r="AZ79" s="158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4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/>
      <c r="P80" s="157"/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8"/>
      <c r="AZ80" s="158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8"/>
      <c r="AZ81" s="158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104</v>
      </c>
      <c r="D82" s="168">
        <v>20</v>
      </c>
      <c r="E82" s="167">
        <v>14</v>
      </c>
      <c r="F82" s="165">
        <v>0</v>
      </c>
      <c r="G82" s="167">
        <v>9</v>
      </c>
      <c r="H82" s="165">
        <v>5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4</v>
      </c>
      <c r="O82" s="167">
        <v>19</v>
      </c>
      <c r="P82" s="165">
        <v>0</v>
      </c>
      <c r="Q82" s="167">
        <v>31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1</v>
      </c>
      <c r="AH82" s="165">
        <v>1</v>
      </c>
      <c r="AI82" s="167">
        <v>0</v>
      </c>
      <c r="AJ82" s="165">
        <v>1</v>
      </c>
      <c r="AK82" s="167">
        <v>0</v>
      </c>
      <c r="AL82" s="165">
        <v>2</v>
      </c>
      <c r="AM82" s="167">
        <v>0</v>
      </c>
      <c r="AN82" s="165">
        <v>0</v>
      </c>
      <c r="AO82" s="167">
        <v>0</v>
      </c>
      <c r="AP82" s="165">
        <v>0</v>
      </c>
      <c r="AQ82" s="167">
        <v>0</v>
      </c>
      <c r="AR82" s="165">
        <v>2</v>
      </c>
      <c r="AS82" s="167">
        <v>0</v>
      </c>
      <c r="AT82" s="165">
        <v>0</v>
      </c>
      <c r="AU82" s="167">
        <v>0</v>
      </c>
      <c r="AV82" s="165">
        <v>1</v>
      </c>
      <c r="AW82" s="167">
        <v>0</v>
      </c>
      <c r="AX82" s="165">
        <v>2</v>
      </c>
      <c r="AY82" s="166">
        <v>0</v>
      </c>
      <c r="AZ82" s="166">
        <v>0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8"/>
      <c r="AZ83" s="158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5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3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8"/>
      <c r="AZ84" s="158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10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1</v>
      </c>
      <c r="P85" s="157">
        <v>0</v>
      </c>
      <c r="Q85" s="159">
        <v>3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>
        <v>1</v>
      </c>
      <c r="AM85" s="159"/>
      <c r="AN85" s="157"/>
      <c r="AO85" s="159"/>
      <c r="AP85" s="157"/>
      <c r="AQ85" s="159">
        <v>0</v>
      </c>
      <c r="AR85" s="157">
        <v>1</v>
      </c>
      <c r="AS85" s="159"/>
      <c r="AT85" s="157"/>
      <c r="AU85" s="159"/>
      <c r="AV85" s="157"/>
      <c r="AW85" s="159"/>
      <c r="AX85" s="157"/>
      <c r="AY85" s="158"/>
      <c r="AZ85" s="158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8"/>
      <c r="AZ86" s="158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2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/>
      <c r="P87" s="157"/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8"/>
      <c r="AZ87" s="158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8"/>
      <c r="AZ88" s="158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10</v>
      </c>
      <c r="D89" s="152">
        <v>1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/>
      <c r="O89" s="159">
        <v>1</v>
      </c>
      <c r="P89" s="157">
        <v>0</v>
      </c>
      <c r="Q89" s="159">
        <v>3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8"/>
      <c r="AZ89" s="158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152">
        <v>56</v>
      </c>
      <c r="D90" s="152">
        <v>13</v>
      </c>
      <c r="E90" s="151">
        <v>10</v>
      </c>
      <c r="F90" s="149">
        <v>0</v>
      </c>
      <c r="G90" s="151">
        <v>7</v>
      </c>
      <c r="H90" s="149">
        <v>2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14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>
        <v>1</v>
      </c>
      <c r="AH90" s="149">
        <v>1</v>
      </c>
      <c r="AI90" s="151">
        <v>0</v>
      </c>
      <c r="AJ90" s="149">
        <v>1</v>
      </c>
      <c r="AK90" s="151"/>
      <c r="AL90" s="149">
        <v>1</v>
      </c>
      <c r="AM90" s="151"/>
      <c r="AN90" s="149"/>
      <c r="AO90" s="151"/>
      <c r="AP90" s="149"/>
      <c r="AQ90" s="151">
        <v>0</v>
      </c>
      <c r="AR90" s="149">
        <v>1</v>
      </c>
      <c r="AS90" s="151"/>
      <c r="AT90" s="149"/>
      <c r="AU90" s="151"/>
      <c r="AV90" s="149">
        <v>1</v>
      </c>
      <c r="AW90" s="151">
        <v>0</v>
      </c>
      <c r="AX90" s="149">
        <v>2</v>
      </c>
      <c r="AY90" s="150"/>
      <c r="AZ90" s="150"/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A91" s="143"/>
      <c r="AB91" s="143"/>
    </row>
    <row r="92" spans="1:58" ht="12.75" customHeight="1">
      <c r="AA92" s="143"/>
      <c r="AB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O6:P6"/>
    <mergeCell ref="AI6:AJ6"/>
    <mergeCell ref="AG6:AH6"/>
    <mergeCell ref="AC6:AD6"/>
    <mergeCell ref="BC6:BD6"/>
    <mergeCell ref="AU6:AV6"/>
    <mergeCell ref="AS6:AT6"/>
    <mergeCell ref="AY6:AZ6"/>
    <mergeCell ref="Q6:R6"/>
    <mergeCell ref="U6:V6"/>
    <mergeCell ref="AQ6:AR6"/>
    <mergeCell ref="AO6:AP6"/>
    <mergeCell ref="AK6:AL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3472B-D543-4F56-B120-1F7D4D1C15FC}">
  <sheetPr>
    <pageSetUpPr fitToPage="1"/>
  </sheetPr>
  <dimension ref="A1:BF102"/>
  <sheetViews>
    <sheetView zoomScale="80" workbookViewId="0">
      <selection activeCell="Z45" sqref="Z45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6" width="5" style="143" customWidth="1"/>
    <col min="27" max="28" width="5" style="144" customWidth="1"/>
    <col min="29" max="58" width="5" style="143" customWidth="1"/>
    <col min="59" max="16384" width="8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224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11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10"/>
      <c r="AX3" s="210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11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10"/>
      <c r="AX4" s="210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8" t="s">
        <v>11</v>
      </c>
      <c r="AB6" s="705"/>
      <c r="AC6" s="702" t="s">
        <v>106</v>
      </c>
      <c r="AD6" s="703"/>
      <c r="AE6" s="704" t="s">
        <v>12</v>
      </c>
      <c r="AF6" s="705"/>
      <c r="AG6" s="702" t="s">
        <v>13</v>
      </c>
      <c r="AH6" s="703"/>
      <c r="AI6" s="704" t="s">
        <v>14</v>
      </c>
      <c r="AJ6" s="705"/>
      <c r="AK6" s="702" t="s">
        <v>15</v>
      </c>
      <c r="AL6" s="703"/>
      <c r="AM6" s="704" t="s">
        <v>211</v>
      </c>
      <c r="AN6" s="705"/>
      <c r="AO6" s="702" t="s">
        <v>16</v>
      </c>
      <c r="AP6" s="703"/>
      <c r="AQ6" s="704" t="s">
        <v>17</v>
      </c>
      <c r="AR6" s="705"/>
      <c r="AS6" s="702" t="s">
        <v>18</v>
      </c>
      <c r="AT6" s="703"/>
      <c r="AU6" s="704" t="s">
        <v>19</v>
      </c>
      <c r="AV6" s="705"/>
      <c r="AW6" s="702" t="s">
        <v>20</v>
      </c>
      <c r="AX6" s="703"/>
      <c r="AY6" s="704" t="s">
        <v>107</v>
      </c>
      <c r="AZ6" s="705"/>
      <c r="BA6" s="706" t="s">
        <v>108</v>
      </c>
      <c r="BB6" s="703"/>
      <c r="BC6" s="708" t="s">
        <v>109</v>
      </c>
      <c r="BD6" s="709"/>
      <c r="BE6" s="706" t="s">
        <v>110</v>
      </c>
      <c r="BF6" s="703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4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202" t="s">
        <v>112</v>
      </c>
      <c r="AI7" s="194" t="s">
        <v>111</v>
      </c>
      <c r="AJ7" s="192" t="s">
        <v>112</v>
      </c>
      <c r="AK7" s="195" t="s">
        <v>111</v>
      </c>
      <c r="AL7" s="194" t="s">
        <v>112</v>
      </c>
      <c r="AM7" s="195" t="s">
        <v>111</v>
      </c>
      <c r="AN7" s="194" t="s">
        <v>112</v>
      </c>
      <c r="AO7" s="195" t="s">
        <v>111</v>
      </c>
      <c r="AP7" s="192" t="s">
        <v>112</v>
      </c>
      <c r="AQ7" s="194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3" t="s">
        <v>112</v>
      </c>
      <c r="BA7" s="194" t="s">
        <v>111</v>
      </c>
      <c r="BB7" s="202" t="s">
        <v>112</v>
      </c>
      <c r="BC7" s="194" t="s">
        <v>111</v>
      </c>
      <c r="BD7" s="201" t="s">
        <v>112</v>
      </c>
      <c r="BE7" s="194" t="s">
        <v>111</v>
      </c>
      <c r="BF7" s="202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4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5" t="s">
        <v>113</v>
      </c>
      <c r="AL8" s="194" t="s">
        <v>114</v>
      </c>
      <c r="AM8" s="195" t="s">
        <v>113</v>
      </c>
      <c r="AN8" s="194" t="s">
        <v>114</v>
      </c>
      <c r="AO8" s="195" t="s">
        <v>113</v>
      </c>
      <c r="AP8" s="192" t="s">
        <v>114</v>
      </c>
      <c r="AQ8" s="194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3" t="s">
        <v>114</v>
      </c>
      <c r="BA8" s="194" t="s">
        <v>113</v>
      </c>
      <c r="BB8" s="192" t="s">
        <v>114</v>
      </c>
      <c r="BC8" s="194" t="s">
        <v>113</v>
      </c>
      <c r="BD8" s="190" t="s">
        <v>114</v>
      </c>
      <c r="BE8" s="194" t="s">
        <v>113</v>
      </c>
      <c r="BF8" s="192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4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5" t="s">
        <v>115</v>
      </c>
      <c r="AL9" s="194" t="s">
        <v>116</v>
      </c>
      <c r="AM9" s="195" t="s">
        <v>115</v>
      </c>
      <c r="AN9" s="194" t="s">
        <v>116</v>
      </c>
      <c r="AO9" s="195" t="s">
        <v>115</v>
      </c>
      <c r="AP9" s="192" t="s">
        <v>116</v>
      </c>
      <c r="AQ9" s="194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3" t="s">
        <v>116</v>
      </c>
      <c r="BA9" s="194" t="s">
        <v>115</v>
      </c>
      <c r="BB9" s="192" t="s">
        <v>116</v>
      </c>
      <c r="BC9" s="194" t="s">
        <v>115</v>
      </c>
      <c r="BD9" s="190" t="s">
        <v>116</v>
      </c>
      <c r="BE9" s="194" t="s">
        <v>115</v>
      </c>
      <c r="BF9" s="192" t="s">
        <v>116</v>
      </c>
    </row>
    <row r="10" spans="1:58" ht="20.100000000000001" customHeight="1" thickBot="1">
      <c r="A10" s="189" t="s">
        <v>97</v>
      </c>
      <c r="B10" s="188"/>
      <c r="C10" s="187">
        <v>863</v>
      </c>
      <c r="D10" s="187">
        <v>192</v>
      </c>
      <c r="E10" s="184">
        <v>125</v>
      </c>
      <c r="F10" s="182">
        <v>0</v>
      </c>
      <c r="G10" s="186">
        <v>85</v>
      </c>
      <c r="H10" s="185">
        <v>62</v>
      </c>
      <c r="I10" s="184">
        <v>121</v>
      </c>
      <c r="J10" s="182">
        <v>0</v>
      </c>
      <c r="K10" s="186">
        <v>58</v>
      </c>
      <c r="L10" s="185">
        <v>0</v>
      </c>
      <c r="M10" s="184">
        <v>1</v>
      </c>
      <c r="N10" s="182">
        <v>38</v>
      </c>
      <c r="O10" s="186">
        <v>186</v>
      </c>
      <c r="P10" s="185">
        <v>0</v>
      </c>
      <c r="Q10" s="184">
        <v>206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4">
        <v>1</v>
      </c>
      <c r="AB10" s="182">
        <v>0</v>
      </c>
      <c r="AC10" s="186">
        <v>3</v>
      </c>
      <c r="AD10" s="185">
        <v>0</v>
      </c>
      <c r="AE10" s="184">
        <v>1</v>
      </c>
      <c r="AF10" s="182">
        <v>0</v>
      </c>
      <c r="AG10" s="186">
        <v>4</v>
      </c>
      <c r="AH10" s="185">
        <v>4</v>
      </c>
      <c r="AI10" s="184">
        <v>0</v>
      </c>
      <c r="AJ10" s="182">
        <v>10</v>
      </c>
      <c r="AK10" s="186">
        <v>0</v>
      </c>
      <c r="AL10" s="185">
        <v>23</v>
      </c>
      <c r="AM10" s="184">
        <v>1</v>
      </c>
      <c r="AN10" s="182">
        <v>0</v>
      </c>
      <c r="AO10" s="186">
        <v>1</v>
      </c>
      <c r="AP10" s="185">
        <v>0</v>
      </c>
      <c r="AQ10" s="184">
        <v>1</v>
      </c>
      <c r="AR10" s="182">
        <v>21</v>
      </c>
      <c r="AS10" s="186">
        <v>2</v>
      </c>
      <c r="AT10" s="185">
        <v>0</v>
      </c>
      <c r="AU10" s="184">
        <v>1</v>
      </c>
      <c r="AV10" s="182">
        <v>3</v>
      </c>
      <c r="AW10" s="186">
        <v>1</v>
      </c>
      <c r="AX10" s="185">
        <v>12</v>
      </c>
      <c r="AY10" s="184">
        <v>1</v>
      </c>
      <c r="AZ10" s="182">
        <v>0</v>
      </c>
      <c r="BA10" s="186">
        <v>0</v>
      </c>
      <c r="BB10" s="185">
        <v>0</v>
      </c>
      <c r="BC10" s="184">
        <v>0</v>
      </c>
      <c r="BD10" s="180">
        <v>0</v>
      </c>
      <c r="BE10" s="186">
        <v>0</v>
      </c>
      <c r="BF10" s="185">
        <v>0</v>
      </c>
    </row>
    <row r="11" spans="1:58" ht="15" customHeight="1">
      <c r="A11" s="170" t="s">
        <v>98</v>
      </c>
      <c r="B11" s="179"/>
      <c r="C11" s="168">
        <v>158</v>
      </c>
      <c r="D11" s="168">
        <v>32</v>
      </c>
      <c r="E11" s="167">
        <v>28</v>
      </c>
      <c r="F11" s="165">
        <v>0</v>
      </c>
      <c r="G11" s="167">
        <v>26</v>
      </c>
      <c r="H11" s="165">
        <v>10</v>
      </c>
      <c r="I11" s="167">
        <v>18</v>
      </c>
      <c r="J11" s="165">
        <v>0</v>
      </c>
      <c r="K11" s="167">
        <v>11</v>
      </c>
      <c r="L11" s="165">
        <v>0</v>
      </c>
      <c r="M11" s="167">
        <v>1</v>
      </c>
      <c r="N11" s="165">
        <v>7</v>
      </c>
      <c r="O11" s="167">
        <v>24</v>
      </c>
      <c r="P11" s="165">
        <v>0</v>
      </c>
      <c r="Q11" s="167">
        <v>25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1</v>
      </c>
      <c r="AI11" s="167">
        <v>0</v>
      </c>
      <c r="AJ11" s="165">
        <v>1</v>
      </c>
      <c r="AK11" s="167">
        <v>0</v>
      </c>
      <c r="AL11" s="165">
        <v>4</v>
      </c>
      <c r="AM11" s="167">
        <v>1</v>
      </c>
      <c r="AN11" s="165">
        <v>0</v>
      </c>
      <c r="AO11" s="167">
        <v>1</v>
      </c>
      <c r="AP11" s="165">
        <v>0</v>
      </c>
      <c r="AQ11" s="167">
        <v>1</v>
      </c>
      <c r="AR11" s="165">
        <v>2</v>
      </c>
      <c r="AS11" s="167">
        <v>1</v>
      </c>
      <c r="AT11" s="165">
        <v>0</v>
      </c>
      <c r="AU11" s="167">
        <v>1</v>
      </c>
      <c r="AV11" s="165">
        <v>1</v>
      </c>
      <c r="AW11" s="167">
        <v>1</v>
      </c>
      <c r="AX11" s="165">
        <v>4</v>
      </c>
      <c r="AY11" s="166">
        <v>1</v>
      </c>
      <c r="AZ11" s="166">
        <v>0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7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/>
      <c r="P12" s="157"/>
      <c r="Q12" s="159">
        <v>2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8"/>
      <c r="AZ12" s="158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1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/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8"/>
      <c r="AZ13" s="158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6</v>
      </c>
      <c r="D14" s="152">
        <v>2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/>
      <c r="O14" s="159"/>
      <c r="P14" s="157"/>
      <c r="Q14" s="159">
        <v>1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>
        <v>1</v>
      </c>
      <c r="AM14" s="159"/>
      <c r="AN14" s="157"/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8"/>
      <c r="AZ14" s="158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136</v>
      </c>
      <c r="D15" s="152">
        <v>27</v>
      </c>
      <c r="E15" s="215">
        <v>24</v>
      </c>
      <c r="F15" s="214"/>
      <c r="G15" s="215">
        <v>23</v>
      </c>
      <c r="H15" s="214">
        <v>7</v>
      </c>
      <c r="I15" s="215">
        <v>15</v>
      </c>
      <c r="J15" s="214"/>
      <c r="K15" s="159">
        <v>8</v>
      </c>
      <c r="L15" s="157">
        <v>0</v>
      </c>
      <c r="M15" s="159">
        <v>1</v>
      </c>
      <c r="N15" s="157">
        <v>6</v>
      </c>
      <c r="O15" s="159">
        <v>23</v>
      </c>
      <c r="P15" s="157">
        <v>0</v>
      </c>
      <c r="Q15" s="159">
        <v>20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/>
      <c r="AG15" s="159">
        <v>1</v>
      </c>
      <c r="AH15" s="157">
        <v>1</v>
      </c>
      <c r="AI15" s="159">
        <v>0</v>
      </c>
      <c r="AJ15" s="157">
        <v>1</v>
      </c>
      <c r="AK15" s="159"/>
      <c r="AL15" s="157">
        <v>3</v>
      </c>
      <c r="AM15" s="159">
        <v>1</v>
      </c>
      <c r="AN15" s="157"/>
      <c r="AO15" s="159">
        <v>1</v>
      </c>
      <c r="AP15" s="157">
        <v>0</v>
      </c>
      <c r="AQ15" s="159">
        <v>1</v>
      </c>
      <c r="AR15" s="157">
        <v>2</v>
      </c>
      <c r="AS15" s="159">
        <v>1</v>
      </c>
      <c r="AT15" s="157">
        <v>0</v>
      </c>
      <c r="AU15" s="159">
        <v>1</v>
      </c>
      <c r="AV15" s="157">
        <v>1</v>
      </c>
      <c r="AW15" s="159">
        <v>1</v>
      </c>
      <c r="AX15" s="157">
        <v>4</v>
      </c>
      <c r="AY15" s="158">
        <v>1</v>
      </c>
      <c r="AZ15" s="158">
        <v>0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93</v>
      </c>
      <c r="D16" s="168">
        <v>23</v>
      </c>
      <c r="E16" s="167">
        <v>14</v>
      </c>
      <c r="F16" s="165">
        <v>0</v>
      </c>
      <c r="G16" s="167">
        <v>11</v>
      </c>
      <c r="H16" s="165">
        <v>9</v>
      </c>
      <c r="I16" s="167">
        <v>11</v>
      </c>
      <c r="J16" s="165">
        <v>0</v>
      </c>
      <c r="K16" s="167">
        <v>8</v>
      </c>
      <c r="L16" s="165">
        <v>0</v>
      </c>
      <c r="M16" s="167">
        <v>0</v>
      </c>
      <c r="N16" s="165">
        <v>8</v>
      </c>
      <c r="O16" s="167">
        <v>22</v>
      </c>
      <c r="P16" s="165">
        <v>0</v>
      </c>
      <c r="Q16" s="167">
        <v>20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1</v>
      </c>
      <c r="AK16" s="167">
        <v>0</v>
      </c>
      <c r="AL16" s="165">
        <v>1</v>
      </c>
      <c r="AM16" s="167">
        <v>0</v>
      </c>
      <c r="AN16" s="165">
        <v>0</v>
      </c>
      <c r="AO16" s="167">
        <v>0</v>
      </c>
      <c r="AP16" s="165">
        <v>0</v>
      </c>
      <c r="AQ16" s="167">
        <v>0</v>
      </c>
      <c r="AR16" s="165">
        <v>2</v>
      </c>
      <c r="AS16" s="167">
        <v>0</v>
      </c>
      <c r="AT16" s="165">
        <v>0</v>
      </c>
      <c r="AU16" s="167">
        <v>0</v>
      </c>
      <c r="AV16" s="165">
        <v>0</v>
      </c>
      <c r="AW16" s="167">
        <v>0</v>
      </c>
      <c r="AX16" s="165">
        <v>0</v>
      </c>
      <c r="AY16" s="166">
        <v>0</v>
      </c>
      <c r="AZ16" s="166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17</v>
      </c>
      <c r="D17" s="152">
        <v>4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1</v>
      </c>
      <c r="O17" s="159">
        <v>1</v>
      </c>
      <c r="P17" s="157">
        <v>0</v>
      </c>
      <c r="Q17" s="159">
        <v>5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8"/>
      <c r="AZ17" s="158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12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2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8"/>
      <c r="AZ18" s="158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7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8"/>
      <c r="AZ19" s="158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>
        <v>0</v>
      </c>
      <c r="AR20" s="157">
        <v>1</v>
      </c>
      <c r="AS20" s="159"/>
      <c r="AT20" s="157"/>
      <c r="AU20" s="159"/>
      <c r="AV20" s="157"/>
      <c r="AW20" s="159"/>
      <c r="AX20" s="157"/>
      <c r="AY20" s="158"/>
      <c r="AZ20" s="158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8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2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8"/>
      <c r="AZ21" s="158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8"/>
      <c r="AZ22" s="158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33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3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16</v>
      </c>
      <c r="P23" s="157">
        <v>0</v>
      </c>
      <c r="Q23" s="159">
        <v>3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>
        <v>0</v>
      </c>
      <c r="AJ23" s="157">
        <v>1</v>
      </c>
      <c r="AK23" s="159"/>
      <c r="AL23" s="157">
        <v>1</v>
      </c>
      <c r="AM23" s="159"/>
      <c r="AN23" s="157"/>
      <c r="AO23" s="159"/>
      <c r="AP23" s="157"/>
      <c r="AQ23" s="159">
        <v>0</v>
      </c>
      <c r="AR23" s="157">
        <v>1</v>
      </c>
      <c r="AS23" s="159"/>
      <c r="AT23" s="157"/>
      <c r="AU23" s="159"/>
      <c r="AV23" s="157"/>
      <c r="AW23" s="159"/>
      <c r="AX23" s="157"/>
      <c r="AY23" s="158"/>
      <c r="AZ23" s="158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87</v>
      </c>
      <c r="D24" s="168">
        <v>22</v>
      </c>
      <c r="E24" s="167">
        <v>14</v>
      </c>
      <c r="F24" s="167">
        <v>0</v>
      </c>
      <c r="G24" s="167">
        <v>6</v>
      </c>
      <c r="H24" s="167">
        <v>8</v>
      </c>
      <c r="I24" s="167">
        <v>14</v>
      </c>
      <c r="J24" s="167">
        <v>0</v>
      </c>
      <c r="K24" s="167">
        <v>8</v>
      </c>
      <c r="L24" s="167">
        <v>0</v>
      </c>
      <c r="M24" s="167">
        <v>0</v>
      </c>
      <c r="N24" s="167">
        <v>4</v>
      </c>
      <c r="O24" s="167">
        <v>16</v>
      </c>
      <c r="P24" s="167">
        <v>0</v>
      </c>
      <c r="Q24" s="167">
        <v>25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1</v>
      </c>
      <c r="AK24" s="167">
        <v>0</v>
      </c>
      <c r="AL24" s="167">
        <v>3</v>
      </c>
      <c r="AM24" s="167">
        <v>0</v>
      </c>
      <c r="AN24" s="167">
        <v>0</v>
      </c>
      <c r="AO24" s="167">
        <v>0</v>
      </c>
      <c r="AP24" s="167">
        <v>0</v>
      </c>
      <c r="AQ24" s="167">
        <v>0</v>
      </c>
      <c r="AR24" s="167">
        <v>3</v>
      </c>
      <c r="AS24" s="167">
        <v>0</v>
      </c>
      <c r="AT24" s="167">
        <v>0</v>
      </c>
      <c r="AU24" s="167">
        <v>0</v>
      </c>
      <c r="AV24" s="167">
        <v>0</v>
      </c>
      <c r="AW24" s="167">
        <v>0</v>
      </c>
      <c r="AX24" s="167">
        <v>1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8"/>
      <c r="AZ25" s="158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8"/>
      <c r="AZ26" s="158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8"/>
      <c r="AZ27" s="158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>
        <v>1</v>
      </c>
      <c r="AM28" s="159"/>
      <c r="AN28" s="157"/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8"/>
      <c r="AZ28" s="158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6</v>
      </c>
      <c r="D29" s="152">
        <v>0</v>
      </c>
      <c r="E29" s="159">
        <v>1</v>
      </c>
      <c r="F29" s="157">
        <v>0</v>
      </c>
      <c r="G29" s="159"/>
      <c r="H29" s="157"/>
      <c r="I29" s="159">
        <v>1</v>
      </c>
      <c r="J29" s="157">
        <v>0</v>
      </c>
      <c r="K29" s="159">
        <v>1</v>
      </c>
      <c r="L29" s="157">
        <v>0</v>
      </c>
      <c r="M29" s="159"/>
      <c r="N29" s="157"/>
      <c r="O29" s="159">
        <v>1</v>
      </c>
      <c r="P29" s="157">
        <v>0</v>
      </c>
      <c r="Q29" s="159">
        <v>1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8"/>
      <c r="AZ29" s="158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9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>
        <v>1</v>
      </c>
      <c r="AM30" s="159"/>
      <c r="AN30" s="157"/>
      <c r="AO30" s="159"/>
      <c r="AP30" s="157"/>
      <c r="AQ30" s="159">
        <v>0</v>
      </c>
      <c r="AR30" s="157">
        <v>1</v>
      </c>
      <c r="AS30" s="159"/>
      <c r="AT30" s="157"/>
      <c r="AU30" s="159"/>
      <c r="AV30" s="157"/>
      <c r="AW30" s="159"/>
      <c r="AX30" s="157"/>
      <c r="AY30" s="158"/>
      <c r="AZ30" s="158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14</v>
      </c>
      <c r="D31" s="152">
        <v>5</v>
      </c>
      <c r="E31" s="159">
        <v>2</v>
      </c>
      <c r="F31" s="157">
        <v>0</v>
      </c>
      <c r="G31" s="159">
        <v>1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5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>
        <v>0</v>
      </c>
      <c r="AR31" s="157">
        <v>1</v>
      </c>
      <c r="AS31" s="159"/>
      <c r="AT31" s="157"/>
      <c r="AU31" s="159"/>
      <c r="AV31" s="157"/>
      <c r="AW31" s="159"/>
      <c r="AX31" s="157"/>
      <c r="AY31" s="158"/>
      <c r="AZ31" s="158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8"/>
      <c r="AZ32" s="158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26</v>
      </c>
      <c r="D33" s="152">
        <v>7</v>
      </c>
      <c r="E33" s="159">
        <v>5</v>
      </c>
      <c r="F33" s="157">
        <v>0</v>
      </c>
      <c r="G33" s="159">
        <v>2</v>
      </c>
      <c r="H33" s="157">
        <v>1</v>
      </c>
      <c r="I33" s="159">
        <v>3</v>
      </c>
      <c r="J33" s="157">
        <v>0</v>
      </c>
      <c r="K33" s="159">
        <v>2</v>
      </c>
      <c r="L33" s="157">
        <v>0</v>
      </c>
      <c r="M33" s="159"/>
      <c r="N33" s="157">
        <v>1</v>
      </c>
      <c r="O33" s="159">
        <v>8</v>
      </c>
      <c r="P33" s="157">
        <v>0</v>
      </c>
      <c r="Q33" s="159">
        <v>5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>
        <v>0</v>
      </c>
      <c r="AJ33" s="157">
        <v>1</v>
      </c>
      <c r="AK33" s="159"/>
      <c r="AL33" s="157">
        <v>1</v>
      </c>
      <c r="AM33" s="159"/>
      <c r="AN33" s="157"/>
      <c r="AO33" s="159"/>
      <c r="AP33" s="157"/>
      <c r="AQ33" s="159">
        <v>0</v>
      </c>
      <c r="AR33" s="157">
        <v>1</v>
      </c>
      <c r="AS33" s="159"/>
      <c r="AT33" s="157"/>
      <c r="AU33" s="159"/>
      <c r="AV33" s="157"/>
      <c r="AW33" s="159">
        <v>0</v>
      </c>
      <c r="AX33" s="157">
        <v>1</v>
      </c>
      <c r="AY33" s="158"/>
      <c r="AZ33" s="158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104</v>
      </c>
      <c r="D34" s="168">
        <v>29</v>
      </c>
      <c r="E34" s="167">
        <v>16</v>
      </c>
      <c r="F34" s="165">
        <v>0</v>
      </c>
      <c r="G34" s="167">
        <v>9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22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1</v>
      </c>
      <c r="AH34" s="165">
        <v>1</v>
      </c>
      <c r="AI34" s="167">
        <v>0</v>
      </c>
      <c r="AJ34" s="165">
        <v>2</v>
      </c>
      <c r="AK34" s="167">
        <v>0</v>
      </c>
      <c r="AL34" s="165">
        <v>3</v>
      </c>
      <c r="AM34" s="167">
        <v>0</v>
      </c>
      <c r="AN34" s="165">
        <v>0</v>
      </c>
      <c r="AO34" s="167">
        <v>0</v>
      </c>
      <c r="AP34" s="165">
        <v>0</v>
      </c>
      <c r="AQ34" s="167">
        <v>0</v>
      </c>
      <c r="AR34" s="165">
        <v>4</v>
      </c>
      <c r="AS34" s="167">
        <v>0</v>
      </c>
      <c r="AT34" s="165">
        <v>0</v>
      </c>
      <c r="AU34" s="167">
        <v>0</v>
      </c>
      <c r="AV34" s="165">
        <v>0</v>
      </c>
      <c r="AW34" s="167">
        <v>0</v>
      </c>
      <c r="AX34" s="165">
        <v>1</v>
      </c>
      <c r="AY34" s="166">
        <v>0</v>
      </c>
      <c r="AZ34" s="166">
        <v>0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>
        <v>0</v>
      </c>
      <c r="AJ35" s="157">
        <v>1</v>
      </c>
      <c r="AK35" s="159"/>
      <c r="AL35" s="157">
        <v>1</v>
      </c>
      <c r="AM35" s="159"/>
      <c r="AN35" s="157"/>
      <c r="AO35" s="159"/>
      <c r="AP35" s="157"/>
      <c r="AQ35" s="159">
        <v>0</v>
      </c>
      <c r="AR35" s="157">
        <v>1</v>
      </c>
      <c r="AS35" s="159"/>
      <c r="AT35" s="157"/>
      <c r="AU35" s="159"/>
      <c r="AV35" s="157"/>
      <c r="AW35" s="159"/>
      <c r="AX35" s="157"/>
      <c r="AY35" s="158"/>
      <c r="AZ35" s="158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>
        <v>0</v>
      </c>
      <c r="AR36" s="157">
        <v>1</v>
      </c>
      <c r="AS36" s="159"/>
      <c r="AT36" s="157"/>
      <c r="AU36" s="159"/>
      <c r="AV36" s="157"/>
      <c r="AW36" s="159"/>
      <c r="AX36" s="157"/>
      <c r="AY36" s="158"/>
      <c r="AZ36" s="158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37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>
        <v>1</v>
      </c>
      <c r="AH37" s="157">
        <v>1</v>
      </c>
      <c r="AI37" s="159">
        <v>0</v>
      </c>
      <c r="AJ37" s="157">
        <v>1</v>
      </c>
      <c r="AK37" s="159"/>
      <c r="AL37" s="157">
        <v>1</v>
      </c>
      <c r="AM37" s="159"/>
      <c r="AN37" s="157"/>
      <c r="AO37" s="159"/>
      <c r="AP37" s="157"/>
      <c r="AQ37" s="159">
        <v>0</v>
      </c>
      <c r="AR37" s="157">
        <v>1</v>
      </c>
      <c r="AS37" s="159"/>
      <c r="AT37" s="157"/>
      <c r="AU37" s="159"/>
      <c r="AV37" s="157"/>
      <c r="AW37" s="159">
        <v>0</v>
      </c>
      <c r="AX37" s="157">
        <v>1</v>
      </c>
      <c r="AY37" s="158"/>
      <c r="AZ37" s="158"/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19</v>
      </c>
      <c r="D38" s="152">
        <v>4</v>
      </c>
      <c r="E38" s="159">
        <v>2</v>
      </c>
      <c r="F38" s="157">
        <v>0</v>
      </c>
      <c r="G38" s="159">
        <v>2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5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>
        <v>0</v>
      </c>
      <c r="AR38" s="157">
        <v>1</v>
      </c>
      <c r="AS38" s="159"/>
      <c r="AT38" s="157"/>
      <c r="AU38" s="159"/>
      <c r="AV38" s="157"/>
      <c r="AW38" s="159"/>
      <c r="AX38" s="157"/>
      <c r="AY38" s="158"/>
      <c r="AZ38" s="158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8"/>
      <c r="AZ39" s="158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>
        <v>1</v>
      </c>
      <c r="AM40" s="159"/>
      <c r="AN40" s="157"/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8"/>
      <c r="AZ40" s="158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8"/>
      <c r="AZ41" s="158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101</v>
      </c>
      <c r="D42" s="168">
        <v>27</v>
      </c>
      <c r="E42" s="167">
        <v>13</v>
      </c>
      <c r="F42" s="165">
        <v>0</v>
      </c>
      <c r="G42" s="167">
        <v>10</v>
      </c>
      <c r="H42" s="165">
        <v>8</v>
      </c>
      <c r="I42" s="167">
        <v>16</v>
      </c>
      <c r="J42" s="165">
        <v>0</v>
      </c>
      <c r="K42" s="167">
        <v>5</v>
      </c>
      <c r="L42" s="165">
        <v>0</v>
      </c>
      <c r="M42" s="167">
        <v>0</v>
      </c>
      <c r="N42" s="165">
        <v>6</v>
      </c>
      <c r="O42" s="167">
        <v>21</v>
      </c>
      <c r="P42" s="165">
        <v>0</v>
      </c>
      <c r="Q42" s="167">
        <v>28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1</v>
      </c>
      <c r="AD42" s="165">
        <v>0</v>
      </c>
      <c r="AE42" s="167">
        <v>0</v>
      </c>
      <c r="AF42" s="165">
        <v>0</v>
      </c>
      <c r="AG42" s="167">
        <v>1</v>
      </c>
      <c r="AH42" s="165">
        <v>1</v>
      </c>
      <c r="AI42" s="167">
        <v>0</v>
      </c>
      <c r="AJ42" s="165">
        <v>2</v>
      </c>
      <c r="AK42" s="167">
        <v>0</v>
      </c>
      <c r="AL42" s="165">
        <v>3</v>
      </c>
      <c r="AM42" s="167">
        <v>0</v>
      </c>
      <c r="AN42" s="165">
        <v>0</v>
      </c>
      <c r="AO42" s="167">
        <v>0</v>
      </c>
      <c r="AP42" s="165">
        <v>0</v>
      </c>
      <c r="AQ42" s="167">
        <v>0</v>
      </c>
      <c r="AR42" s="165">
        <v>3</v>
      </c>
      <c r="AS42" s="167">
        <v>1</v>
      </c>
      <c r="AT42" s="165">
        <v>0</v>
      </c>
      <c r="AU42" s="167">
        <v>0</v>
      </c>
      <c r="AV42" s="165">
        <v>0</v>
      </c>
      <c r="AW42" s="167">
        <v>0</v>
      </c>
      <c r="AX42" s="165">
        <v>1</v>
      </c>
      <c r="AY42" s="166">
        <v>0</v>
      </c>
      <c r="AZ42" s="166">
        <v>0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8"/>
      <c r="AZ43" s="158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8"/>
      <c r="AZ44" s="158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>
        <v>1</v>
      </c>
      <c r="AM45" s="159"/>
      <c r="AN45" s="157"/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8"/>
      <c r="AZ45" s="158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8"/>
      <c r="AZ46" s="158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>
        <v>0</v>
      </c>
      <c r="AJ47" s="157">
        <v>1</v>
      </c>
      <c r="AK47" s="159"/>
      <c r="AL47" s="157"/>
      <c r="AM47" s="159"/>
      <c r="AN47" s="157"/>
      <c r="AO47" s="159"/>
      <c r="AP47" s="157"/>
      <c r="AQ47" s="159">
        <v>0</v>
      </c>
      <c r="AR47" s="157">
        <v>1</v>
      </c>
      <c r="AS47" s="159"/>
      <c r="AT47" s="157"/>
      <c r="AU47" s="159"/>
      <c r="AV47" s="157"/>
      <c r="AW47" s="159"/>
      <c r="AX47" s="157"/>
      <c r="AY47" s="158"/>
      <c r="AZ47" s="158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13</v>
      </c>
      <c r="D48" s="152">
        <v>4</v>
      </c>
      <c r="E48" s="159">
        <v>1</v>
      </c>
      <c r="F48" s="157">
        <v>0</v>
      </c>
      <c r="G48" s="159">
        <v>2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>
        <v>1</v>
      </c>
      <c r="AM48" s="159"/>
      <c r="AN48" s="157"/>
      <c r="AO48" s="159"/>
      <c r="AP48" s="157"/>
      <c r="AQ48" s="159">
        <v>0</v>
      </c>
      <c r="AR48" s="157">
        <v>1</v>
      </c>
      <c r="AS48" s="159"/>
      <c r="AT48" s="157"/>
      <c r="AU48" s="159"/>
      <c r="AV48" s="157"/>
      <c r="AW48" s="159"/>
      <c r="AX48" s="157"/>
      <c r="AY48" s="158"/>
      <c r="AZ48" s="158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8"/>
      <c r="AZ49" s="158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8"/>
      <c r="AZ50" s="158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8"/>
      <c r="AZ51" s="158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3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/>
      <c r="P52" s="157"/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8"/>
      <c r="AZ52" s="158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37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2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>
        <v>1</v>
      </c>
      <c r="AD53" s="157">
        <v>0</v>
      </c>
      <c r="AE53" s="159"/>
      <c r="AF53" s="157"/>
      <c r="AG53" s="159">
        <v>1</v>
      </c>
      <c r="AH53" s="157">
        <v>1</v>
      </c>
      <c r="AI53" s="159">
        <v>0</v>
      </c>
      <c r="AJ53" s="157">
        <v>1</v>
      </c>
      <c r="AK53" s="159"/>
      <c r="AL53" s="157">
        <v>1</v>
      </c>
      <c r="AM53" s="159"/>
      <c r="AN53" s="157"/>
      <c r="AO53" s="159"/>
      <c r="AP53" s="157"/>
      <c r="AQ53" s="159">
        <v>0</v>
      </c>
      <c r="AR53" s="157">
        <v>1</v>
      </c>
      <c r="AS53" s="159">
        <v>1</v>
      </c>
      <c r="AT53" s="157">
        <v>0</v>
      </c>
      <c r="AU53" s="159"/>
      <c r="AV53" s="157"/>
      <c r="AW53" s="159">
        <v>0</v>
      </c>
      <c r="AX53" s="157">
        <v>1</v>
      </c>
      <c r="AY53" s="158"/>
      <c r="AZ53" s="158"/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107</v>
      </c>
      <c r="D54" s="168">
        <v>19</v>
      </c>
      <c r="E54" s="167">
        <v>12</v>
      </c>
      <c r="F54" s="165">
        <v>0</v>
      </c>
      <c r="G54" s="167">
        <v>6</v>
      </c>
      <c r="H54" s="165">
        <v>7</v>
      </c>
      <c r="I54" s="167">
        <v>15</v>
      </c>
      <c r="J54" s="165">
        <v>0</v>
      </c>
      <c r="K54" s="167">
        <v>6</v>
      </c>
      <c r="L54" s="165">
        <v>0</v>
      </c>
      <c r="M54" s="167">
        <v>0</v>
      </c>
      <c r="N54" s="165">
        <v>2</v>
      </c>
      <c r="O54" s="167">
        <v>31</v>
      </c>
      <c r="P54" s="165">
        <v>0</v>
      </c>
      <c r="Q54" s="167">
        <v>27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1</v>
      </c>
      <c r="AD54" s="165">
        <v>0</v>
      </c>
      <c r="AE54" s="167">
        <v>0</v>
      </c>
      <c r="AF54" s="165">
        <v>0</v>
      </c>
      <c r="AG54" s="167">
        <v>0</v>
      </c>
      <c r="AH54" s="165">
        <v>0</v>
      </c>
      <c r="AI54" s="167">
        <v>0</v>
      </c>
      <c r="AJ54" s="165">
        <v>1</v>
      </c>
      <c r="AK54" s="167">
        <v>0</v>
      </c>
      <c r="AL54" s="165">
        <v>3</v>
      </c>
      <c r="AM54" s="167">
        <v>0</v>
      </c>
      <c r="AN54" s="165">
        <v>0</v>
      </c>
      <c r="AO54" s="167">
        <v>0</v>
      </c>
      <c r="AP54" s="165">
        <v>0</v>
      </c>
      <c r="AQ54" s="167">
        <v>0</v>
      </c>
      <c r="AR54" s="165">
        <v>2</v>
      </c>
      <c r="AS54" s="167">
        <v>0</v>
      </c>
      <c r="AT54" s="165">
        <v>0</v>
      </c>
      <c r="AU54" s="167">
        <v>0</v>
      </c>
      <c r="AV54" s="165">
        <v>0</v>
      </c>
      <c r="AW54" s="167">
        <v>0</v>
      </c>
      <c r="AX54" s="165">
        <v>1</v>
      </c>
      <c r="AY54" s="166">
        <v>0</v>
      </c>
      <c r="AZ54" s="166">
        <v>0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3</v>
      </c>
      <c r="H55" s="157">
        <v>2</v>
      </c>
      <c r="I55" s="159">
        <v>3</v>
      </c>
      <c r="J55" s="157">
        <v>0</v>
      </c>
      <c r="K55" s="159">
        <v>2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>
        <v>1</v>
      </c>
      <c r="AD55" s="157">
        <v>0</v>
      </c>
      <c r="AE55" s="159"/>
      <c r="AF55" s="157"/>
      <c r="AG55" s="159"/>
      <c r="AH55" s="157"/>
      <c r="AI55" s="159">
        <v>0</v>
      </c>
      <c r="AJ55" s="157">
        <v>1</v>
      </c>
      <c r="AK55" s="159"/>
      <c r="AL55" s="157">
        <v>1</v>
      </c>
      <c r="AM55" s="159"/>
      <c r="AN55" s="157"/>
      <c r="AO55" s="159"/>
      <c r="AP55" s="157"/>
      <c r="AQ55" s="159">
        <v>0</v>
      </c>
      <c r="AR55" s="157">
        <v>1</v>
      </c>
      <c r="AS55" s="159"/>
      <c r="AT55" s="157"/>
      <c r="AU55" s="159"/>
      <c r="AV55" s="157"/>
      <c r="AW55" s="159">
        <v>0</v>
      </c>
      <c r="AX55" s="157">
        <v>1</v>
      </c>
      <c r="AY55" s="158"/>
      <c r="AZ55" s="158"/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8"/>
      <c r="AZ56" s="158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2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/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8"/>
      <c r="AZ57" s="158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8"/>
      <c r="AZ58" s="158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8"/>
      <c r="AZ59" s="158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12</v>
      </c>
      <c r="D60" s="152">
        <v>3</v>
      </c>
      <c r="E60" s="159">
        <v>1</v>
      </c>
      <c r="F60" s="157">
        <v>0</v>
      </c>
      <c r="G60" s="159">
        <v>1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/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>
        <v>1</v>
      </c>
      <c r="AM60" s="159"/>
      <c r="AN60" s="157"/>
      <c r="AO60" s="159"/>
      <c r="AP60" s="157"/>
      <c r="AQ60" s="159">
        <v>0</v>
      </c>
      <c r="AR60" s="157">
        <v>1</v>
      </c>
      <c r="AS60" s="159"/>
      <c r="AT60" s="157"/>
      <c r="AU60" s="159"/>
      <c r="AV60" s="157"/>
      <c r="AW60" s="159"/>
      <c r="AX60" s="157"/>
      <c r="AY60" s="158"/>
      <c r="AZ60" s="158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3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1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8"/>
      <c r="AZ61" s="158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8"/>
      <c r="AZ62" s="158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8"/>
      <c r="AZ63" s="158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8"/>
      <c r="AZ64" s="158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10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2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>
        <v>1</v>
      </c>
      <c r="AM65" s="159"/>
      <c r="AN65" s="157"/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8"/>
      <c r="AZ65" s="158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8"/>
      <c r="AZ66" s="158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8"/>
      <c r="AZ67" s="158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109</v>
      </c>
      <c r="D68" s="168">
        <v>22</v>
      </c>
      <c r="E68" s="167">
        <v>14</v>
      </c>
      <c r="F68" s="165">
        <v>0</v>
      </c>
      <c r="G68" s="167">
        <v>8</v>
      </c>
      <c r="H68" s="165">
        <v>7</v>
      </c>
      <c r="I68" s="167">
        <v>16</v>
      </c>
      <c r="J68" s="165">
        <v>0</v>
      </c>
      <c r="K68" s="167">
        <v>7</v>
      </c>
      <c r="L68" s="165">
        <v>0</v>
      </c>
      <c r="M68" s="167">
        <v>0</v>
      </c>
      <c r="N68" s="165">
        <v>2</v>
      </c>
      <c r="O68" s="167">
        <v>29</v>
      </c>
      <c r="P68" s="165">
        <v>0</v>
      </c>
      <c r="Q68" s="167">
        <v>28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1</v>
      </c>
      <c r="AK68" s="167">
        <v>0</v>
      </c>
      <c r="AL68" s="165">
        <v>4</v>
      </c>
      <c r="AM68" s="167">
        <v>0</v>
      </c>
      <c r="AN68" s="165">
        <v>0</v>
      </c>
      <c r="AO68" s="167">
        <v>0</v>
      </c>
      <c r="AP68" s="165">
        <v>0</v>
      </c>
      <c r="AQ68" s="167">
        <v>0</v>
      </c>
      <c r="AR68" s="165">
        <v>3</v>
      </c>
      <c r="AS68" s="167">
        <v>0</v>
      </c>
      <c r="AT68" s="165">
        <v>0</v>
      </c>
      <c r="AU68" s="167">
        <v>0</v>
      </c>
      <c r="AV68" s="165">
        <v>1</v>
      </c>
      <c r="AW68" s="167">
        <v>0</v>
      </c>
      <c r="AX68" s="165">
        <v>3</v>
      </c>
      <c r="AY68" s="166">
        <v>0</v>
      </c>
      <c r="AZ68" s="166">
        <v>0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3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/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>
        <v>1</v>
      </c>
      <c r="AM69" s="159"/>
      <c r="AN69" s="157"/>
      <c r="AO69" s="159"/>
      <c r="AP69" s="157"/>
      <c r="AQ69" s="159">
        <v>0</v>
      </c>
      <c r="AR69" s="157">
        <v>1</v>
      </c>
      <c r="AS69" s="159"/>
      <c r="AT69" s="157"/>
      <c r="AU69" s="159"/>
      <c r="AV69" s="157"/>
      <c r="AW69" s="159"/>
      <c r="AX69" s="157"/>
      <c r="AY69" s="158"/>
      <c r="AZ69" s="158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8</v>
      </c>
      <c r="D70" s="152">
        <v>1</v>
      </c>
      <c r="E70" s="159">
        <v>1</v>
      </c>
      <c r="F70" s="157">
        <v>0</v>
      </c>
      <c r="G70" s="159">
        <v>1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/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8"/>
      <c r="AZ70" s="158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7</v>
      </c>
      <c r="D71" s="152">
        <v>1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/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8"/>
      <c r="AZ71" s="158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3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1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8"/>
      <c r="AZ72" s="158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/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8"/>
      <c r="AZ73" s="158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18</v>
      </c>
      <c r="D74" s="152">
        <v>5</v>
      </c>
      <c r="E74" s="159">
        <v>4</v>
      </c>
      <c r="F74" s="157">
        <v>0</v>
      </c>
      <c r="G74" s="159">
        <v>1</v>
      </c>
      <c r="H74" s="157">
        <v>1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>
        <v>1</v>
      </c>
      <c r="AM74" s="159"/>
      <c r="AN74" s="157"/>
      <c r="AO74" s="159"/>
      <c r="AP74" s="157"/>
      <c r="AQ74" s="159">
        <v>0</v>
      </c>
      <c r="AR74" s="157">
        <v>1</v>
      </c>
      <c r="AS74" s="159"/>
      <c r="AT74" s="157"/>
      <c r="AU74" s="159"/>
      <c r="AV74" s="157">
        <v>1</v>
      </c>
      <c r="AW74" s="159"/>
      <c r="AX74" s="157"/>
      <c r="AY74" s="158"/>
      <c r="AZ74" s="158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34</v>
      </c>
      <c r="D75" s="152">
        <v>11</v>
      </c>
      <c r="E75" s="159">
        <v>4</v>
      </c>
      <c r="F75" s="157">
        <v>0</v>
      </c>
      <c r="G75" s="159">
        <v>3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>
        <v>0</v>
      </c>
      <c r="AJ75" s="157">
        <v>1</v>
      </c>
      <c r="AK75" s="159"/>
      <c r="AL75" s="157">
        <v>2</v>
      </c>
      <c r="AM75" s="159"/>
      <c r="AN75" s="157"/>
      <c r="AO75" s="159"/>
      <c r="AP75" s="157"/>
      <c r="AQ75" s="159">
        <v>0</v>
      </c>
      <c r="AR75" s="157">
        <v>1</v>
      </c>
      <c r="AS75" s="159"/>
      <c r="AT75" s="157"/>
      <c r="AU75" s="159"/>
      <c r="AV75" s="157"/>
      <c r="AW75" s="159">
        <v>0</v>
      </c>
      <c r="AX75" s="157">
        <v>3</v>
      </c>
      <c r="AY75" s="158"/>
      <c r="AZ75" s="158"/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8"/>
      <c r="AZ76" s="158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8"/>
      <c r="AZ77" s="158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8"/>
      <c r="AZ78" s="158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8"/>
      <c r="AZ79" s="158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4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/>
      <c r="P80" s="157"/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8"/>
      <c r="AZ80" s="158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8"/>
      <c r="AZ81" s="158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104</v>
      </c>
      <c r="D82" s="168">
        <v>18</v>
      </c>
      <c r="E82" s="167">
        <v>14</v>
      </c>
      <c r="F82" s="165">
        <v>0</v>
      </c>
      <c r="G82" s="167">
        <v>9</v>
      </c>
      <c r="H82" s="165">
        <v>5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3</v>
      </c>
      <c r="O82" s="167">
        <v>19</v>
      </c>
      <c r="P82" s="165">
        <v>0</v>
      </c>
      <c r="Q82" s="167">
        <v>31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1</v>
      </c>
      <c r="AH82" s="165">
        <v>1</v>
      </c>
      <c r="AI82" s="167">
        <v>0</v>
      </c>
      <c r="AJ82" s="165">
        <v>1</v>
      </c>
      <c r="AK82" s="167">
        <v>0</v>
      </c>
      <c r="AL82" s="165">
        <v>2</v>
      </c>
      <c r="AM82" s="167">
        <v>0</v>
      </c>
      <c r="AN82" s="165">
        <v>0</v>
      </c>
      <c r="AO82" s="167">
        <v>0</v>
      </c>
      <c r="AP82" s="165">
        <v>0</v>
      </c>
      <c r="AQ82" s="167">
        <v>0</v>
      </c>
      <c r="AR82" s="165">
        <v>2</v>
      </c>
      <c r="AS82" s="167">
        <v>0</v>
      </c>
      <c r="AT82" s="165">
        <v>0</v>
      </c>
      <c r="AU82" s="167">
        <v>0</v>
      </c>
      <c r="AV82" s="165">
        <v>1</v>
      </c>
      <c r="AW82" s="167">
        <v>0</v>
      </c>
      <c r="AX82" s="165">
        <v>1</v>
      </c>
      <c r="AY82" s="166">
        <v>0</v>
      </c>
      <c r="AZ82" s="166">
        <v>0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8"/>
      <c r="AZ83" s="158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5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3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8"/>
      <c r="AZ84" s="158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10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1</v>
      </c>
      <c r="P85" s="157">
        <v>0</v>
      </c>
      <c r="Q85" s="159">
        <v>3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>
        <v>1</v>
      </c>
      <c r="AM85" s="159"/>
      <c r="AN85" s="157"/>
      <c r="AO85" s="159"/>
      <c r="AP85" s="157"/>
      <c r="AQ85" s="159">
        <v>0</v>
      </c>
      <c r="AR85" s="157">
        <v>1</v>
      </c>
      <c r="AS85" s="159"/>
      <c r="AT85" s="157"/>
      <c r="AU85" s="159"/>
      <c r="AV85" s="157"/>
      <c r="AW85" s="159"/>
      <c r="AX85" s="157"/>
      <c r="AY85" s="158"/>
      <c r="AZ85" s="158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8"/>
      <c r="AZ86" s="158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2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/>
      <c r="P87" s="157"/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8"/>
      <c r="AZ87" s="158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8"/>
      <c r="AZ88" s="158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10</v>
      </c>
      <c r="D89" s="152">
        <v>1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/>
      <c r="O89" s="159">
        <v>1</v>
      </c>
      <c r="P89" s="157">
        <v>0</v>
      </c>
      <c r="Q89" s="159">
        <v>3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8"/>
      <c r="AZ89" s="158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152">
        <v>56</v>
      </c>
      <c r="D90" s="152">
        <v>11</v>
      </c>
      <c r="E90" s="151">
        <v>10</v>
      </c>
      <c r="F90" s="149">
        <v>0</v>
      </c>
      <c r="G90" s="151">
        <v>7</v>
      </c>
      <c r="H90" s="149">
        <v>2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1</v>
      </c>
      <c r="O90" s="151">
        <v>14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>
        <v>1</v>
      </c>
      <c r="AH90" s="149">
        <v>1</v>
      </c>
      <c r="AI90" s="151">
        <v>0</v>
      </c>
      <c r="AJ90" s="149">
        <v>1</v>
      </c>
      <c r="AK90" s="151"/>
      <c r="AL90" s="149">
        <v>1</v>
      </c>
      <c r="AM90" s="151"/>
      <c r="AN90" s="149"/>
      <c r="AO90" s="151"/>
      <c r="AP90" s="149"/>
      <c r="AQ90" s="151">
        <v>0</v>
      </c>
      <c r="AR90" s="149">
        <v>1</v>
      </c>
      <c r="AS90" s="151"/>
      <c r="AT90" s="149"/>
      <c r="AU90" s="151"/>
      <c r="AV90" s="149">
        <v>1</v>
      </c>
      <c r="AW90" s="151">
        <v>0</v>
      </c>
      <c r="AX90" s="149">
        <v>1</v>
      </c>
      <c r="AY90" s="150"/>
      <c r="AZ90" s="150"/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A91" s="143"/>
      <c r="AB91" s="143"/>
    </row>
    <row r="92" spans="1:58" ht="12.75" customHeight="1">
      <c r="AA92" s="143"/>
      <c r="AB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O6:P6"/>
    <mergeCell ref="AI6:AJ6"/>
    <mergeCell ref="AG6:AH6"/>
    <mergeCell ref="AC6:AD6"/>
    <mergeCell ref="BC6:BD6"/>
    <mergeCell ref="AU6:AV6"/>
    <mergeCell ref="AS6:AT6"/>
    <mergeCell ref="AY6:AZ6"/>
    <mergeCell ref="Q6:R6"/>
    <mergeCell ref="U6:V6"/>
    <mergeCell ref="AQ6:AR6"/>
    <mergeCell ref="AO6:AP6"/>
    <mergeCell ref="AK6:AL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4207-9FBA-4D86-817F-A8E66D5513AE}">
  <sheetPr>
    <pageSetUpPr fitToPage="1"/>
  </sheetPr>
  <dimension ref="A1:BF102"/>
  <sheetViews>
    <sheetView zoomScale="80" workbookViewId="0">
      <selection activeCell="AF77" sqref="AF77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8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234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881</v>
      </c>
      <c r="D10" s="187">
        <v>191</v>
      </c>
      <c r="E10" s="184">
        <v>126</v>
      </c>
      <c r="F10" s="182">
        <v>0</v>
      </c>
      <c r="G10" s="186">
        <v>94</v>
      </c>
      <c r="H10" s="185">
        <v>62</v>
      </c>
      <c r="I10" s="184">
        <v>121</v>
      </c>
      <c r="J10" s="182">
        <v>0</v>
      </c>
      <c r="K10" s="186">
        <v>55</v>
      </c>
      <c r="L10" s="185">
        <v>0</v>
      </c>
      <c r="M10" s="184">
        <v>1</v>
      </c>
      <c r="N10" s="182">
        <v>38</v>
      </c>
      <c r="O10" s="186">
        <v>197</v>
      </c>
      <c r="P10" s="185">
        <v>0</v>
      </c>
      <c r="Q10" s="184">
        <v>206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4</v>
      </c>
      <c r="AJ10" s="185">
        <v>4</v>
      </c>
      <c r="AK10" s="184">
        <v>0</v>
      </c>
      <c r="AL10" s="182">
        <v>10</v>
      </c>
      <c r="AM10" s="186">
        <v>0</v>
      </c>
      <c r="AN10" s="185">
        <v>23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21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11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163</v>
      </c>
      <c r="D11" s="168">
        <v>32</v>
      </c>
      <c r="E11" s="167">
        <v>29</v>
      </c>
      <c r="F11" s="165">
        <v>0</v>
      </c>
      <c r="G11" s="167">
        <v>26</v>
      </c>
      <c r="H11" s="165">
        <v>10</v>
      </c>
      <c r="I11" s="167">
        <v>18</v>
      </c>
      <c r="J11" s="165">
        <v>0</v>
      </c>
      <c r="K11" s="167">
        <v>11</v>
      </c>
      <c r="L11" s="165">
        <v>0</v>
      </c>
      <c r="M11" s="167">
        <v>1</v>
      </c>
      <c r="N11" s="165">
        <v>7</v>
      </c>
      <c r="O11" s="167">
        <v>28</v>
      </c>
      <c r="P11" s="165">
        <v>0</v>
      </c>
      <c r="Q11" s="167">
        <v>25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8</v>
      </c>
      <c r="D12" s="152">
        <v>2</v>
      </c>
      <c r="E12" s="175">
        <v>1</v>
      </c>
      <c r="F12" s="174"/>
      <c r="G12" s="175">
        <v>1</v>
      </c>
      <c r="H12" s="174">
        <v>1</v>
      </c>
      <c r="I12" s="175">
        <v>1</v>
      </c>
      <c r="J12" s="17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2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1</v>
      </c>
      <c r="E13" s="175">
        <v>2</v>
      </c>
      <c r="F13" s="174"/>
      <c r="G13" s="175">
        <v>1</v>
      </c>
      <c r="H13" s="174">
        <v>1</v>
      </c>
      <c r="I13" s="175">
        <v>1</v>
      </c>
      <c r="J13" s="174"/>
      <c r="K13" s="159">
        <v>1</v>
      </c>
      <c r="L13" s="157">
        <v>0</v>
      </c>
      <c r="M13" s="159"/>
      <c r="N13" s="157"/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7</v>
      </c>
      <c r="D14" s="152">
        <v>2</v>
      </c>
      <c r="E14" s="175">
        <v>1</v>
      </c>
      <c r="F14" s="174"/>
      <c r="G14" s="175">
        <v>1</v>
      </c>
      <c r="H14" s="174">
        <v>1</v>
      </c>
      <c r="I14" s="175">
        <v>1</v>
      </c>
      <c r="J14" s="174"/>
      <c r="K14" s="159">
        <v>1</v>
      </c>
      <c r="L14" s="157">
        <v>0</v>
      </c>
      <c r="M14" s="159"/>
      <c r="N14" s="157"/>
      <c r="O14" s="159">
        <v>1</v>
      </c>
      <c r="P14" s="157">
        <v>0</v>
      </c>
      <c r="Q14" s="159">
        <v>1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140</v>
      </c>
      <c r="D15" s="152">
        <v>27</v>
      </c>
      <c r="E15" s="175">
        <v>25</v>
      </c>
      <c r="F15" s="174"/>
      <c r="G15" s="175">
        <v>23</v>
      </c>
      <c r="H15" s="174">
        <v>7</v>
      </c>
      <c r="I15" s="175">
        <v>15</v>
      </c>
      <c r="J15" s="174"/>
      <c r="K15" s="159">
        <v>8</v>
      </c>
      <c r="L15" s="157">
        <v>0</v>
      </c>
      <c r="M15" s="159">
        <v>1</v>
      </c>
      <c r="N15" s="157">
        <v>6</v>
      </c>
      <c r="O15" s="159">
        <v>25</v>
      </c>
      <c r="P15" s="157">
        <v>0</v>
      </c>
      <c r="Q15" s="159">
        <v>20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94</v>
      </c>
      <c r="D16" s="168">
        <v>23</v>
      </c>
      <c r="E16" s="167">
        <v>14</v>
      </c>
      <c r="F16" s="165">
        <v>0</v>
      </c>
      <c r="G16" s="167">
        <v>12</v>
      </c>
      <c r="H16" s="165">
        <v>9</v>
      </c>
      <c r="I16" s="167">
        <v>11</v>
      </c>
      <c r="J16" s="165">
        <v>0</v>
      </c>
      <c r="K16" s="167">
        <v>7</v>
      </c>
      <c r="L16" s="165">
        <v>0</v>
      </c>
      <c r="M16" s="167">
        <v>0</v>
      </c>
      <c r="N16" s="165">
        <v>8</v>
      </c>
      <c r="O16" s="167">
        <v>23</v>
      </c>
      <c r="P16" s="165">
        <v>0</v>
      </c>
      <c r="Q16" s="167">
        <v>20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1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2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17</v>
      </c>
      <c r="D17" s="152">
        <v>4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1</v>
      </c>
      <c r="O17" s="159">
        <v>1</v>
      </c>
      <c r="P17" s="157">
        <v>0</v>
      </c>
      <c r="Q17" s="159">
        <v>5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11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7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>
        <v>0</v>
      </c>
      <c r="AT20" s="157">
        <v>1</v>
      </c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8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2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35</v>
      </c>
      <c r="D23" s="152">
        <v>7</v>
      </c>
      <c r="E23" s="159">
        <v>5</v>
      </c>
      <c r="F23" s="157">
        <v>0</v>
      </c>
      <c r="G23" s="159">
        <v>5</v>
      </c>
      <c r="H23" s="157">
        <v>2</v>
      </c>
      <c r="I23" s="159">
        <v>3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3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87</v>
      </c>
      <c r="D24" s="168">
        <v>22</v>
      </c>
      <c r="E24" s="167">
        <v>14</v>
      </c>
      <c r="F24" s="167">
        <v>0</v>
      </c>
      <c r="G24" s="167">
        <v>7</v>
      </c>
      <c r="H24" s="167">
        <v>8</v>
      </c>
      <c r="I24" s="167">
        <v>14</v>
      </c>
      <c r="J24" s="167">
        <v>0</v>
      </c>
      <c r="K24" s="167">
        <v>6</v>
      </c>
      <c r="L24" s="167">
        <v>0</v>
      </c>
      <c r="M24" s="167">
        <v>0</v>
      </c>
      <c r="N24" s="167">
        <v>4</v>
      </c>
      <c r="O24" s="167">
        <v>17</v>
      </c>
      <c r="P24" s="167">
        <v>0</v>
      </c>
      <c r="Q24" s="167">
        <v>25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3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1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5</v>
      </c>
      <c r="D29" s="152">
        <v>0</v>
      </c>
      <c r="E29" s="159">
        <v>1</v>
      </c>
      <c r="F29" s="157">
        <v>0</v>
      </c>
      <c r="G29" s="159"/>
      <c r="H29" s="157"/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1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9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14</v>
      </c>
      <c r="D31" s="152">
        <v>5</v>
      </c>
      <c r="E31" s="159">
        <v>2</v>
      </c>
      <c r="F31" s="157">
        <v>0</v>
      </c>
      <c r="G31" s="159">
        <v>1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5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27</v>
      </c>
      <c r="D33" s="152">
        <v>7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5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>
        <v>0</v>
      </c>
      <c r="AZ33" s="157">
        <v>1</v>
      </c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106</v>
      </c>
      <c r="D34" s="168">
        <v>29</v>
      </c>
      <c r="E34" s="167">
        <v>16</v>
      </c>
      <c r="F34" s="165">
        <v>0</v>
      </c>
      <c r="G34" s="167">
        <v>11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22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3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4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>
        <v>0</v>
      </c>
      <c r="AT36" s="157">
        <v>1</v>
      </c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38</v>
      </c>
      <c r="D37" s="152">
        <v>10</v>
      </c>
      <c r="E37" s="159">
        <v>7</v>
      </c>
      <c r="F37" s="157">
        <v>0</v>
      </c>
      <c r="G37" s="159">
        <v>4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20</v>
      </c>
      <c r="D38" s="152">
        <v>4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5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104</v>
      </c>
      <c r="D42" s="168">
        <v>27</v>
      </c>
      <c r="E42" s="167">
        <v>13</v>
      </c>
      <c r="F42" s="165">
        <v>0</v>
      </c>
      <c r="G42" s="167">
        <v>12</v>
      </c>
      <c r="H42" s="165">
        <v>8</v>
      </c>
      <c r="I42" s="167">
        <v>16</v>
      </c>
      <c r="J42" s="165">
        <v>0</v>
      </c>
      <c r="K42" s="167">
        <v>5</v>
      </c>
      <c r="L42" s="165">
        <v>0</v>
      </c>
      <c r="M42" s="167">
        <v>0</v>
      </c>
      <c r="N42" s="165">
        <v>6</v>
      </c>
      <c r="O42" s="167">
        <v>22</v>
      </c>
      <c r="P42" s="165">
        <v>0</v>
      </c>
      <c r="Q42" s="167">
        <v>28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4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38</v>
      </c>
      <c r="D53" s="152">
        <v>12</v>
      </c>
      <c r="E53" s="159">
        <v>6</v>
      </c>
      <c r="F53" s="157">
        <v>0</v>
      </c>
      <c r="G53" s="159">
        <v>5</v>
      </c>
      <c r="H53" s="157">
        <v>2</v>
      </c>
      <c r="I53" s="159">
        <v>4</v>
      </c>
      <c r="J53" s="157">
        <v>0</v>
      </c>
      <c r="K53" s="159">
        <v>2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108</v>
      </c>
      <c r="D54" s="168">
        <v>19</v>
      </c>
      <c r="E54" s="167">
        <v>12</v>
      </c>
      <c r="F54" s="165">
        <v>0</v>
      </c>
      <c r="G54" s="167">
        <v>7</v>
      </c>
      <c r="H54" s="165">
        <v>7</v>
      </c>
      <c r="I54" s="167">
        <v>15</v>
      </c>
      <c r="J54" s="165">
        <v>0</v>
      </c>
      <c r="K54" s="167">
        <v>6</v>
      </c>
      <c r="L54" s="165">
        <v>0</v>
      </c>
      <c r="M54" s="167">
        <v>0</v>
      </c>
      <c r="N54" s="165">
        <v>2</v>
      </c>
      <c r="O54" s="167">
        <v>31</v>
      </c>
      <c r="P54" s="165">
        <v>0</v>
      </c>
      <c r="Q54" s="167">
        <v>27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2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2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/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12</v>
      </c>
      <c r="D60" s="152">
        <v>3</v>
      </c>
      <c r="E60" s="159">
        <v>1</v>
      </c>
      <c r="F60" s="157">
        <v>0</v>
      </c>
      <c r="G60" s="159">
        <v>1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/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3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1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10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2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111</v>
      </c>
      <c r="D68" s="168">
        <v>21</v>
      </c>
      <c r="E68" s="167">
        <v>14</v>
      </c>
      <c r="F68" s="165">
        <v>0</v>
      </c>
      <c r="G68" s="167">
        <v>9</v>
      </c>
      <c r="H68" s="165">
        <v>7</v>
      </c>
      <c r="I68" s="167">
        <v>16</v>
      </c>
      <c r="J68" s="165">
        <v>0</v>
      </c>
      <c r="K68" s="167">
        <v>7</v>
      </c>
      <c r="L68" s="165">
        <v>0</v>
      </c>
      <c r="M68" s="167">
        <v>0</v>
      </c>
      <c r="N68" s="165">
        <v>2</v>
      </c>
      <c r="O68" s="167">
        <v>30</v>
      </c>
      <c r="P68" s="165">
        <v>0</v>
      </c>
      <c r="Q68" s="167">
        <v>28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2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3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/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8</v>
      </c>
      <c r="D70" s="152">
        <v>1</v>
      </c>
      <c r="E70" s="159">
        <v>1</v>
      </c>
      <c r="F70" s="157">
        <v>0</v>
      </c>
      <c r="G70" s="159">
        <v>1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/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7</v>
      </c>
      <c r="D71" s="152">
        <v>1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/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3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1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0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18</v>
      </c>
      <c r="D74" s="152">
        <v>5</v>
      </c>
      <c r="E74" s="159">
        <v>4</v>
      </c>
      <c r="F74" s="157">
        <v>0</v>
      </c>
      <c r="G74" s="159">
        <v>1</v>
      </c>
      <c r="H74" s="157">
        <v>1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35</v>
      </c>
      <c r="D75" s="152">
        <v>10</v>
      </c>
      <c r="E75" s="159">
        <v>4</v>
      </c>
      <c r="F75" s="157">
        <v>0</v>
      </c>
      <c r="G75" s="159">
        <v>4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2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108</v>
      </c>
      <c r="D82" s="168">
        <v>18</v>
      </c>
      <c r="E82" s="167">
        <v>14</v>
      </c>
      <c r="F82" s="165">
        <v>0</v>
      </c>
      <c r="G82" s="167">
        <v>10</v>
      </c>
      <c r="H82" s="165">
        <v>5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3</v>
      </c>
      <c r="O82" s="167">
        <v>22</v>
      </c>
      <c r="P82" s="165">
        <v>0</v>
      </c>
      <c r="Q82" s="167">
        <v>31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1</v>
      </c>
      <c r="AJ82" s="165">
        <v>1</v>
      </c>
      <c r="AK82" s="167">
        <v>0</v>
      </c>
      <c r="AL82" s="165">
        <v>1</v>
      </c>
      <c r="AM82" s="167">
        <v>0</v>
      </c>
      <c r="AN82" s="165">
        <v>2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5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3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11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3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10</v>
      </c>
      <c r="D89" s="152">
        <v>1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/>
      <c r="O89" s="159">
        <v>1</v>
      </c>
      <c r="P89" s="157">
        <v>0</v>
      </c>
      <c r="Q89" s="159">
        <v>3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58</v>
      </c>
      <c r="D90" s="218">
        <v>11</v>
      </c>
      <c r="E90" s="151">
        <v>10</v>
      </c>
      <c r="F90" s="149">
        <v>0</v>
      </c>
      <c r="G90" s="151">
        <v>8</v>
      </c>
      <c r="H90" s="149">
        <v>2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1</v>
      </c>
      <c r="O90" s="151">
        <v>15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>
        <v>1</v>
      </c>
      <c r="AJ90" s="149">
        <v>1</v>
      </c>
      <c r="AK90" s="151">
        <v>0</v>
      </c>
      <c r="AL90" s="149">
        <v>1</v>
      </c>
      <c r="AM90" s="151"/>
      <c r="AN90" s="149">
        <v>1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DF7FF-DB26-4D30-9BAE-B911B65DA9C9}">
  <sheetPr>
    <pageSetUpPr fitToPage="1"/>
  </sheetPr>
  <dimension ref="A1:BF102"/>
  <sheetViews>
    <sheetView zoomScale="80" workbookViewId="0">
      <selection activeCell="I31" sqref="I31"/>
    </sheetView>
  </sheetViews>
  <sheetFormatPr defaultColWidth="8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8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233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900</v>
      </c>
      <c r="D10" s="187">
        <v>204</v>
      </c>
      <c r="E10" s="184">
        <v>126</v>
      </c>
      <c r="F10" s="182">
        <v>0</v>
      </c>
      <c r="G10" s="186">
        <v>100</v>
      </c>
      <c r="H10" s="185">
        <v>66</v>
      </c>
      <c r="I10" s="184">
        <v>123</v>
      </c>
      <c r="J10" s="182">
        <v>0</v>
      </c>
      <c r="K10" s="186">
        <v>54</v>
      </c>
      <c r="L10" s="185">
        <v>0</v>
      </c>
      <c r="M10" s="184">
        <v>1</v>
      </c>
      <c r="N10" s="182">
        <v>48</v>
      </c>
      <c r="O10" s="186">
        <v>198</v>
      </c>
      <c r="P10" s="185">
        <v>0</v>
      </c>
      <c r="Q10" s="184">
        <v>218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3</v>
      </c>
      <c r="AJ10" s="185">
        <v>3</v>
      </c>
      <c r="AK10" s="184">
        <v>0</v>
      </c>
      <c r="AL10" s="182">
        <v>10</v>
      </c>
      <c r="AM10" s="186">
        <v>0</v>
      </c>
      <c r="AN10" s="185">
        <v>23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21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11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170</v>
      </c>
      <c r="D11" s="168">
        <v>35</v>
      </c>
      <c r="E11" s="167">
        <v>29</v>
      </c>
      <c r="F11" s="165">
        <v>0</v>
      </c>
      <c r="G11" s="167">
        <v>29</v>
      </c>
      <c r="H11" s="165">
        <v>11</v>
      </c>
      <c r="I11" s="167">
        <v>19</v>
      </c>
      <c r="J11" s="165">
        <v>0</v>
      </c>
      <c r="K11" s="167">
        <v>12</v>
      </c>
      <c r="L11" s="165">
        <v>0</v>
      </c>
      <c r="M11" s="167">
        <v>1</v>
      </c>
      <c r="N11" s="165">
        <v>9</v>
      </c>
      <c r="O11" s="167">
        <v>28</v>
      </c>
      <c r="P11" s="165">
        <v>0</v>
      </c>
      <c r="Q11" s="167">
        <v>27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9</v>
      </c>
      <c r="D12" s="152">
        <v>2</v>
      </c>
      <c r="E12" s="175">
        <v>1</v>
      </c>
      <c r="F12" s="174"/>
      <c r="G12" s="175">
        <v>1</v>
      </c>
      <c r="H12" s="174">
        <v>1</v>
      </c>
      <c r="I12" s="175">
        <v>1</v>
      </c>
      <c r="J12" s="17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2</v>
      </c>
      <c r="E13" s="175">
        <v>2</v>
      </c>
      <c r="F13" s="174"/>
      <c r="G13" s="175">
        <v>1</v>
      </c>
      <c r="H13" s="174">
        <v>1</v>
      </c>
      <c r="I13" s="175">
        <v>1</v>
      </c>
      <c r="J13" s="17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8</v>
      </c>
      <c r="D14" s="152">
        <v>3</v>
      </c>
      <c r="E14" s="175">
        <v>1</v>
      </c>
      <c r="F14" s="174"/>
      <c r="G14" s="175">
        <v>1</v>
      </c>
      <c r="H14" s="174">
        <v>1</v>
      </c>
      <c r="I14" s="175">
        <v>1</v>
      </c>
      <c r="J14" s="17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144</v>
      </c>
      <c r="D15" s="152">
        <v>28</v>
      </c>
      <c r="E15" s="175">
        <v>25</v>
      </c>
      <c r="F15" s="174"/>
      <c r="G15" s="175">
        <v>26</v>
      </c>
      <c r="H15" s="174">
        <v>8</v>
      </c>
      <c r="I15" s="175">
        <v>16</v>
      </c>
      <c r="J15" s="174"/>
      <c r="K15" s="159">
        <v>9</v>
      </c>
      <c r="L15" s="157">
        <v>0</v>
      </c>
      <c r="M15" s="159">
        <v>1</v>
      </c>
      <c r="N15" s="157">
        <v>6</v>
      </c>
      <c r="O15" s="159">
        <v>25</v>
      </c>
      <c r="P15" s="157">
        <v>0</v>
      </c>
      <c r="Q15" s="159">
        <v>20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97</v>
      </c>
      <c r="D16" s="168">
        <v>24</v>
      </c>
      <c r="E16" s="167">
        <v>14</v>
      </c>
      <c r="F16" s="165">
        <v>0</v>
      </c>
      <c r="G16" s="167">
        <v>11</v>
      </c>
      <c r="H16" s="165">
        <v>9</v>
      </c>
      <c r="I16" s="167">
        <v>12</v>
      </c>
      <c r="J16" s="165">
        <v>0</v>
      </c>
      <c r="K16" s="167">
        <v>7</v>
      </c>
      <c r="L16" s="165">
        <v>0</v>
      </c>
      <c r="M16" s="167">
        <v>0</v>
      </c>
      <c r="N16" s="165">
        <v>9</v>
      </c>
      <c r="O16" s="167">
        <v>23</v>
      </c>
      <c r="P16" s="165">
        <v>0</v>
      </c>
      <c r="Q16" s="167">
        <v>23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1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2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17</v>
      </c>
      <c r="D17" s="152">
        <v>5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5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11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7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>
        <v>1</v>
      </c>
      <c r="L19" s="157">
        <v>0</v>
      </c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3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>
        <v>0</v>
      </c>
      <c r="AT20" s="157">
        <v>1</v>
      </c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9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37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91</v>
      </c>
      <c r="D24" s="168">
        <v>22</v>
      </c>
      <c r="E24" s="167">
        <v>14</v>
      </c>
      <c r="F24" s="167">
        <v>0</v>
      </c>
      <c r="G24" s="167">
        <v>10</v>
      </c>
      <c r="H24" s="167">
        <v>8</v>
      </c>
      <c r="I24" s="167">
        <v>14</v>
      </c>
      <c r="J24" s="167">
        <v>0</v>
      </c>
      <c r="K24" s="167">
        <v>6</v>
      </c>
      <c r="L24" s="167">
        <v>0</v>
      </c>
      <c r="M24" s="167">
        <v>0</v>
      </c>
      <c r="N24" s="167">
        <v>4</v>
      </c>
      <c r="O24" s="167">
        <v>17</v>
      </c>
      <c r="P24" s="167">
        <v>0</v>
      </c>
      <c r="Q24" s="167">
        <v>26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3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1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6</v>
      </c>
      <c r="D29" s="152"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1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9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>
        <v>1</v>
      </c>
      <c r="L30" s="157">
        <v>0</v>
      </c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17</v>
      </c>
      <c r="D31" s="152"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6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27</v>
      </c>
      <c r="D33" s="152">
        <v>7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5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>
        <v>0</v>
      </c>
      <c r="AZ33" s="157">
        <v>1</v>
      </c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106</v>
      </c>
      <c r="D34" s="168">
        <v>29</v>
      </c>
      <c r="E34" s="167">
        <v>16</v>
      </c>
      <c r="F34" s="165">
        <v>0</v>
      </c>
      <c r="G34" s="167">
        <v>10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23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3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4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>
        <v>0</v>
      </c>
      <c r="AT36" s="157">
        <v>1</v>
      </c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37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21</v>
      </c>
      <c r="D38" s="152">
        <v>4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102</v>
      </c>
      <c r="D42" s="168">
        <v>27</v>
      </c>
      <c r="E42" s="167">
        <v>13</v>
      </c>
      <c r="F42" s="165">
        <v>0</v>
      </c>
      <c r="G42" s="167">
        <v>11</v>
      </c>
      <c r="H42" s="165">
        <v>8</v>
      </c>
      <c r="I42" s="167">
        <v>16</v>
      </c>
      <c r="J42" s="165">
        <v>0</v>
      </c>
      <c r="K42" s="167">
        <v>4</v>
      </c>
      <c r="L42" s="165">
        <v>0</v>
      </c>
      <c r="M42" s="167">
        <v>0</v>
      </c>
      <c r="N42" s="165">
        <v>6</v>
      </c>
      <c r="O42" s="167">
        <v>22</v>
      </c>
      <c r="P42" s="165">
        <v>0</v>
      </c>
      <c r="Q42" s="167">
        <v>28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4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2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36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11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110</v>
      </c>
      <c r="D54" s="168">
        <v>21</v>
      </c>
      <c r="E54" s="167">
        <v>12</v>
      </c>
      <c r="F54" s="165">
        <v>0</v>
      </c>
      <c r="G54" s="167">
        <v>8</v>
      </c>
      <c r="H54" s="165">
        <v>7</v>
      </c>
      <c r="I54" s="167">
        <v>15</v>
      </c>
      <c r="J54" s="165">
        <v>0</v>
      </c>
      <c r="K54" s="167">
        <v>5</v>
      </c>
      <c r="L54" s="165">
        <v>0</v>
      </c>
      <c r="M54" s="167">
        <v>0</v>
      </c>
      <c r="N54" s="165">
        <v>4</v>
      </c>
      <c r="O54" s="167">
        <v>31</v>
      </c>
      <c r="P54" s="165">
        <v>0</v>
      </c>
      <c r="Q54" s="167">
        <v>29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3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13</v>
      </c>
      <c r="D60" s="152"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4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11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114</v>
      </c>
      <c r="D68" s="168">
        <v>26</v>
      </c>
      <c r="E68" s="167">
        <v>14</v>
      </c>
      <c r="F68" s="165">
        <v>0</v>
      </c>
      <c r="G68" s="167">
        <v>11</v>
      </c>
      <c r="H68" s="165">
        <v>9</v>
      </c>
      <c r="I68" s="167">
        <v>16</v>
      </c>
      <c r="J68" s="165">
        <v>0</v>
      </c>
      <c r="K68" s="167">
        <v>7</v>
      </c>
      <c r="L68" s="165">
        <v>0</v>
      </c>
      <c r="M68" s="167">
        <v>0</v>
      </c>
      <c r="N68" s="165">
        <v>5</v>
      </c>
      <c r="O68" s="167">
        <v>30</v>
      </c>
      <c r="P68" s="165">
        <v>0</v>
      </c>
      <c r="Q68" s="167">
        <v>29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2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9</v>
      </c>
      <c r="D70" s="152"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7</v>
      </c>
      <c r="D71" s="152"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>
        <v>1</v>
      </c>
      <c r="L71" s="157">
        <v>0</v>
      </c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4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0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19</v>
      </c>
      <c r="D74" s="152">
        <v>6</v>
      </c>
      <c r="E74" s="159">
        <v>4</v>
      </c>
      <c r="F74" s="157">
        <v>0</v>
      </c>
      <c r="G74" s="159">
        <v>2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35</v>
      </c>
      <c r="D75" s="152">
        <v>11</v>
      </c>
      <c r="E75" s="159">
        <v>4</v>
      </c>
      <c r="F75" s="157">
        <v>0</v>
      </c>
      <c r="G75" s="159">
        <v>4</v>
      </c>
      <c r="H75" s="157">
        <v>3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14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2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110</v>
      </c>
      <c r="D82" s="168">
        <v>20</v>
      </c>
      <c r="E82" s="167">
        <v>14</v>
      </c>
      <c r="F82" s="165">
        <v>0</v>
      </c>
      <c r="G82" s="167">
        <v>10</v>
      </c>
      <c r="H82" s="165">
        <v>6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5</v>
      </c>
      <c r="O82" s="167">
        <v>23</v>
      </c>
      <c r="P82" s="165">
        <v>0</v>
      </c>
      <c r="Q82" s="167">
        <v>33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0</v>
      </c>
      <c r="AJ82" s="165">
        <v>0</v>
      </c>
      <c r="AK82" s="167">
        <v>0</v>
      </c>
      <c r="AL82" s="165">
        <v>1</v>
      </c>
      <c r="AM82" s="167">
        <v>0</v>
      </c>
      <c r="AN82" s="165">
        <v>2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6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11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3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11</v>
      </c>
      <c r="D89" s="152">
        <v>2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4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58</v>
      </c>
      <c r="D90" s="218">
        <v>12</v>
      </c>
      <c r="E90" s="151">
        <v>10</v>
      </c>
      <c r="F90" s="149">
        <v>0</v>
      </c>
      <c r="G90" s="151">
        <v>8</v>
      </c>
      <c r="H90" s="149">
        <v>3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16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1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8B27-7684-4A06-82DC-C00978EFBAD7}">
  <sheetPr>
    <pageSetUpPr fitToPage="1"/>
  </sheetPr>
  <dimension ref="A1:BF102"/>
  <sheetViews>
    <sheetView zoomScale="80" workbookViewId="0">
      <selection activeCell="P19" sqref="P19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232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905</v>
      </c>
      <c r="D10" s="187">
        <v>204</v>
      </c>
      <c r="E10" s="184">
        <v>126</v>
      </c>
      <c r="F10" s="182">
        <v>0</v>
      </c>
      <c r="G10" s="186">
        <v>101</v>
      </c>
      <c r="H10" s="185">
        <v>67</v>
      </c>
      <c r="I10" s="184">
        <v>122</v>
      </c>
      <c r="J10" s="182">
        <v>0</v>
      </c>
      <c r="K10" s="186">
        <v>50</v>
      </c>
      <c r="L10" s="185">
        <v>0</v>
      </c>
      <c r="M10" s="184">
        <v>1</v>
      </c>
      <c r="N10" s="182">
        <v>48</v>
      </c>
      <c r="O10" s="186">
        <v>203</v>
      </c>
      <c r="P10" s="185">
        <v>0</v>
      </c>
      <c r="Q10" s="184">
        <v>222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3</v>
      </c>
      <c r="AJ10" s="185">
        <v>3</v>
      </c>
      <c r="AK10" s="184">
        <v>0</v>
      </c>
      <c r="AL10" s="182">
        <v>10</v>
      </c>
      <c r="AM10" s="186">
        <v>0</v>
      </c>
      <c r="AN10" s="185">
        <v>23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20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11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170</v>
      </c>
      <c r="D11" s="168">
        <v>35</v>
      </c>
      <c r="E11" s="167">
        <v>29</v>
      </c>
      <c r="F11" s="165">
        <v>0</v>
      </c>
      <c r="G11" s="167">
        <v>30</v>
      </c>
      <c r="H11" s="165">
        <v>11</v>
      </c>
      <c r="I11" s="167">
        <v>18</v>
      </c>
      <c r="J11" s="165">
        <v>0</v>
      </c>
      <c r="K11" s="167">
        <v>11</v>
      </c>
      <c r="L11" s="165">
        <v>0</v>
      </c>
      <c r="M11" s="167">
        <v>1</v>
      </c>
      <c r="N11" s="165">
        <v>9</v>
      </c>
      <c r="O11" s="167">
        <v>29</v>
      </c>
      <c r="P11" s="165">
        <v>0</v>
      </c>
      <c r="Q11" s="167">
        <v>27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9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2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8</v>
      </c>
      <c r="D14" s="152">
        <v>3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144</v>
      </c>
      <c r="D15" s="152">
        <v>28</v>
      </c>
      <c r="E15" s="215">
        <v>25</v>
      </c>
      <c r="F15" s="214"/>
      <c r="G15" s="215">
        <v>27</v>
      </c>
      <c r="H15" s="214">
        <v>8</v>
      </c>
      <c r="I15" s="215">
        <v>15</v>
      </c>
      <c r="J15" s="214"/>
      <c r="K15" s="159">
        <v>8</v>
      </c>
      <c r="L15" s="157">
        <v>0</v>
      </c>
      <c r="M15" s="159">
        <v>1</v>
      </c>
      <c r="N15" s="157">
        <v>6</v>
      </c>
      <c r="O15" s="159">
        <v>26</v>
      </c>
      <c r="P15" s="157">
        <v>0</v>
      </c>
      <c r="Q15" s="159">
        <v>20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96</v>
      </c>
      <c r="D16" s="168">
        <v>23</v>
      </c>
      <c r="E16" s="167">
        <v>14</v>
      </c>
      <c r="F16" s="165">
        <v>0</v>
      </c>
      <c r="G16" s="167">
        <v>11</v>
      </c>
      <c r="H16" s="165">
        <v>9</v>
      </c>
      <c r="I16" s="167">
        <v>12</v>
      </c>
      <c r="J16" s="165">
        <v>0</v>
      </c>
      <c r="K16" s="167">
        <v>6</v>
      </c>
      <c r="L16" s="165">
        <v>0</v>
      </c>
      <c r="M16" s="167">
        <v>0</v>
      </c>
      <c r="N16" s="165">
        <v>9</v>
      </c>
      <c r="O16" s="167">
        <v>23</v>
      </c>
      <c r="P16" s="165">
        <v>0</v>
      </c>
      <c r="Q16" s="167">
        <v>23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1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1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17</v>
      </c>
      <c r="D17" s="152">
        <v>5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5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/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11</v>
      </c>
      <c r="D18" s="152">
        <v>3</v>
      </c>
      <c r="E18" s="159">
        <v>2</v>
      </c>
      <c r="F18" s="157">
        <v>0</v>
      </c>
      <c r="G18" s="159">
        <v>1</v>
      </c>
      <c r="H18" s="157">
        <v>1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6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/>
      <c r="L19" s="157"/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2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/>
      <c r="AT20" s="157"/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9</v>
      </c>
      <c r="D21" s="152">
        <v>2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/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37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92</v>
      </c>
      <c r="D24" s="168">
        <v>22</v>
      </c>
      <c r="E24" s="167">
        <v>14</v>
      </c>
      <c r="F24" s="167">
        <v>0</v>
      </c>
      <c r="G24" s="167">
        <v>10</v>
      </c>
      <c r="H24" s="167">
        <v>8</v>
      </c>
      <c r="I24" s="167">
        <v>14</v>
      </c>
      <c r="J24" s="167">
        <v>0</v>
      </c>
      <c r="K24" s="167">
        <v>5</v>
      </c>
      <c r="L24" s="167">
        <v>0</v>
      </c>
      <c r="M24" s="167">
        <v>0</v>
      </c>
      <c r="N24" s="167">
        <v>4</v>
      </c>
      <c r="O24" s="167">
        <v>17</v>
      </c>
      <c r="P24" s="167">
        <v>0</v>
      </c>
      <c r="Q24" s="167">
        <v>28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3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1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1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/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0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/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7</v>
      </c>
      <c r="D29" s="152"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2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8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/>
      <c r="L30" s="157"/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17</v>
      </c>
      <c r="D31" s="152"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6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28</v>
      </c>
      <c r="D33" s="152">
        <v>7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6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>
        <v>0</v>
      </c>
      <c r="AZ33" s="157">
        <v>1</v>
      </c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106</v>
      </c>
      <c r="D34" s="168">
        <v>29</v>
      </c>
      <c r="E34" s="167">
        <v>16</v>
      </c>
      <c r="F34" s="165">
        <v>0</v>
      </c>
      <c r="G34" s="167">
        <v>10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23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3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4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>
        <v>0</v>
      </c>
      <c r="AT36" s="157">
        <v>1</v>
      </c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37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5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21</v>
      </c>
      <c r="D38" s="152">
        <v>4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/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10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2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104</v>
      </c>
      <c r="D42" s="168">
        <v>27</v>
      </c>
      <c r="E42" s="167">
        <v>13</v>
      </c>
      <c r="F42" s="165">
        <v>0</v>
      </c>
      <c r="G42" s="167">
        <v>11</v>
      </c>
      <c r="H42" s="165">
        <v>8</v>
      </c>
      <c r="I42" s="167">
        <v>16</v>
      </c>
      <c r="J42" s="165">
        <v>0</v>
      </c>
      <c r="K42" s="167">
        <v>4</v>
      </c>
      <c r="L42" s="165">
        <v>0</v>
      </c>
      <c r="M42" s="167">
        <v>0</v>
      </c>
      <c r="N42" s="165">
        <v>6</v>
      </c>
      <c r="O42" s="167">
        <v>23</v>
      </c>
      <c r="P42" s="165">
        <v>0</v>
      </c>
      <c r="Q42" s="167">
        <v>29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5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3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37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12</v>
      </c>
      <c r="P53" s="157">
        <v>0</v>
      </c>
      <c r="Q53" s="159">
        <v>6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110</v>
      </c>
      <c r="D54" s="168">
        <v>21</v>
      </c>
      <c r="E54" s="167">
        <v>12</v>
      </c>
      <c r="F54" s="165">
        <v>0</v>
      </c>
      <c r="G54" s="167">
        <v>8</v>
      </c>
      <c r="H54" s="165">
        <v>7</v>
      </c>
      <c r="I54" s="167">
        <v>15</v>
      </c>
      <c r="J54" s="165">
        <v>0</v>
      </c>
      <c r="K54" s="167">
        <v>5</v>
      </c>
      <c r="L54" s="165">
        <v>0</v>
      </c>
      <c r="M54" s="167">
        <v>0</v>
      </c>
      <c r="N54" s="165">
        <v>4</v>
      </c>
      <c r="O54" s="167">
        <v>31</v>
      </c>
      <c r="P54" s="165">
        <v>0</v>
      </c>
      <c r="Q54" s="167">
        <v>29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3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13</v>
      </c>
      <c r="D60" s="152"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4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7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3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11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1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/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114</v>
      </c>
      <c r="D68" s="168">
        <v>26</v>
      </c>
      <c r="E68" s="167">
        <v>14</v>
      </c>
      <c r="F68" s="165">
        <v>0</v>
      </c>
      <c r="G68" s="167">
        <v>11</v>
      </c>
      <c r="H68" s="165">
        <v>9</v>
      </c>
      <c r="I68" s="167">
        <v>16</v>
      </c>
      <c r="J68" s="165">
        <v>0</v>
      </c>
      <c r="K68" s="167">
        <v>6</v>
      </c>
      <c r="L68" s="165">
        <v>0</v>
      </c>
      <c r="M68" s="167">
        <v>0</v>
      </c>
      <c r="N68" s="165">
        <v>5</v>
      </c>
      <c r="O68" s="167">
        <v>31</v>
      </c>
      <c r="P68" s="165">
        <v>0</v>
      </c>
      <c r="Q68" s="167">
        <v>29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2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9</v>
      </c>
      <c r="D70" s="152"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6</v>
      </c>
      <c r="D71" s="152"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/>
      <c r="L71" s="157"/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4</v>
      </c>
      <c r="D72" s="152">
        <v>0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/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0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19</v>
      </c>
      <c r="D74" s="152">
        <v>6</v>
      </c>
      <c r="E74" s="159">
        <v>4</v>
      </c>
      <c r="F74" s="157">
        <v>0</v>
      </c>
      <c r="G74" s="159">
        <v>2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36</v>
      </c>
      <c r="D75" s="152">
        <v>11</v>
      </c>
      <c r="E75" s="159">
        <v>4</v>
      </c>
      <c r="F75" s="157">
        <v>0</v>
      </c>
      <c r="G75" s="159">
        <v>4</v>
      </c>
      <c r="H75" s="157">
        <v>3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15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2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113</v>
      </c>
      <c r="D82" s="168">
        <v>21</v>
      </c>
      <c r="E82" s="167">
        <v>14</v>
      </c>
      <c r="F82" s="165">
        <v>0</v>
      </c>
      <c r="G82" s="167">
        <v>10</v>
      </c>
      <c r="H82" s="165">
        <v>7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5</v>
      </c>
      <c r="O82" s="167">
        <v>25</v>
      </c>
      <c r="P82" s="165">
        <v>0</v>
      </c>
      <c r="Q82" s="167">
        <v>34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0</v>
      </c>
      <c r="AJ82" s="165">
        <v>0</v>
      </c>
      <c r="AK82" s="167">
        <v>0</v>
      </c>
      <c r="AL82" s="165">
        <v>1</v>
      </c>
      <c r="AM82" s="167">
        <v>0</v>
      </c>
      <c r="AN82" s="165">
        <v>2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6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12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4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0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/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2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/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11</v>
      </c>
      <c r="D89" s="152">
        <v>2</v>
      </c>
      <c r="E89" s="159">
        <v>1</v>
      </c>
      <c r="F89" s="157">
        <v>0</v>
      </c>
      <c r="G89" s="159">
        <v>0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4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60</v>
      </c>
      <c r="D90" s="218">
        <v>13</v>
      </c>
      <c r="E90" s="151">
        <v>10</v>
      </c>
      <c r="F90" s="149">
        <v>0</v>
      </c>
      <c r="G90" s="151">
        <v>8</v>
      </c>
      <c r="H90" s="149">
        <v>4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18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1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C4163-4BC1-407B-92D4-3716F2AF45C9}">
  <sheetPr>
    <pageSetUpPr fitToPage="1"/>
  </sheetPr>
  <dimension ref="A1:BF102"/>
  <sheetViews>
    <sheetView zoomScale="80" workbookViewId="0">
      <selection activeCell="Q16" sqref="Q16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231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919</v>
      </c>
      <c r="D10" s="187">
        <v>216</v>
      </c>
      <c r="E10" s="184">
        <v>126</v>
      </c>
      <c r="F10" s="182">
        <v>0</v>
      </c>
      <c r="G10" s="186">
        <v>106</v>
      </c>
      <c r="H10" s="185">
        <v>67</v>
      </c>
      <c r="I10" s="184">
        <v>121</v>
      </c>
      <c r="J10" s="182">
        <v>0</v>
      </c>
      <c r="K10" s="186">
        <v>50</v>
      </c>
      <c r="L10" s="185">
        <v>0</v>
      </c>
      <c r="M10" s="184">
        <v>1</v>
      </c>
      <c r="N10" s="182">
        <v>56</v>
      </c>
      <c r="O10" s="186">
        <v>203</v>
      </c>
      <c r="P10" s="185">
        <v>0</v>
      </c>
      <c r="Q10" s="184">
        <v>232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3</v>
      </c>
      <c r="AJ10" s="185">
        <v>3</v>
      </c>
      <c r="AK10" s="184">
        <v>0</v>
      </c>
      <c r="AL10" s="182">
        <v>10</v>
      </c>
      <c r="AM10" s="186">
        <v>0</v>
      </c>
      <c r="AN10" s="185">
        <v>27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20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11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173</v>
      </c>
      <c r="D11" s="168">
        <v>38</v>
      </c>
      <c r="E11" s="167">
        <v>29</v>
      </c>
      <c r="F11" s="165">
        <v>0</v>
      </c>
      <c r="G11" s="167">
        <v>31</v>
      </c>
      <c r="H11" s="165">
        <v>11</v>
      </c>
      <c r="I11" s="167">
        <v>17</v>
      </c>
      <c r="J11" s="165">
        <v>0</v>
      </c>
      <c r="K11" s="167">
        <v>11</v>
      </c>
      <c r="L11" s="165">
        <v>0</v>
      </c>
      <c r="M11" s="167">
        <v>1</v>
      </c>
      <c r="N11" s="165">
        <v>12</v>
      </c>
      <c r="O11" s="167">
        <v>29</v>
      </c>
      <c r="P11" s="165">
        <v>0</v>
      </c>
      <c r="Q11" s="167">
        <v>30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9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2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8</v>
      </c>
      <c r="D14" s="152">
        <v>3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147</v>
      </c>
      <c r="D15" s="152">
        <v>31</v>
      </c>
      <c r="E15" s="215">
        <v>25</v>
      </c>
      <c r="F15" s="214"/>
      <c r="G15" s="215">
        <v>28</v>
      </c>
      <c r="H15" s="214">
        <v>8</v>
      </c>
      <c r="I15" s="215">
        <v>14</v>
      </c>
      <c r="J15" s="214"/>
      <c r="K15" s="159">
        <v>8</v>
      </c>
      <c r="L15" s="157">
        <v>0</v>
      </c>
      <c r="M15" s="159">
        <v>1</v>
      </c>
      <c r="N15" s="157">
        <v>9</v>
      </c>
      <c r="O15" s="159">
        <v>26</v>
      </c>
      <c r="P15" s="157">
        <v>0</v>
      </c>
      <c r="Q15" s="159">
        <v>23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98</v>
      </c>
      <c r="D16" s="168">
        <v>25</v>
      </c>
      <c r="E16" s="167">
        <v>14</v>
      </c>
      <c r="F16" s="165">
        <v>0</v>
      </c>
      <c r="G16" s="167">
        <v>12</v>
      </c>
      <c r="H16" s="165">
        <v>9</v>
      </c>
      <c r="I16" s="167">
        <v>12</v>
      </c>
      <c r="J16" s="165">
        <v>0</v>
      </c>
      <c r="K16" s="167">
        <v>6</v>
      </c>
      <c r="L16" s="165">
        <v>0</v>
      </c>
      <c r="M16" s="167">
        <v>0</v>
      </c>
      <c r="N16" s="165">
        <v>9</v>
      </c>
      <c r="O16" s="167">
        <v>23</v>
      </c>
      <c r="P16" s="165">
        <v>0</v>
      </c>
      <c r="Q16" s="167">
        <v>2020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3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1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18</v>
      </c>
      <c r="D17" s="152">
        <v>6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6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>
        <v>1</v>
      </c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12</v>
      </c>
      <c r="D18" s="152">
        <v>3</v>
      </c>
      <c r="E18" s="159">
        <v>2</v>
      </c>
      <c r="F18" s="157">
        <v>0</v>
      </c>
      <c r="G18" s="159">
        <v>2</v>
      </c>
      <c r="H18" s="157">
        <v>1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6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/>
      <c r="L19" s="157"/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2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/>
      <c r="AT20" s="157"/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9</v>
      </c>
      <c r="D21" s="152">
        <v>3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>
        <v>1</v>
      </c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37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92</v>
      </c>
      <c r="D24" s="168">
        <v>24</v>
      </c>
      <c r="E24" s="167">
        <v>14</v>
      </c>
      <c r="F24" s="167">
        <v>0</v>
      </c>
      <c r="G24" s="167">
        <v>10</v>
      </c>
      <c r="H24" s="167">
        <v>8</v>
      </c>
      <c r="I24" s="167">
        <v>14</v>
      </c>
      <c r="J24" s="167">
        <v>0</v>
      </c>
      <c r="K24" s="167">
        <v>5</v>
      </c>
      <c r="L24" s="167">
        <v>0</v>
      </c>
      <c r="M24" s="167">
        <v>0</v>
      </c>
      <c r="N24" s="167">
        <v>6</v>
      </c>
      <c r="O24" s="167">
        <v>17</v>
      </c>
      <c r="P24" s="167">
        <v>0</v>
      </c>
      <c r="Q24" s="167">
        <v>28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3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1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2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>
        <v>1</v>
      </c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5</v>
      </c>
      <c r="D27" s="152">
        <v>1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>
        <v>1</v>
      </c>
      <c r="O27" s="159">
        <v>1</v>
      </c>
      <c r="P27" s="157">
        <v>0</v>
      </c>
      <c r="Q27" s="159">
        <v>1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7</v>
      </c>
      <c r="D29" s="152"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2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8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/>
      <c r="L30" s="157"/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17</v>
      </c>
      <c r="D31" s="152"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6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28</v>
      </c>
      <c r="D33" s="152">
        <v>7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6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>
        <v>0</v>
      </c>
      <c r="AZ33" s="157">
        <v>1</v>
      </c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108</v>
      </c>
      <c r="D34" s="168">
        <v>30</v>
      </c>
      <c r="E34" s="167">
        <v>16</v>
      </c>
      <c r="F34" s="165">
        <v>0</v>
      </c>
      <c r="G34" s="167">
        <v>10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25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4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4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>
        <v>0</v>
      </c>
      <c r="AT36" s="157">
        <v>1</v>
      </c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38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6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21</v>
      </c>
      <c r="D38" s="152">
        <v>5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>
        <v>1</v>
      </c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11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3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105</v>
      </c>
      <c r="D42" s="168">
        <v>27</v>
      </c>
      <c r="E42" s="167">
        <v>13</v>
      </c>
      <c r="F42" s="165">
        <v>0</v>
      </c>
      <c r="G42" s="167">
        <v>11</v>
      </c>
      <c r="H42" s="165">
        <v>8</v>
      </c>
      <c r="I42" s="167">
        <v>16</v>
      </c>
      <c r="J42" s="165">
        <v>0</v>
      </c>
      <c r="K42" s="167">
        <v>4</v>
      </c>
      <c r="L42" s="165">
        <v>0</v>
      </c>
      <c r="M42" s="167">
        <v>0</v>
      </c>
      <c r="N42" s="165">
        <v>6</v>
      </c>
      <c r="O42" s="167">
        <v>23</v>
      </c>
      <c r="P42" s="165">
        <v>0</v>
      </c>
      <c r="Q42" s="167">
        <v>30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5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3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38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12</v>
      </c>
      <c r="P53" s="157">
        <v>0</v>
      </c>
      <c r="Q53" s="159">
        <v>7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111</v>
      </c>
      <c r="D54" s="168">
        <v>22</v>
      </c>
      <c r="E54" s="167">
        <v>12</v>
      </c>
      <c r="F54" s="165">
        <v>0</v>
      </c>
      <c r="G54" s="167">
        <v>8</v>
      </c>
      <c r="H54" s="165">
        <v>7</v>
      </c>
      <c r="I54" s="167">
        <v>15</v>
      </c>
      <c r="J54" s="165">
        <v>0</v>
      </c>
      <c r="K54" s="167">
        <v>5</v>
      </c>
      <c r="L54" s="165">
        <v>0</v>
      </c>
      <c r="M54" s="167">
        <v>0</v>
      </c>
      <c r="N54" s="165">
        <v>5</v>
      </c>
      <c r="O54" s="167">
        <v>31</v>
      </c>
      <c r="P54" s="165">
        <v>0</v>
      </c>
      <c r="Q54" s="167">
        <v>30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3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13</v>
      </c>
      <c r="D60" s="152"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4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8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4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11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2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>
        <v>1</v>
      </c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115</v>
      </c>
      <c r="D68" s="168">
        <v>27</v>
      </c>
      <c r="E68" s="167">
        <v>14</v>
      </c>
      <c r="F68" s="165">
        <v>0</v>
      </c>
      <c r="G68" s="167">
        <v>12</v>
      </c>
      <c r="H68" s="165">
        <v>9</v>
      </c>
      <c r="I68" s="167">
        <v>16</v>
      </c>
      <c r="J68" s="165">
        <v>0</v>
      </c>
      <c r="K68" s="167">
        <v>6</v>
      </c>
      <c r="L68" s="165">
        <v>0</v>
      </c>
      <c r="M68" s="167">
        <v>0</v>
      </c>
      <c r="N68" s="165">
        <v>6</v>
      </c>
      <c r="O68" s="167">
        <v>31</v>
      </c>
      <c r="P68" s="165">
        <v>0</v>
      </c>
      <c r="Q68" s="167">
        <v>29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2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9</v>
      </c>
      <c r="D70" s="152"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6</v>
      </c>
      <c r="D71" s="152"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/>
      <c r="L71" s="157"/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4</v>
      </c>
      <c r="D72" s="152">
        <v>1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>
        <v>1</v>
      </c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0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20</v>
      </c>
      <c r="D74" s="152">
        <v>6</v>
      </c>
      <c r="E74" s="159">
        <v>4</v>
      </c>
      <c r="F74" s="157">
        <v>0</v>
      </c>
      <c r="G74" s="159">
        <v>3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36</v>
      </c>
      <c r="D75" s="152">
        <v>11</v>
      </c>
      <c r="E75" s="159">
        <v>4</v>
      </c>
      <c r="F75" s="157">
        <v>0</v>
      </c>
      <c r="G75" s="159">
        <v>4</v>
      </c>
      <c r="H75" s="157">
        <v>3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15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2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117</v>
      </c>
      <c r="D82" s="168">
        <v>23</v>
      </c>
      <c r="E82" s="167">
        <v>14</v>
      </c>
      <c r="F82" s="165">
        <v>0</v>
      </c>
      <c r="G82" s="167">
        <v>12</v>
      </c>
      <c r="H82" s="165">
        <v>7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6</v>
      </c>
      <c r="O82" s="167">
        <v>25</v>
      </c>
      <c r="P82" s="165">
        <v>0</v>
      </c>
      <c r="Q82" s="167">
        <v>36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0</v>
      </c>
      <c r="AJ82" s="165">
        <v>0</v>
      </c>
      <c r="AK82" s="167">
        <v>0</v>
      </c>
      <c r="AL82" s="165">
        <v>1</v>
      </c>
      <c r="AM82" s="167">
        <v>0</v>
      </c>
      <c r="AN82" s="165">
        <v>3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6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13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5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1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>
        <v>1</v>
      </c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3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>
        <v>1</v>
      </c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13</v>
      </c>
      <c r="D89" s="152">
        <v>2</v>
      </c>
      <c r="E89" s="159">
        <v>1</v>
      </c>
      <c r="F89" s="157">
        <v>0</v>
      </c>
      <c r="G89" s="159">
        <v>1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5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61</v>
      </c>
      <c r="D90" s="218">
        <v>13</v>
      </c>
      <c r="E90" s="151">
        <v>10</v>
      </c>
      <c r="F90" s="149">
        <v>0</v>
      </c>
      <c r="G90" s="151">
        <v>9</v>
      </c>
      <c r="H90" s="149">
        <v>4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18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1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4A369-D245-401D-A6A2-B5B047394D1B}">
  <sheetPr>
    <pageSetUpPr fitToPage="1"/>
  </sheetPr>
  <dimension ref="A1:BF102"/>
  <sheetViews>
    <sheetView zoomScale="80" workbookViewId="0">
      <selection activeCell="Q20" sqref="Q20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230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926</v>
      </c>
      <c r="D10" s="187">
        <v>214</v>
      </c>
      <c r="E10" s="184">
        <v>126</v>
      </c>
      <c r="F10" s="182">
        <v>0</v>
      </c>
      <c r="G10" s="186">
        <v>106</v>
      </c>
      <c r="H10" s="185">
        <v>67</v>
      </c>
      <c r="I10" s="184">
        <v>124</v>
      </c>
      <c r="J10" s="182">
        <v>0</v>
      </c>
      <c r="K10" s="186">
        <v>50</v>
      </c>
      <c r="L10" s="185">
        <v>0</v>
      </c>
      <c r="M10" s="184">
        <v>1</v>
      </c>
      <c r="N10" s="182">
        <v>56</v>
      </c>
      <c r="O10" s="186">
        <v>204</v>
      </c>
      <c r="P10" s="185">
        <v>0</v>
      </c>
      <c r="Q10" s="184">
        <v>235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3</v>
      </c>
      <c r="AJ10" s="185">
        <v>3</v>
      </c>
      <c r="AK10" s="184">
        <v>0</v>
      </c>
      <c r="AL10" s="182">
        <v>10</v>
      </c>
      <c r="AM10" s="186">
        <v>0</v>
      </c>
      <c r="AN10" s="185">
        <v>27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20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9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176</v>
      </c>
      <c r="D11" s="168">
        <v>38</v>
      </c>
      <c r="E11" s="167">
        <v>29</v>
      </c>
      <c r="F11" s="165">
        <v>0</v>
      </c>
      <c r="G11" s="167">
        <v>31</v>
      </c>
      <c r="H11" s="165">
        <v>11</v>
      </c>
      <c r="I11" s="167">
        <v>20</v>
      </c>
      <c r="J11" s="165">
        <v>0</v>
      </c>
      <c r="K11" s="167">
        <v>11</v>
      </c>
      <c r="L11" s="165">
        <v>0</v>
      </c>
      <c r="M11" s="167">
        <v>1</v>
      </c>
      <c r="N11" s="165">
        <v>12</v>
      </c>
      <c r="O11" s="167">
        <v>29</v>
      </c>
      <c r="P11" s="165">
        <v>0</v>
      </c>
      <c r="Q11" s="167">
        <v>30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9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9</v>
      </c>
      <c r="D13" s="152">
        <v>2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2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8</v>
      </c>
      <c r="D14" s="152">
        <v>3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150</v>
      </c>
      <c r="D15" s="152">
        <v>31</v>
      </c>
      <c r="E15" s="215">
        <v>25</v>
      </c>
      <c r="F15" s="214"/>
      <c r="G15" s="215">
        <v>28</v>
      </c>
      <c r="H15" s="214">
        <v>8</v>
      </c>
      <c r="I15" s="215">
        <v>17</v>
      </c>
      <c r="J15" s="214"/>
      <c r="K15" s="159">
        <v>8</v>
      </c>
      <c r="L15" s="157">
        <v>0</v>
      </c>
      <c r="M15" s="159">
        <v>1</v>
      </c>
      <c r="N15" s="157">
        <v>9</v>
      </c>
      <c r="O15" s="159">
        <v>26</v>
      </c>
      <c r="P15" s="157">
        <v>0</v>
      </c>
      <c r="Q15" s="159">
        <v>23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98</v>
      </c>
      <c r="D16" s="168">
        <v>25</v>
      </c>
      <c r="E16" s="167">
        <v>14</v>
      </c>
      <c r="F16" s="165">
        <v>0</v>
      </c>
      <c r="G16" s="167">
        <v>12</v>
      </c>
      <c r="H16" s="165">
        <v>9</v>
      </c>
      <c r="I16" s="167">
        <v>12</v>
      </c>
      <c r="J16" s="165">
        <v>0</v>
      </c>
      <c r="K16" s="167">
        <v>6</v>
      </c>
      <c r="L16" s="165">
        <v>0</v>
      </c>
      <c r="M16" s="167">
        <v>0</v>
      </c>
      <c r="N16" s="165">
        <v>9</v>
      </c>
      <c r="O16" s="167">
        <v>23</v>
      </c>
      <c r="P16" s="165">
        <v>0</v>
      </c>
      <c r="Q16" s="167">
        <v>24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3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1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18</v>
      </c>
      <c r="D17" s="152">
        <v>6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6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>
        <v>1</v>
      </c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12</v>
      </c>
      <c r="D18" s="152">
        <v>3</v>
      </c>
      <c r="E18" s="159">
        <v>2</v>
      </c>
      <c r="F18" s="157">
        <v>0</v>
      </c>
      <c r="G18" s="159">
        <v>2</v>
      </c>
      <c r="H18" s="157">
        <v>1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3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6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/>
      <c r="L19" s="157"/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2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/>
      <c r="AT20" s="157"/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9</v>
      </c>
      <c r="D21" s="152">
        <v>3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>
        <v>1</v>
      </c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7</v>
      </c>
      <c r="D22" s="152"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37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94</v>
      </c>
      <c r="D24" s="168">
        <v>23</v>
      </c>
      <c r="E24" s="167">
        <v>14</v>
      </c>
      <c r="F24" s="167">
        <v>0</v>
      </c>
      <c r="G24" s="167">
        <v>10</v>
      </c>
      <c r="H24" s="167">
        <v>8</v>
      </c>
      <c r="I24" s="167">
        <v>14</v>
      </c>
      <c r="J24" s="167">
        <v>0</v>
      </c>
      <c r="K24" s="167">
        <v>5</v>
      </c>
      <c r="L24" s="167">
        <v>0</v>
      </c>
      <c r="M24" s="167">
        <v>0</v>
      </c>
      <c r="N24" s="167">
        <v>6</v>
      </c>
      <c r="O24" s="167">
        <v>17</v>
      </c>
      <c r="P24" s="167">
        <v>0</v>
      </c>
      <c r="Q24" s="167">
        <v>30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3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5</v>
      </c>
      <c r="D25" s="152">
        <v>2</v>
      </c>
      <c r="E25" s="159">
        <v>1</v>
      </c>
      <c r="F25" s="157">
        <v>0</v>
      </c>
      <c r="G25" s="159">
        <v>0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>
        <v>1</v>
      </c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7</v>
      </c>
      <c r="D26" s="152">
        <v>1</v>
      </c>
      <c r="E26" s="159">
        <v>1</v>
      </c>
      <c r="F26" s="157">
        <v>0</v>
      </c>
      <c r="G26" s="159">
        <v>0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6</v>
      </c>
      <c r="D27" s="152">
        <v>1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>
        <v>1</v>
      </c>
      <c r="O27" s="159">
        <v>1</v>
      </c>
      <c r="P27" s="157">
        <v>0</v>
      </c>
      <c r="Q27" s="159">
        <v>2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7</v>
      </c>
      <c r="D29" s="152"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2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8</v>
      </c>
      <c r="D30" s="152"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/>
      <c r="L30" s="157"/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18</v>
      </c>
      <c r="D31" s="152"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7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28</v>
      </c>
      <c r="D33" s="152">
        <v>6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6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/>
      <c r="AZ33" s="157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108</v>
      </c>
      <c r="D34" s="168">
        <v>30</v>
      </c>
      <c r="E34" s="167">
        <v>16</v>
      </c>
      <c r="F34" s="165">
        <v>0</v>
      </c>
      <c r="G34" s="167">
        <v>10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25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4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4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3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>
        <v>0</v>
      </c>
      <c r="AT36" s="157">
        <v>1</v>
      </c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38</v>
      </c>
      <c r="D37" s="152">
        <v>10</v>
      </c>
      <c r="E37" s="159">
        <v>7</v>
      </c>
      <c r="F37" s="157">
        <v>0</v>
      </c>
      <c r="G37" s="159">
        <v>3</v>
      </c>
      <c r="H37" s="157">
        <v>2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6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21</v>
      </c>
      <c r="D38" s="152">
        <v>5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>
        <v>1</v>
      </c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11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3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105</v>
      </c>
      <c r="D42" s="168">
        <v>27</v>
      </c>
      <c r="E42" s="167">
        <v>13</v>
      </c>
      <c r="F42" s="165">
        <v>0</v>
      </c>
      <c r="G42" s="167">
        <v>11</v>
      </c>
      <c r="H42" s="165">
        <v>8</v>
      </c>
      <c r="I42" s="167">
        <v>16</v>
      </c>
      <c r="J42" s="165">
        <v>0</v>
      </c>
      <c r="K42" s="167">
        <v>4</v>
      </c>
      <c r="L42" s="165">
        <v>0</v>
      </c>
      <c r="M42" s="167">
        <v>0</v>
      </c>
      <c r="N42" s="165">
        <v>6</v>
      </c>
      <c r="O42" s="167">
        <v>23</v>
      </c>
      <c r="P42" s="165">
        <v>0</v>
      </c>
      <c r="Q42" s="167">
        <v>30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5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3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38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12</v>
      </c>
      <c r="P53" s="157">
        <v>0</v>
      </c>
      <c r="Q53" s="159">
        <v>7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111</v>
      </c>
      <c r="D54" s="168">
        <v>22</v>
      </c>
      <c r="E54" s="167">
        <v>12</v>
      </c>
      <c r="F54" s="165">
        <v>0</v>
      </c>
      <c r="G54" s="167">
        <v>8</v>
      </c>
      <c r="H54" s="165">
        <v>7</v>
      </c>
      <c r="I54" s="167">
        <v>15</v>
      </c>
      <c r="J54" s="165">
        <v>0</v>
      </c>
      <c r="K54" s="167">
        <v>5</v>
      </c>
      <c r="L54" s="165">
        <v>0</v>
      </c>
      <c r="M54" s="167">
        <v>0</v>
      </c>
      <c r="N54" s="165">
        <v>5</v>
      </c>
      <c r="O54" s="167">
        <v>31</v>
      </c>
      <c r="P54" s="165">
        <v>0</v>
      </c>
      <c r="Q54" s="167">
        <v>30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35</v>
      </c>
      <c r="D55" s="152"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3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13</v>
      </c>
      <c r="D60" s="152"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4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8</v>
      </c>
      <c r="D63" s="152">
        <v>0</v>
      </c>
      <c r="E63" s="159">
        <v>1</v>
      </c>
      <c r="F63" s="157">
        <v>0</v>
      </c>
      <c r="G63" s="159"/>
      <c r="H63" s="157"/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4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11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2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>
        <v>1</v>
      </c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116</v>
      </c>
      <c r="D68" s="168">
        <v>26</v>
      </c>
      <c r="E68" s="167">
        <v>14</v>
      </c>
      <c r="F68" s="165">
        <v>0</v>
      </c>
      <c r="G68" s="167">
        <v>12</v>
      </c>
      <c r="H68" s="165">
        <v>9</v>
      </c>
      <c r="I68" s="167">
        <v>16</v>
      </c>
      <c r="J68" s="165">
        <v>0</v>
      </c>
      <c r="K68" s="167">
        <v>6</v>
      </c>
      <c r="L68" s="165">
        <v>0</v>
      </c>
      <c r="M68" s="167">
        <v>0</v>
      </c>
      <c r="N68" s="165">
        <v>6</v>
      </c>
      <c r="O68" s="167">
        <v>31</v>
      </c>
      <c r="P68" s="165">
        <v>0</v>
      </c>
      <c r="Q68" s="167">
        <v>30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1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9</v>
      </c>
      <c r="D70" s="152"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6</v>
      </c>
      <c r="D71" s="152"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/>
      <c r="L71" s="157"/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4</v>
      </c>
      <c r="D72" s="152">
        <v>1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>
        <v>1</v>
      </c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2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0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20</v>
      </c>
      <c r="D74" s="152">
        <v>6</v>
      </c>
      <c r="E74" s="159">
        <v>4</v>
      </c>
      <c r="F74" s="157">
        <v>0</v>
      </c>
      <c r="G74" s="159">
        <v>3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37</v>
      </c>
      <c r="D75" s="152">
        <v>10</v>
      </c>
      <c r="E75" s="159">
        <v>4</v>
      </c>
      <c r="F75" s="157">
        <v>0</v>
      </c>
      <c r="G75" s="159">
        <v>4</v>
      </c>
      <c r="H75" s="157">
        <v>3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15</v>
      </c>
      <c r="P75" s="157">
        <v>0</v>
      </c>
      <c r="Q75" s="159">
        <v>8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1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118</v>
      </c>
      <c r="D82" s="168">
        <v>23</v>
      </c>
      <c r="E82" s="167">
        <v>14</v>
      </c>
      <c r="F82" s="165">
        <v>0</v>
      </c>
      <c r="G82" s="167">
        <v>12</v>
      </c>
      <c r="H82" s="165">
        <v>7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6</v>
      </c>
      <c r="O82" s="167">
        <v>26</v>
      </c>
      <c r="P82" s="165">
        <v>0</v>
      </c>
      <c r="Q82" s="167">
        <v>36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0</v>
      </c>
      <c r="AJ82" s="165">
        <v>0</v>
      </c>
      <c r="AK82" s="167">
        <v>0</v>
      </c>
      <c r="AL82" s="165">
        <v>1</v>
      </c>
      <c r="AM82" s="167">
        <v>0</v>
      </c>
      <c r="AN82" s="165">
        <v>3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6</v>
      </c>
      <c r="D84" s="152"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13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5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1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>
        <v>1</v>
      </c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3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>
        <v>1</v>
      </c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13</v>
      </c>
      <c r="D89" s="152">
        <v>2</v>
      </c>
      <c r="E89" s="159">
        <v>1</v>
      </c>
      <c r="F89" s="157">
        <v>0</v>
      </c>
      <c r="G89" s="159">
        <v>1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5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62</v>
      </c>
      <c r="D90" s="218">
        <v>13</v>
      </c>
      <c r="E90" s="151">
        <v>10</v>
      </c>
      <c r="F90" s="149">
        <v>0</v>
      </c>
      <c r="G90" s="151">
        <v>9</v>
      </c>
      <c r="H90" s="149">
        <v>4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19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1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D5A4E-0446-4D0F-AE1C-C91D670A32FB}">
  <sheetPr>
    <pageSetUpPr fitToPage="1"/>
  </sheetPr>
  <dimension ref="A1:BF102"/>
  <sheetViews>
    <sheetView zoomScale="80" workbookViewId="0">
      <selection activeCell="W18" sqref="W18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229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f t="shared" ref="C10:AL10" si="0">C11+C16+C24+C34+C42+C54+C68+C82</f>
        <v>936</v>
      </c>
      <c r="D10" s="187">
        <f t="shared" si="0"/>
        <v>213</v>
      </c>
      <c r="E10" s="184">
        <f t="shared" si="0"/>
        <v>127</v>
      </c>
      <c r="F10" s="182">
        <f t="shared" si="0"/>
        <v>0</v>
      </c>
      <c r="G10" s="186">
        <f t="shared" si="0"/>
        <v>109</v>
      </c>
      <c r="H10" s="185">
        <f t="shared" si="0"/>
        <v>66</v>
      </c>
      <c r="I10" s="184">
        <f t="shared" si="0"/>
        <v>124</v>
      </c>
      <c r="J10" s="182">
        <f t="shared" si="0"/>
        <v>0</v>
      </c>
      <c r="K10" s="186">
        <f t="shared" si="0"/>
        <v>50</v>
      </c>
      <c r="L10" s="185">
        <f t="shared" si="0"/>
        <v>0</v>
      </c>
      <c r="M10" s="184">
        <f t="shared" si="0"/>
        <v>1</v>
      </c>
      <c r="N10" s="182">
        <f t="shared" si="0"/>
        <v>56</v>
      </c>
      <c r="O10" s="186">
        <f t="shared" si="0"/>
        <v>204</v>
      </c>
      <c r="P10" s="185">
        <f t="shared" si="0"/>
        <v>0</v>
      </c>
      <c r="Q10" s="184">
        <f t="shared" si="0"/>
        <v>241</v>
      </c>
      <c r="R10" s="182">
        <f t="shared" si="0"/>
        <v>0</v>
      </c>
      <c r="S10" s="186">
        <f t="shared" si="0"/>
        <v>58</v>
      </c>
      <c r="T10" s="185">
        <f t="shared" si="0"/>
        <v>10</v>
      </c>
      <c r="U10" s="184">
        <f t="shared" si="0"/>
        <v>1</v>
      </c>
      <c r="V10" s="182">
        <f t="shared" si="0"/>
        <v>0</v>
      </c>
      <c r="W10" s="186">
        <f t="shared" si="0"/>
        <v>1</v>
      </c>
      <c r="X10" s="185">
        <f t="shared" si="0"/>
        <v>0</v>
      </c>
      <c r="Y10" s="184">
        <f t="shared" si="0"/>
        <v>4</v>
      </c>
      <c r="Z10" s="182">
        <f t="shared" si="0"/>
        <v>9</v>
      </c>
      <c r="AA10" s="186">
        <f t="shared" si="0"/>
        <v>1</v>
      </c>
      <c r="AB10" s="185">
        <f t="shared" si="0"/>
        <v>0</v>
      </c>
      <c r="AC10" s="184">
        <f t="shared" si="0"/>
        <v>1</v>
      </c>
      <c r="AD10" s="182">
        <f t="shared" si="0"/>
        <v>0</v>
      </c>
      <c r="AE10" s="186">
        <f t="shared" si="0"/>
        <v>3</v>
      </c>
      <c r="AF10" s="185">
        <f t="shared" si="0"/>
        <v>0</v>
      </c>
      <c r="AG10" s="184">
        <f t="shared" si="0"/>
        <v>1</v>
      </c>
      <c r="AH10" s="182">
        <f t="shared" si="0"/>
        <v>0</v>
      </c>
      <c r="AI10" s="186">
        <f t="shared" si="0"/>
        <v>3</v>
      </c>
      <c r="AJ10" s="185">
        <f t="shared" si="0"/>
        <v>3</v>
      </c>
      <c r="AK10" s="184">
        <f t="shared" si="0"/>
        <v>0</v>
      </c>
      <c r="AL10" s="182">
        <f t="shared" si="0"/>
        <v>10</v>
      </c>
      <c r="AM10" s="186"/>
      <c r="AN10" s="185">
        <v>28</v>
      </c>
      <c r="AO10" s="184">
        <f t="shared" ref="AO10:BF10" si="1">AO11+AO16+AO24+AO34+AO42+AO54+AO68+AO82</f>
        <v>1</v>
      </c>
      <c r="AP10" s="182">
        <f t="shared" si="1"/>
        <v>0</v>
      </c>
      <c r="AQ10" s="186">
        <f t="shared" si="1"/>
        <v>1</v>
      </c>
      <c r="AR10" s="185">
        <f t="shared" si="1"/>
        <v>0</v>
      </c>
      <c r="AS10" s="184">
        <f t="shared" si="1"/>
        <v>1</v>
      </c>
      <c r="AT10" s="182">
        <f t="shared" si="1"/>
        <v>19</v>
      </c>
      <c r="AU10" s="186">
        <f t="shared" si="1"/>
        <v>2</v>
      </c>
      <c r="AV10" s="185">
        <f t="shared" si="1"/>
        <v>0</v>
      </c>
      <c r="AW10" s="184">
        <f t="shared" si="1"/>
        <v>1</v>
      </c>
      <c r="AX10" s="182">
        <f t="shared" si="1"/>
        <v>3</v>
      </c>
      <c r="AY10" s="186">
        <f t="shared" si="1"/>
        <v>1</v>
      </c>
      <c r="AZ10" s="185">
        <f t="shared" si="1"/>
        <v>9</v>
      </c>
      <c r="BA10" s="184">
        <f t="shared" si="1"/>
        <v>0</v>
      </c>
      <c r="BB10" s="182">
        <f t="shared" si="1"/>
        <v>0</v>
      </c>
      <c r="BC10" s="186">
        <f t="shared" si="1"/>
        <v>0</v>
      </c>
      <c r="BD10" s="185">
        <f t="shared" si="1"/>
        <v>0</v>
      </c>
      <c r="BE10" s="184">
        <f t="shared" si="1"/>
        <v>0</v>
      </c>
      <c r="BF10" s="180">
        <f t="shared" si="1"/>
        <v>0</v>
      </c>
    </row>
    <row r="11" spans="1:58" ht="15" customHeight="1">
      <c r="A11" s="170" t="s">
        <v>98</v>
      </c>
      <c r="B11" s="179"/>
      <c r="C11" s="168">
        <f t="shared" ref="C11:C42" si="2">K11+M11+O11+Q11+S11+U11+W11+Y11+AA11+AC11+AE11+AG11+AI11+AK11+AM11+AO11+AQ11+AS11+AU11+AW11+AY11+BA11+BC11+BE11+I11+G11+E11</f>
        <v>182</v>
      </c>
      <c r="D11" s="168">
        <f t="shared" ref="D11:D42" si="3">L11+N11+P11+R11+T11+V11+X11+Z11+AB11+AD11+AF11+AH11+AJ11+AL11+AN11+AP11+AR11+AT11+AV11+AX11+AZ11+BB11+BD11+BF11+J11+H11+F11</f>
        <v>38</v>
      </c>
      <c r="E11" s="167">
        <f t="shared" ref="E11:AM11" si="4">SUM(E12:E15)</f>
        <v>30</v>
      </c>
      <c r="F11" s="165">
        <f t="shared" si="4"/>
        <v>0</v>
      </c>
      <c r="G11" s="167">
        <f t="shared" si="4"/>
        <v>31</v>
      </c>
      <c r="H11" s="165">
        <f t="shared" si="4"/>
        <v>11</v>
      </c>
      <c r="I11" s="167">
        <f t="shared" si="4"/>
        <v>20</v>
      </c>
      <c r="J11" s="165">
        <f t="shared" si="4"/>
        <v>0</v>
      </c>
      <c r="K11" s="167">
        <f t="shared" si="4"/>
        <v>11</v>
      </c>
      <c r="L11" s="165">
        <f t="shared" si="4"/>
        <v>0</v>
      </c>
      <c r="M11" s="167">
        <f t="shared" si="4"/>
        <v>1</v>
      </c>
      <c r="N11" s="165">
        <f t="shared" si="4"/>
        <v>12</v>
      </c>
      <c r="O11" s="167">
        <f t="shared" si="4"/>
        <v>29</v>
      </c>
      <c r="P11" s="165">
        <f t="shared" si="4"/>
        <v>0</v>
      </c>
      <c r="Q11" s="167">
        <f t="shared" si="4"/>
        <v>35</v>
      </c>
      <c r="R11" s="165">
        <f t="shared" si="4"/>
        <v>0</v>
      </c>
      <c r="S11" s="167">
        <f t="shared" si="4"/>
        <v>10</v>
      </c>
      <c r="T11" s="165">
        <f t="shared" si="4"/>
        <v>2</v>
      </c>
      <c r="U11" s="167">
        <f t="shared" si="4"/>
        <v>1</v>
      </c>
      <c r="V11" s="165">
        <f t="shared" si="4"/>
        <v>0</v>
      </c>
      <c r="W11" s="167">
        <f t="shared" si="4"/>
        <v>1</v>
      </c>
      <c r="X11" s="165">
        <f t="shared" si="4"/>
        <v>0</v>
      </c>
      <c r="Y11" s="167">
        <f t="shared" si="4"/>
        <v>2</v>
      </c>
      <c r="Z11" s="165">
        <f t="shared" si="4"/>
        <v>0</v>
      </c>
      <c r="AA11" s="167">
        <f t="shared" si="4"/>
        <v>1</v>
      </c>
      <c r="AB11" s="165">
        <f t="shared" si="4"/>
        <v>0</v>
      </c>
      <c r="AC11" s="167">
        <f t="shared" si="4"/>
        <v>1</v>
      </c>
      <c r="AD11" s="165">
        <f t="shared" si="4"/>
        <v>0</v>
      </c>
      <c r="AE11" s="167">
        <f t="shared" si="4"/>
        <v>1</v>
      </c>
      <c r="AF11" s="165">
        <f t="shared" si="4"/>
        <v>0</v>
      </c>
      <c r="AG11" s="167">
        <f t="shared" si="4"/>
        <v>1</v>
      </c>
      <c r="AH11" s="165">
        <f t="shared" si="4"/>
        <v>0</v>
      </c>
      <c r="AI11" s="167">
        <f t="shared" si="4"/>
        <v>1</v>
      </c>
      <c r="AJ11" s="165">
        <f t="shared" si="4"/>
        <v>1</v>
      </c>
      <c r="AK11" s="167">
        <f t="shared" si="4"/>
        <v>0</v>
      </c>
      <c r="AL11" s="165">
        <f t="shared" si="4"/>
        <v>1</v>
      </c>
      <c r="AM11" s="167">
        <f t="shared" si="4"/>
        <v>0</v>
      </c>
      <c r="AN11" s="165">
        <v>4</v>
      </c>
      <c r="AO11" s="167">
        <f t="shared" ref="AO11:BF11" si="5">SUM(AO12:AO15)</f>
        <v>1</v>
      </c>
      <c r="AP11" s="165">
        <f t="shared" si="5"/>
        <v>0</v>
      </c>
      <c r="AQ11" s="167">
        <f t="shared" si="5"/>
        <v>1</v>
      </c>
      <c r="AR11" s="165">
        <f t="shared" si="5"/>
        <v>0</v>
      </c>
      <c r="AS11" s="167">
        <f t="shared" si="5"/>
        <v>1</v>
      </c>
      <c r="AT11" s="165">
        <f t="shared" si="5"/>
        <v>2</v>
      </c>
      <c r="AU11" s="167">
        <f t="shared" si="5"/>
        <v>1</v>
      </c>
      <c r="AV11" s="165">
        <f t="shared" si="5"/>
        <v>0</v>
      </c>
      <c r="AW11" s="167">
        <f t="shared" si="5"/>
        <v>1</v>
      </c>
      <c r="AX11" s="165">
        <f t="shared" si="5"/>
        <v>1</v>
      </c>
      <c r="AY11" s="167">
        <f t="shared" si="5"/>
        <v>1</v>
      </c>
      <c r="AZ11" s="165">
        <f t="shared" si="5"/>
        <v>4</v>
      </c>
      <c r="BA11" s="167">
        <f t="shared" si="5"/>
        <v>0</v>
      </c>
      <c r="BB11" s="165">
        <f t="shared" si="5"/>
        <v>0</v>
      </c>
      <c r="BC11" s="167">
        <f t="shared" si="5"/>
        <v>0</v>
      </c>
      <c r="BD11" s="165">
        <f t="shared" si="5"/>
        <v>0</v>
      </c>
      <c r="BE11" s="167">
        <f t="shared" si="5"/>
        <v>0</v>
      </c>
      <c r="BF11" s="163">
        <f t="shared" si="5"/>
        <v>0</v>
      </c>
    </row>
    <row r="12" spans="1:58" ht="15" customHeight="1">
      <c r="A12" s="178"/>
      <c r="B12" s="160" t="s">
        <v>21</v>
      </c>
      <c r="C12" s="152">
        <f t="shared" si="2"/>
        <v>9</v>
      </c>
      <c r="D12" s="152">
        <f t="shared" si="3"/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f t="shared" si="2"/>
        <v>10</v>
      </c>
      <c r="D13" s="152">
        <f t="shared" si="3"/>
        <v>2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3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f t="shared" si="2"/>
        <v>8</v>
      </c>
      <c r="D14" s="152">
        <f t="shared" si="3"/>
        <v>3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f t="shared" si="2"/>
        <v>155</v>
      </c>
      <c r="D15" s="152">
        <f t="shared" si="3"/>
        <v>31</v>
      </c>
      <c r="E15" s="215">
        <v>26</v>
      </c>
      <c r="F15" s="214"/>
      <c r="G15" s="215">
        <v>28</v>
      </c>
      <c r="H15" s="214">
        <v>8</v>
      </c>
      <c r="I15" s="215">
        <v>17</v>
      </c>
      <c r="J15" s="214"/>
      <c r="K15" s="159">
        <v>8</v>
      </c>
      <c r="L15" s="157">
        <v>0</v>
      </c>
      <c r="M15" s="159">
        <v>1</v>
      </c>
      <c r="N15" s="157">
        <v>9</v>
      </c>
      <c r="O15" s="159">
        <v>26</v>
      </c>
      <c r="P15" s="157">
        <v>0</v>
      </c>
      <c r="Q15" s="159">
        <v>27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f t="shared" si="2"/>
        <v>100</v>
      </c>
      <c r="D16" s="168">
        <f t="shared" si="3"/>
        <v>24</v>
      </c>
      <c r="E16" s="167">
        <f t="shared" ref="E16:AJ16" si="6">SUM(E17:E23)</f>
        <v>14</v>
      </c>
      <c r="F16" s="165">
        <f t="shared" si="6"/>
        <v>0</v>
      </c>
      <c r="G16" s="167">
        <f t="shared" si="6"/>
        <v>12</v>
      </c>
      <c r="H16" s="165">
        <f t="shared" si="6"/>
        <v>8</v>
      </c>
      <c r="I16" s="167">
        <f t="shared" si="6"/>
        <v>12</v>
      </c>
      <c r="J16" s="165">
        <f t="shared" si="6"/>
        <v>0</v>
      </c>
      <c r="K16" s="167">
        <f t="shared" si="6"/>
        <v>6</v>
      </c>
      <c r="L16" s="165">
        <f t="shared" si="6"/>
        <v>0</v>
      </c>
      <c r="M16" s="167">
        <f t="shared" si="6"/>
        <v>0</v>
      </c>
      <c r="N16" s="165">
        <f t="shared" si="6"/>
        <v>9</v>
      </c>
      <c r="O16" s="167">
        <f t="shared" si="6"/>
        <v>23</v>
      </c>
      <c r="P16" s="165">
        <f t="shared" si="6"/>
        <v>0</v>
      </c>
      <c r="Q16" s="167">
        <f t="shared" si="6"/>
        <v>26</v>
      </c>
      <c r="R16" s="165">
        <f t="shared" si="6"/>
        <v>0</v>
      </c>
      <c r="S16" s="167">
        <f t="shared" si="6"/>
        <v>7</v>
      </c>
      <c r="T16" s="165">
        <f t="shared" si="6"/>
        <v>0</v>
      </c>
      <c r="U16" s="167">
        <f t="shared" si="6"/>
        <v>0</v>
      </c>
      <c r="V16" s="165">
        <f t="shared" si="6"/>
        <v>0</v>
      </c>
      <c r="W16" s="167">
        <f t="shared" si="6"/>
        <v>0</v>
      </c>
      <c r="X16" s="165">
        <f t="shared" si="6"/>
        <v>0</v>
      </c>
      <c r="Y16" s="167">
        <f t="shared" si="6"/>
        <v>0</v>
      </c>
      <c r="Z16" s="165">
        <f t="shared" si="6"/>
        <v>2</v>
      </c>
      <c r="AA16" s="167">
        <f t="shared" si="6"/>
        <v>0</v>
      </c>
      <c r="AB16" s="165">
        <f t="shared" si="6"/>
        <v>0</v>
      </c>
      <c r="AC16" s="167">
        <f t="shared" si="6"/>
        <v>0</v>
      </c>
      <c r="AD16" s="165">
        <f t="shared" si="6"/>
        <v>0</v>
      </c>
      <c r="AE16" s="167">
        <f t="shared" si="6"/>
        <v>0</v>
      </c>
      <c r="AF16" s="165">
        <f t="shared" si="6"/>
        <v>0</v>
      </c>
      <c r="AG16" s="167">
        <f t="shared" si="6"/>
        <v>0</v>
      </c>
      <c r="AH16" s="165">
        <f t="shared" si="6"/>
        <v>0</v>
      </c>
      <c r="AI16" s="167">
        <f t="shared" si="6"/>
        <v>0</v>
      </c>
      <c r="AJ16" s="165">
        <f t="shared" si="6"/>
        <v>0</v>
      </c>
      <c r="AK16" s="167">
        <f t="shared" ref="AK16:BF16" si="7">SUM(AK17:AK23)</f>
        <v>0</v>
      </c>
      <c r="AL16" s="165">
        <f t="shared" si="7"/>
        <v>1</v>
      </c>
      <c r="AM16" s="167">
        <f t="shared" si="7"/>
        <v>0</v>
      </c>
      <c r="AN16" s="165">
        <f t="shared" si="7"/>
        <v>3</v>
      </c>
      <c r="AO16" s="167">
        <f t="shared" si="7"/>
        <v>0</v>
      </c>
      <c r="AP16" s="165">
        <f t="shared" si="7"/>
        <v>0</v>
      </c>
      <c r="AQ16" s="167">
        <f t="shared" si="7"/>
        <v>0</v>
      </c>
      <c r="AR16" s="165">
        <f t="shared" si="7"/>
        <v>0</v>
      </c>
      <c r="AS16" s="167">
        <f t="shared" si="7"/>
        <v>0</v>
      </c>
      <c r="AT16" s="165">
        <f t="shared" si="7"/>
        <v>1</v>
      </c>
      <c r="AU16" s="167">
        <f t="shared" si="7"/>
        <v>0</v>
      </c>
      <c r="AV16" s="165">
        <f t="shared" si="7"/>
        <v>0</v>
      </c>
      <c r="AW16" s="167">
        <f t="shared" si="7"/>
        <v>0</v>
      </c>
      <c r="AX16" s="165">
        <f t="shared" si="7"/>
        <v>0</v>
      </c>
      <c r="AY16" s="167">
        <f t="shared" si="7"/>
        <v>0</v>
      </c>
      <c r="AZ16" s="165">
        <f t="shared" si="7"/>
        <v>0</v>
      </c>
      <c r="BA16" s="167">
        <f t="shared" si="7"/>
        <v>0</v>
      </c>
      <c r="BB16" s="165">
        <f t="shared" si="7"/>
        <v>0</v>
      </c>
      <c r="BC16" s="167">
        <f t="shared" si="7"/>
        <v>0</v>
      </c>
      <c r="BD16" s="165">
        <f t="shared" si="7"/>
        <v>0</v>
      </c>
      <c r="BE16" s="167">
        <f t="shared" si="7"/>
        <v>0</v>
      </c>
      <c r="BF16" s="163">
        <f t="shared" si="7"/>
        <v>0</v>
      </c>
    </row>
    <row r="17" spans="1:58" ht="15" customHeight="1">
      <c r="A17" s="161"/>
      <c r="B17" s="160" t="s">
        <v>26</v>
      </c>
      <c r="C17" s="152">
        <f t="shared" si="2"/>
        <v>19</v>
      </c>
      <c r="D17" s="152">
        <f t="shared" si="3"/>
        <v>6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7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>
        <v>1</v>
      </c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f t="shared" si="2"/>
        <v>13</v>
      </c>
      <c r="D18" s="152">
        <f t="shared" si="3"/>
        <v>2</v>
      </c>
      <c r="E18" s="159">
        <v>2</v>
      </c>
      <c r="F18" s="157">
        <v>0</v>
      </c>
      <c r="G18" s="159">
        <v>2</v>
      </c>
      <c r="H18" s="157">
        <v>0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4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f t="shared" si="2"/>
        <v>6</v>
      </c>
      <c r="D19" s="152">
        <f t="shared" si="3"/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/>
      <c r="L19" s="157"/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f t="shared" si="2"/>
        <v>9</v>
      </c>
      <c r="D20" s="152">
        <f t="shared" si="3"/>
        <v>2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/>
      <c r="AT20" s="157"/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f t="shared" si="2"/>
        <v>9</v>
      </c>
      <c r="D21" s="152">
        <f t="shared" si="3"/>
        <v>3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>
        <v>1</v>
      </c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f t="shared" si="2"/>
        <v>7</v>
      </c>
      <c r="D22" s="152">
        <f t="shared" si="3"/>
        <v>2</v>
      </c>
      <c r="E22" s="159">
        <v>1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f t="shared" si="2"/>
        <v>37</v>
      </c>
      <c r="D23" s="152">
        <f t="shared" si="3"/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f t="shared" si="2"/>
        <v>95</v>
      </c>
      <c r="D24" s="168">
        <f t="shared" si="3"/>
        <v>23</v>
      </c>
      <c r="E24" s="167">
        <f t="shared" ref="E24:AJ24" si="8">SUM(E25:E33)</f>
        <v>14</v>
      </c>
      <c r="F24" s="167">
        <f t="shared" si="8"/>
        <v>0</v>
      </c>
      <c r="G24" s="167">
        <f t="shared" si="8"/>
        <v>12</v>
      </c>
      <c r="H24" s="167">
        <f t="shared" si="8"/>
        <v>8</v>
      </c>
      <c r="I24" s="167">
        <f t="shared" si="8"/>
        <v>14</v>
      </c>
      <c r="J24" s="167">
        <f t="shared" si="8"/>
        <v>0</v>
      </c>
      <c r="K24" s="167">
        <f t="shared" si="8"/>
        <v>5</v>
      </c>
      <c r="L24" s="167">
        <f t="shared" si="8"/>
        <v>0</v>
      </c>
      <c r="M24" s="167">
        <f t="shared" si="8"/>
        <v>0</v>
      </c>
      <c r="N24" s="167">
        <f t="shared" si="8"/>
        <v>6</v>
      </c>
      <c r="O24" s="167">
        <f t="shared" si="8"/>
        <v>17</v>
      </c>
      <c r="P24" s="167">
        <f t="shared" si="8"/>
        <v>0</v>
      </c>
      <c r="Q24" s="167">
        <f t="shared" si="8"/>
        <v>29</v>
      </c>
      <c r="R24" s="167">
        <f t="shared" si="8"/>
        <v>0</v>
      </c>
      <c r="S24" s="167">
        <f t="shared" si="8"/>
        <v>4</v>
      </c>
      <c r="T24" s="167">
        <f t="shared" si="8"/>
        <v>0</v>
      </c>
      <c r="U24" s="167">
        <f t="shared" si="8"/>
        <v>0</v>
      </c>
      <c r="V24" s="167">
        <f t="shared" si="8"/>
        <v>0</v>
      </c>
      <c r="W24" s="167">
        <f t="shared" si="8"/>
        <v>0</v>
      </c>
      <c r="X24" s="167">
        <f t="shared" si="8"/>
        <v>0</v>
      </c>
      <c r="Y24" s="167">
        <f t="shared" si="8"/>
        <v>0</v>
      </c>
      <c r="Z24" s="167">
        <f t="shared" si="8"/>
        <v>2</v>
      </c>
      <c r="AA24" s="167">
        <f t="shared" si="8"/>
        <v>0</v>
      </c>
      <c r="AB24" s="167">
        <f t="shared" si="8"/>
        <v>0</v>
      </c>
      <c r="AC24" s="167">
        <f t="shared" si="8"/>
        <v>0</v>
      </c>
      <c r="AD24" s="167">
        <f t="shared" si="8"/>
        <v>0</v>
      </c>
      <c r="AE24" s="167">
        <f t="shared" si="8"/>
        <v>0</v>
      </c>
      <c r="AF24" s="167">
        <f t="shared" si="8"/>
        <v>0</v>
      </c>
      <c r="AG24" s="167">
        <f t="shared" si="8"/>
        <v>0</v>
      </c>
      <c r="AH24" s="167">
        <f t="shared" si="8"/>
        <v>0</v>
      </c>
      <c r="AI24" s="167">
        <f t="shared" si="8"/>
        <v>0</v>
      </c>
      <c r="AJ24" s="167">
        <f t="shared" si="8"/>
        <v>0</v>
      </c>
      <c r="AK24" s="167">
        <f t="shared" ref="AK24:BF24" si="9">SUM(AK25:AK33)</f>
        <v>0</v>
      </c>
      <c r="AL24" s="167">
        <f t="shared" si="9"/>
        <v>1</v>
      </c>
      <c r="AM24" s="167">
        <f t="shared" si="9"/>
        <v>0</v>
      </c>
      <c r="AN24" s="167">
        <f t="shared" si="9"/>
        <v>3</v>
      </c>
      <c r="AO24" s="167">
        <f t="shared" si="9"/>
        <v>0</v>
      </c>
      <c r="AP24" s="167">
        <f t="shared" si="9"/>
        <v>0</v>
      </c>
      <c r="AQ24" s="167">
        <f t="shared" si="9"/>
        <v>0</v>
      </c>
      <c r="AR24" s="167">
        <f t="shared" si="9"/>
        <v>0</v>
      </c>
      <c r="AS24" s="167">
        <f t="shared" si="9"/>
        <v>0</v>
      </c>
      <c r="AT24" s="167">
        <f t="shared" si="9"/>
        <v>3</v>
      </c>
      <c r="AU24" s="167">
        <f t="shared" si="9"/>
        <v>0</v>
      </c>
      <c r="AV24" s="167">
        <f t="shared" si="9"/>
        <v>0</v>
      </c>
      <c r="AW24" s="167">
        <f t="shared" si="9"/>
        <v>0</v>
      </c>
      <c r="AX24" s="167">
        <f t="shared" si="9"/>
        <v>0</v>
      </c>
      <c r="AY24" s="167">
        <f t="shared" si="9"/>
        <v>0</v>
      </c>
      <c r="AZ24" s="167">
        <f t="shared" si="9"/>
        <v>0</v>
      </c>
      <c r="BA24" s="167">
        <f t="shared" si="9"/>
        <v>0</v>
      </c>
      <c r="BB24" s="167">
        <f t="shared" si="9"/>
        <v>0</v>
      </c>
      <c r="BC24" s="167">
        <f t="shared" si="9"/>
        <v>0</v>
      </c>
      <c r="BD24" s="167">
        <f t="shared" si="9"/>
        <v>0</v>
      </c>
      <c r="BE24" s="167">
        <f t="shared" si="9"/>
        <v>0</v>
      </c>
      <c r="BF24" s="167">
        <f t="shared" si="9"/>
        <v>0</v>
      </c>
    </row>
    <row r="25" spans="1:58" ht="15" customHeight="1">
      <c r="A25" s="161"/>
      <c r="B25" s="160" t="s">
        <v>33</v>
      </c>
      <c r="C25" s="152">
        <f t="shared" si="2"/>
        <v>6</v>
      </c>
      <c r="D25" s="152">
        <f t="shared" si="3"/>
        <v>2</v>
      </c>
      <c r="E25" s="159">
        <v>1</v>
      </c>
      <c r="F25" s="157">
        <v>0</v>
      </c>
      <c r="G25" s="159">
        <v>1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>
        <v>1</v>
      </c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f t="shared" si="2"/>
        <v>8</v>
      </c>
      <c r="D26" s="152">
        <f t="shared" si="3"/>
        <v>1</v>
      </c>
      <c r="E26" s="159">
        <v>1</v>
      </c>
      <c r="F26" s="157">
        <v>0</v>
      </c>
      <c r="G26" s="159">
        <v>1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f t="shared" si="2"/>
        <v>6</v>
      </c>
      <c r="D27" s="152">
        <f t="shared" si="3"/>
        <v>1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>
        <v>1</v>
      </c>
      <c r="O27" s="159">
        <v>1</v>
      </c>
      <c r="P27" s="157">
        <v>0</v>
      </c>
      <c r="Q27" s="159">
        <v>2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f t="shared" si="2"/>
        <v>8</v>
      </c>
      <c r="D28" s="152">
        <f t="shared" si="3"/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f t="shared" si="2"/>
        <v>7</v>
      </c>
      <c r="D29" s="152">
        <f t="shared" si="3"/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2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f t="shared" si="2"/>
        <v>8</v>
      </c>
      <c r="D30" s="152">
        <f t="shared" si="3"/>
        <v>4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/>
      <c r="L30" s="157"/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>
        <v>0</v>
      </c>
      <c r="AT30" s="157">
        <v>1</v>
      </c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f t="shared" si="2"/>
        <v>17</v>
      </c>
      <c r="D31" s="152">
        <f t="shared" si="3"/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6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f t="shared" si="2"/>
        <v>7</v>
      </c>
      <c r="D32" s="152">
        <f t="shared" si="3"/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f t="shared" si="2"/>
        <v>28</v>
      </c>
      <c r="D33" s="152">
        <f t="shared" si="3"/>
        <v>6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6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/>
      <c r="AZ33" s="157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f t="shared" si="2"/>
        <v>109</v>
      </c>
      <c r="D34" s="168">
        <f t="shared" si="3"/>
        <v>30</v>
      </c>
      <c r="E34" s="167">
        <f t="shared" ref="E34:AJ34" si="10">SUM(E35:E41)</f>
        <v>16</v>
      </c>
      <c r="F34" s="165">
        <f t="shared" si="10"/>
        <v>0</v>
      </c>
      <c r="G34" s="167">
        <f t="shared" si="10"/>
        <v>10</v>
      </c>
      <c r="H34" s="165">
        <f t="shared" si="10"/>
        <v>9</v>
      </c>
      <c r="I34" s="167">
        <f t="shared" si="10"/>
        <v>15</v>
      </c>
      <c r="J34" s="165">
        <f t="shared" si="10"/>
        <v>0</v>
      </c>
      <c r="K34" s="167">
        <f t="shared" si="10"/>
        <v>7</v>
      </c>
      <c r="L34" s="165">
        <f t="shared" si="10"/>
        <v>0</v>
      </c>
      <c r="M34" s="167">
        <f t="shared" si="10"/>
        <v>0</v>
      </c>
      <c r="N34" s="165">
        <f t="shared" si="10"/>
        <v>6</v>
      </c>
      <c r="O34" s="167">
        <f t="shared" si="10"/>
        <v>24</v>
      </c>
      <c r="P34" s="165">
        <f t="shared" si="10"/>
        <v>0</v>
      </c>
      <c r="Q34" s="167">
        <f t="shared" si="10"/>
        <v>26</v>
      </c>
      <c r="R34" s="165">
        <f t="shared" si="10"/>
        <v>0</v>
      </c>
      <c r="S34" s="167">
        <f t="shared" si="10"/>
        <v>10</v>
      </c>
      <c r="T34" s="165">
        <f t="shared" si="10"/>
        <v>2</v>
      </c>
      <c r="U34" s="167">
        <f t="shared" si="10"/>
        <v>0</v>
      </c>
      <c r="V34" s="165">
        <f t="shared" si="10"/>
        <v>0</v>
      </c>
      <c r="W34" s="167">
        <f t="shared" si="10"/>
        <v>0</v>
      </c>
      <c r="X34" s="165">
        <f t="shared" si="10"/>
        <v>0</v>
      </c>
      <c r="Y34" s="167">
        <f t="shared" si="10"/>
        <v>0</v>
      </c>
      <c r="Z34" s="165">
        <f t="shared" si="10"/>
        <v>2</v>
      </c>
      <c r="AA34" s="167">
        <f t="shared" si="10"/>
        <v>0</v>
      </c>
      <c r="AB34" s="165">
        <f t="shared" si="10"/>
        <v>0</v>
      </c>
      <c r="AC34" s="167">
        <f t="shared" si="10"/>
        <v>0</v>
      </c>
      <c r="AD34" s="165">
        <f t="shared" si="10"/>
        <v>0</v>
      </c>
      <c r="AE34" s="167">
        <f t="shared" si="10"/>
        <v>0</v>
      </c>
      <c r="AF34" s="165">
        <f t="shared" si="10"/>
        <v>0</v>
      </c>
      <c r="AG34" s="167">
        <f t="shared" si="10"/>
        <v>0</v>
      </c>
      <c r="AH34" s="165">
        <f t="shared" si="10"/>
        <v>0</v>
      </c>
      <c r="AI34" s="167">
        <f t="shared" si="10"/>
        <v>1</v>
      </c>
      <c r="AJ34" s="165">
        <f t="shared" si="10"/>
        <v>1</v>
      </c>
      <c r="AK34" s="167">
        <f t="shared" ref="AK34:BF34" si="11">SUM(AK35:AK41)</f>
        <v>0</v>
      </c>
      <c r="AL34" s="165">
        <f t="shared" si="11"/>
        <v>2</v>
      </c>
      <c r="AM34" s="167">
        <f t="shared" si="11"/>
        <v>0</v>
      </c>
      <c r="AN34" s="165">
        <f t="shared" si="11"/>
        <v>4</v>
      </c>
      <c r="AO34" s="167">
        <f t="shared" si="11"/>
        <v>0</v>
      </c>
      <c r="AP34" s="165">
        <f t="shared" si="11"/>
        <v>0</v>
      </c>
      <c r="AQ34" s="167">
        <f t="shared" si="11"/>
        <v>0</v>
      </c>
      <c r="AR34" s="165">
        <f t="shared" si="11"/>
        <v>0</v>
      </c>
      <c r="AS34" s="167">
        <f t="shared" si="11"/>
        <v>0</v>
      </c>
      <c r="AT34" s="165">
        <f t="shared" si="11"/>
        <v>3</v>
      </c>
      <c r="AU34" s="167">
        <f t="shared" si="11"/>
        <v>0</v>
      </c>
      <c r="AV34" s="165">
        <f t="shared" si="11"/>
        <v>0</v>
      </c>
      <c r="AW34" s="167">
        <f t="shared" si="11"/>
        <v>0</v>
      </c>
      <c r="AX34" s="165">
        <f t="shared" si="11"/>
        <v>0</v>
      </c>
      <c r="AY34" s="167">
        <f t="shared" si="11"/>
        <v>0</v>
      </c>
      <c r="AZ34" s="165">
        <f t="shared" si="11"/>
        <v>1</v>
      </c>
      <c r="BA34" s="167">
        <f t="shared" si="11"/>
        <v>0</v>
      </c>
      <c r="BB34" s="165">
        <f t="shared" si="11"/>
        <v>0</v>
      </c>
      <c r="BC34" s="167">
        <f t="shared" si="11"/>
        <v>0</v>
      </c>
      <c r="BD34" s="165">
        <f t="shared" si="11"/>
        <v>0</v>
      </c>
      <c r="BE34" s="167">
        <f t="shared" si="11"/>
        <v>0</v>
      </c>
      <c r="BF34" s="163">
        <f t="shared" si="11"/>
        <v>0</v>
      </c>
    </row>
    <row r="35" spans="1:58" ht="15" customHeight="1">
      <c r="A35" s="161"/>
      <c r="B35" s="160" t="s">
        <v>42</v>
      </c>
      <c r="C35" s="152">
        <f t="shared" si="2"/>
        <v>13</v>
      </c>
      <c r="D35" s="152">
        <f t="shared" si="3"/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f t="shared" si="2"/>
        <v>14</v>
      </c>
      <c r="D36" s="152">
        <f t="shared" si="3"/>
        <v>2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/>
      <c r="AT36" s="157"/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f t="shared" si="2"/>
        <v>39</v>
      </c>
      <c r="D37" s="152">
        <f t="shared" si="3"/>
        <v>11</v>
      </c>
      <c r="E37" s="159">
        <v>7</v>
      </c>
      <c r="F37" s="157">
        <v>0</v>
      </c>
      <c r="G37" s="159">
        <v>3</v>
      </c>
      <c r="H37" s="157">
        <v>3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7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f t="shared" si="2"/>
        <v>21</v>
      </c>
      <c r="D38" s="152">
        <f t="shared" si="3"/>
        <v>5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>
        <v>1</v>
      </c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f t="shared" si="2"/>
        <v>7</v>
      </c>
      <c r="D39" s="152">
        <f t="shared" si="3"/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f t="shared" si="2"/>
        <v>11</v>
      </c>
      <c r="D40" s="152">
        <f t="shared" si="3"/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3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f t="shared" si="2"/>
        <v>4</v>
      </c>
      <c r="D41" s="152">
        <f t="shared" si="3"/>
        <v>1</v>
      </c>
      <c r="E41" s="159">
        <v>1</v>
      </c>
      <c r="F41" s="157">
        <v>0</v>
      </c>
      <c r="G41" s="159">
        <v>0</v>
      </c>
      <c r="H41" s="157">
        <v>1</v>
      </c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f t="shared" si="2"/>
        <v>104</v>
      </c>
      <c r="D42" s="168">
        <f t="shared" si="3"/>
        <v>27</v>
      </c>
      <c r="E42" s="167">
        <f t="shared" ref="E42:AJ42" si="12">SUM(E43:E53)</f>
        <v>13</v>
      </c>
      <c r="F42" s="165">
        <f t="shared" si="12"/>
        <v>0</v>
      </c>
      <c r="G42" s="167">
        <f t="shared" si="12"/>
        <v>11</v>
      </c>
      <c r="H42" s="165">
        <f t="shared" si="12"/>
        <v>8</v>
      </c>
      <c r="I42" s="167">
        <f t="shared" si="12"/>
        <v>16</v>
      </c>
      <c r="J42" s="165">
        <f t="shared" si="12"/>
        <v>0</v>
      </c>
      <c r="K42" s="167">
        <f t="shared" si="12"/>
        <v>4</v>
      </c>
      <c r="L42" s="165">
        <f t="shared" si="12"/>
        <v>0</v>
      </c>
      <c r="M42" s="167">
        <f t="shared" si="12"/>
        <v>0</v>
      </c>
      <c r="N42" s="165">
        <f t="shared" si="12"/>
        <v>6</v>
      </c>
      <c r="O42" s="167">
        <f t="shared" si="12"/>
        <v>23</v>
      </c>
      <c r="P42" s="165">
        <f t="shared" si="12"/>
        <v>0</v>
      </c>
      <c r="Q42" s="167">
        <f t="shared" si="12"/>
        <v>29</v>
      </c>
      <c r="R42" s="165">
        <f t="shared" si="12"/>
        <v>0</v>
      </c>
      <c r="S42" s="167">
        <f t="shared" si="12"/>
        <v>5</v>
      </c>
      <c r="T42" s="165">
        <f t="shared" si="12"/>
        <v>2</v>
      </c>
      <c r="U42" s="167">
        <f t="shared" si="12"/>
        <v>0</v>
      </c>
      <c r="V42" s="165">
        <f t="shared" si="12"/>
        <v>0</v>
      </c>
      <c r="W42" s="167">
        <f t="shared" si="12"/>
        <v>0</v>
      </c>
      <c r="X42" s="165">
        <f t="shared" si="12"/>
        <v>0</v>
      </c>
      <c r="Y42" s="167">
        <f t="shared" si="12"/>
        <v>0</v>
      </c>
      <c r="Z42" s="165">
        <f t="shared" si="12"/>
        <v>1</v>
      </c>
      <c r="AA42" s="167">
        <f t="shared" si="12"/>
        <v>0</v>
      </c>
      <c r="AB42" s="165">
        <f t="shared" si="12"/>
        <v>0</v>
      </c>
      <c r="AC42" s="167">
        <f t="shared" si="12"/>
        <v>0</v>
      </c>
      <c r="AD42" s="165">
        <f t="shared" si="12"/>
        <v>0</v>
      </c>
      <c r="AE42" s="167">
        <f t="shared" si="12"/>
        <v>1</v>
      </c>
      <c r="AF42" s="165">
        <f t="shared" si="12"/>
        <v>0</v>
      </c>
      <c r="AG42" s="167">
        <f t="shared" si="12"/>
        <v>0</v>
      </c>
      <c r="AH42" s="165">
        <f t="shared" si="12"/>
        <v>0</v>
      </c>
      <c r="AI42" s="167">
        <f t="shared" si="12"/>
        <v>1</v>
      </c>
      <c r="AJ42" s="165">
        <f t="shared" si="12"/>
        <v>1</v>
      </c>
      <c r="AK42" s="167">
        <f t="shared" ref="AK42:BF42" si="13">SUM(AK43:AK53)</f>
        <v>0</v>
      </c>
      <c r="AL42" s="165">
        <f t="shared" si="13"/>
        <v>2</v>
      </c>
      <c r="AM42" s="167">
        <f t="shared" si="13"/>
        <v>0</v>
      </c>
      <c r="AN42" s="165">
        <f t="shared" si="13"/>
        <v>3</v>
      </c>
      <c r="AO42" s="167">
        <f t="shared" si="13"/>
        <v>0</v>
      </c>
      <c r="AP42" s="165">
        <f t="shared" si="13"/>
        <v>0</v>
      </c>
      <c r="AQ42" s="167">
        <f t="shared" si="13"/>
        <v>0</v>
      </c>
      <c r="AR42" s="165">
        <f t="shared" si="13"/>
        <v>0</v>
      </c>
      <c r="AS42" s="167">
        <f t="shared" si="13"/>
        <v>0</v>
      </c>
      <c r="AT42" s="165">
        <f t="shared" si="13"/>
        <v>3</v>
      </c>
      <c r="AU42" s="167">
        <f t="shared" si="13"/>
        <v>1</v>
      </c>
      <c r="AV42" s="165">
        <f t="shared" si="13"/>
        <v>0</v>
      </c>
      <c r="AW42" s="167">
        <f t="shared" si="13"/>
        <v>0</v>
      </c>
      <c r="AX42" s="165">
        <f t="shared" si="13"/>
        <v>0</v>
      </c>
      <c r="AY42" s="167">
        <f t="shared" si="13"/>
        <v>0</v>
      </c>
      <c r="AZ42" s="165">
        <f t="shared" si="13"/>
        <v>1</v>
      </c>
      <c r="BA42" s="167">
        <f t="shared" si="13"/>
        <v>0</v>
      </c>
      <c r="BB42" s="165">
        <f t="shared" si="13"/>
        <v>0</v>
      </c>
      <c r="BC42" s="167">
        <f t="shared" si="13"/>
        <v>0</v>
      </c>
      <c r="BD42" s="165">
        <f t="shared" si="13"/>
        <v>0</v>
      </c>
      <c r="BE42" s="167">
        <f t="shared" si="13"/>
        <v>0</v>
      </c>
      <c r="BF42" s="163">
        <f t="shared" si="13"/>
        <v>0</v>
      </c>
    </row>
    <row r="43" spans="1:58" ht="15" customHeight="1">
      <c r="A43" s="161"/>
      <c r="B43" s="160" t="s">
        <v>49</v>
      </c>
      <c r="C43" s="152">
        <f t="shared" ref="C43:C74" si="14">K43+M43+O43+Q43+S43+U43+W43+Y43+AA43+AC43+AE43+AG43+AI43+AK43+AM43+AO43+AQ43+AS43+AU43+AW43+AY43+BA43+BC43+BE43+I43+G43+E43</f>
        <v>4</v>
      </c>
      <c r="D43" s="152">
        <f t="shared" ref="D43:D74" si="15">L43+N43+P43+R43+T43+V43+X43+Z43+AB43+AD43+AF43+AH43+AJ43+AL43+AN43+AP43+AR43+AT43+AV43+AX43+AZ43+BB43+BD43+BF43+J43+H43+F43</f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f t="shared" si="14"/>
        <v>9</v>
      </c>
      <c r="D44" s="152">
        <f t="shared" si="15"/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f t="shared" si="14"/>
        <v>5</v>
      </c>
      <c r="D45" s="152">
        <f t="shared" si="15"/>
        <v>2</v>
      </c>
      <c r="E45" s="159">
        <v>1</v>
      </c>
      <c r="F45" s="157">
        <v>0</v>
      </c>
      <c r="G45" s="159">
        <v>0</v>
      </c>
      <c r="H45" s="157">
        <v>1</v>
      </c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f t="shared" si="14"/>
        <v>3</v>
      </c>
      <c r="D46" s="152">
        <f t="shared" si="15"/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f t="shared" si="14"/>
        <v>9</v>
      </c>
      <c r="D47" s="152">
        <f t="shared" si="15"/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2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f t="shared" si="14"/>
        <v>14</v>
      </c>
      <c r="D48" s="152">
        <f t="shared" si="15"/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f t="shared" si="14"/>
        <v>6</v>
      </c>
      <c r="D49" s="152">
        <f t="shared" si="15"/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f t="shared" si="14"/>
        <v>8</v>
      </c>
      <c r="D50" s="152">
        <f t="shared" si="15"/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f t="shared" si="14"/>
        <v>3</v>
      </c>
      <c r="D51" s="152">
        <f t="shared" si="15"/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f t="shared" si="14"/>
        <v>5</v>
      </c>
      <c r="D52" s="152">
        <f t="shared" si="15"/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3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f t="shared" si="14"/>
        <v>38</v>
      </c>
      <c r="D53" s="152">
        <f t="shared" si="15"/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12</v>
      </c>
      <c r="P53" s="157">
        <v>0</v>
      </c>
      <c r="Q53" s="159">
        <v>7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f t="shared" si="14"/>
        <v>112</v>
      </c>
      <c r="D54" s="168">
        <f t="shared" si="15"/>
        <v>22</v>
      </c>
      <c r="E54" s="167">
        <f t="shared" ref="E54:AJ54" si="16">SUM(E55:E67)</f>
        <v>12</v>
      </c>
      <c r="F54" s="165">
        <f t="shared" si="16"/>
        <v>0</v>
      </c>
      <c r="G54" s="167">
        <f t="shared" si="16"/>
        <v>9</v>
      </c>
      <c r="H54" s="165">
        <f t="shared" si="16"/>
        <v>7</v>
      </c>
      <c r="I54" s="167">
        <f t="shared" si="16"/>
        <v>15</v>
      </c>
      <c r="J54" s="165">
        <f t="shared" si="16"/>
        <v>0</v>
      </c>
      <c r="K54" s="167">
        <f t="shared" si="16"/>
        <v>5</v>
      </c>
      <c r="L54" s="165">
        <f t="shared" si="16"/>
        <v>0</v>
      </c>
      <c r="M54" s="167">
        <f t="shared" si="16"/>
        <v>0</v>
      </c>
      <c r="N54" s="165">
        <f t="shared" si="16"/>
        <v>5</v>
      </c>
      <c r="O54" s="167">
        <f t="shared" si="16"/>
        <v>31</v>
      </c>
      <c r="P54" s="165">
        <f t="shared" si="16"/>
        <v>0</v>
      </c>
      <c r="Q54" s="167">
        <f t="shared" si="16"/>
        <v>30</v>
      </c>
      <c r="R54" s="165">
        <f t="shared" si="16"/>
        <v>0</v>
      </c>
      <c r="S54" s="167">
        <f t="shared" si="16"/>
        <v>8</v>
      </c>
      <c r="T54" s="165">
        <f t="shared" si="16"/>
        <v>2</v>
      </c>
      <c r="U54" s="167">
        <f t="shared" si="16"/>
        <v>0</v>
      </c>
      <c r="V54" s="165">
        <f t="shared" si="16"/>
        <v>0</v>
      </c>
      <c r="W54" s="167">
        <f t="shared" si="16"/>
        <v>0</v>
      </c>
      <c r="X54" s="165">
        <f t="shared" si="16"/>
        <v>0</v>
      </c>
      <c r="Y54" s="167">
        <f t="shared" si="16"/>
        <v>1</v>
      </c>
      <c r="Z54" s="165">
        <f t="shared" si="16"/>
        <v>1</v>
      </c>
      <c r="AA54" s="167">
        <f t="shared" si="16"/>
        <v>0</v>
      </c>
      <c r="AB54" s="165">
        <f t="shared" si="16"/>
        <v>0</v>
      </c>
      <c r="AC54" s="167">
        <f t="shared" si="16"/>
        <v>0</v>
      </c>
      <c r="AD54" s="165">
        <f t="shared" si="16"/>
        <v>0</v>
      </c>
      <c r="AE54" s="167">
        <f t="shared" si="16"/>
        <v>1</v>
      </c>
      <c r="AF54" s="165">
        <f t="shared" si="16"/>
        <v>0</v>
      </c>
      <c r="AG54" s="167">
        <f t="shared" si="16"/>
        <v>0</v>
      </c>
      <c r="AH54" s="165">
        <f t="shared" si="16"/>
        <v>0</v>
      </c>
      <c r="AI54" s="167">
        <f t="shared" si="16"/>
        <v>0</v>
      </c>
      <c r="AJ54" s="165">
        <f t="shared" si="16"/>
        <v>0</v>
      </c>
      <c r="AK54" s="167">
        <f t="shared" ref="AK54:BF54" si="17">SUM(AK55:AK67)</f>
        <v>0</v>
      </c>
      <c r="AL54" s="165">
        <f t="shared" si="17"/>
        <v>1</v>
      </c>
      <c r="AM54" s="167">
        <f t="shared" si="17"/>
        <v>0</v>
      </c>
      <c r="AN54" s="165">
        <f t="shared" si="17"/>
        <v>3</v>
      </c>
      <c r="AO54" s="167">
        <f t="shared" si="17"/>
        <v>0</v>
      </c>
      <c r="AP54" s="165">
        <f t="shared" si="17"/>
        <v>0</v>
      </c>
      <c r="AQ54" s="167">
        <f t="shared" si="17"/>
        <v>0</v>
      </c>
      <c r="AR54" s="165">
        <f t="shared" si="17"/>
        <v>0</v>
      </c>
      <c r="AS54" s="167">
        <f t="shared" si="17"/>
        <v>0</v>
      </c>
      <c r="AT54" s="165">
        <f t="shared" si="17"/>
        <v>2</v>
      </c>
      <c r="AU54" s="167">
        <f t="shared" si="17"/>
        <v>0</v>
      </c>
      <c r="AV54" s="165">
        <f t="shared" si="17"/>
        <v>0</v>
      </c>
      <c r="AW54" s="167">
        <f t="shared" si="17"/>
        <v>0</v>
      </c>
      <c r="AX54" s="165">
        <f t="shared" si="17"/>
        <v>0</v>
      </c>
      <c r="AY54" s="167">
        <f t="shared" si="17"/>
        <v>0</v>
      </c>
      <c r="AZ54" s="165">
        <f t="shared" si="17"/>
        <v>1</v>
      </c>
      <c r="BA54" s="167">
        <f t="shared" si="17"/>
        <v>0</v>
      </c>
      <c r="BB54" s="165">
        <f t="shared" si="17"/>
        <v>0</v>
      </c>
      <c r="BC54" s="167">
        <f t="shared" si="17"/>
        <v>0</v>
      </c>
      <c r="BD54" s="165">
        <f t="shared" si="17"/>
        <v>0</v>
      </c>
      <c r="BE54" s="167">
        <f t="shared" si="17"/>
        <v>0</v>
      </c>
      <c r="BF54" s="163">
        <f t="shared" si="17"/>
        <v>0</v>
      </c>
    </row>
    <row r="55" spans="1:58" ht="15" customHeight="1">
      <c r="A55" s="161"/>
      <c r="B55" s="160" t="s">
        <v>60</v>
      </c>
      <c r="C55" s="152">
        <f t="shared" si="14"/>
        <v>35</v>
      </c>
      <c r="D55" s="152">
        <f t="shared" si="15"/>
        <v>9</v>
      </c>
      <c r="E55" s="159">
        <v>5</v>
      </c>
      <c r="F55" s="157">
        <v>0</v>
      </c>
      <c r="G55" s="159">
        <v>4</v>
      </c>
      <c r="H55" s="157">
        <v>2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4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f t="shared" si="14"/>
        <v>4</v>
      </c>
      <c r="D56" s="152">
        <f t="shared" si="15"/>
        <v>0</v>
      </c>
      <c r="E56" s="159"/>
      <c r="F56" s="157"/>
      <c r="G56" s="159"/>
      <c r="H56" s="157"/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f t="shared" si="14"/>
        <v>6</v>
      </c>
      <c r="D57" s="152">
        <f t="shared" si="15"/>
        <v>3</v>
      </c>
      <c r="E57" s="159">
        <v>1</v>
      </c>
      <c r="F57" s="157">
        <v>0</v>
      </c>
      <c r="G57" s="159">
        <v>0</v>
      </c>
      <c r="H57" s="157">
        <v>1</v>
      </c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f t="shared" si="14"/>
        <v>5</v>
      </c>
      <c r="D58" s="152">
        <f t="shared" si="15"/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f t="shared" si="14"/>
        <v>3</v>
      </c>
      <c r="D59" s="152">
        <f t="shared" si="15"/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f t="shared" si="14"/>
        <v>13</v>
      </c>
      <c r="D60" s="152">
        <f t="shared" si="15"/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f t="shared" si="14"/>
        <v>4</v>
      </c>
      <c r="D61" s="152">
        <f t="shared" si="15"/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f t="shared" si="14"/>
        <v>5</v>
      </c>
      <c r="D62" s="152">
        <f t="shared" si="15"/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f t="shared" si="14"/>
        <v>9</v>
      </c>
      <c r="D63" s="152">
        <f t="shared" si="15"/>
        <v>0</v>
      </c>
      <c r="E63" s="159">
        <v>1</v>
      </c>
      <c r="F63" s="157">
        <v>0</v>
      </c>
      <c r="G63" s="159">
        <v>1</v>
      </c>
      <c r="H63" s="157">
        <v>0</v>
      </c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4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f t="shared" si="14"/>
        <v>5</v>
      </c>
      <c r="D64" s="152">
        <f t="shared" si="15"/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f t="shared" si="14"/>
        <v>11</v>
      </c>
      <c r="D65" s="152">
        <f t="shared" si="15"/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f t="shared" si="14"/>
        <v>4</v>
      </c>
      <c r="D66" s="152">
        <f t="shared" si="15"/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f t="shared" si="14"/>
        <v>8</v>
      </c>
      <c r="D67" s="152">
        <f t="shared" si="15"/>
        <v>2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>
        <v>1</v>
      </c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f t="shared" si="14"/>
        <v>116</v>
      </c>
      <c r="D68" s="168">
        <f t="shared" si="15"/>
        <v>25</v>
      </c>
      <c r="E68" s="167">
        <f t="shared" ref="E68:AJ68" si="18">SUM(E69:E81)</f>
        <v>14</v>
      </c>
      <c r="F68" s="165">
        <f t="shared" si="18"/>
        <v>0</v>
      </c>
      <c r="G68" s="167">
        <f t="shared" si="18"/>
        <v>12</v>
      </c>
      <c r="H68" s="165">
        <f t="shared" si="18"/>
        <v>8</v>
      </c>
      <c r="I68" s="167">
        <f t="shared" si="18"/>
        <v>16</v>
      </c>
      <c r="J68" s="165">
        <f t="shared" si="18"/>
        <v>0</v>
      </c>
      <c r="K68" s="167">
        <f t="shared" si="18"/>
        <v>6</v>
      </c>
      <c r="L68" s="165">
        <f t="shared" si="18"/>
        <v>0</v>
      </c>
      <c r="M68" s="167">
        <f t="shared" si="18"/>
        <v>0</v>
      </c>
      <c r="N68" s="165">
        <f t="shared" si="18"/>
        <v>6</v>
      </c>
      <c r="O68" s="167">
        <f t="shared" si="18"/>
        <v>31</v>
      </c>
      <c r="P68" s="165">
        <f t="shared" si="18"/>
        <v>0</v>
      </c>
      <c r="Q68" s="167">
        <f t="shared" si="18"/>
        <v>30</v>
      </c>
      <c r="R68" s="165">
        <f t="shared" si="18"/>
        <v>0</v>
      </c>
      <c r="S68" s="167">
        <f t="shared" si="18"/>
        <v>7</v>
      </c>
      <c r="T68" s="165">
        <f t="shared" si="18"/>
        <v>0</v>
      </c>
      <c r="U68" s="167">
        <f t="shared" si="18"/>
        <v>0</v>
      </c>
      <c r="V68" s="165">
        <f t="shared" si="18"/>
        <v>0</v>
      </c>
      <c r="W68" s="167">
        <f t="shared" si="18"/>
        <v>0</v>
      </c>
      <c r="X68" s="165">
        <f t="shared" si="18"/>
        <v>0</v>
      </c>
      <c r="Y68" s="167">
        <f t="shared" si="18"/>
        <v>0</v>
      </c>
      <c r="Z68" s="165">
        <f t="shared" si="18"/>
        <v>1</v>
      </c>
      <c r="AA68" s="167">
        <f t="shared" si="18"/>
        <v>0</v>
      </c>
      <c r="AB68" s="165">
        <f t="shared" si="18"/>
        <v>0</v>
      </c>
      <c r="AC68" s="167">
        <f t="shared" si="18"/>
        <v>0</v>
      </c>
      <c r="AD68" s="165">
        <f t="shared" si="18"/>
        <v>0</v>
      </c>
      <c r="AE68" s="167">
        <f t="shared" si="18"/>
        <v>0</v>
      </c>
      <c r="AF68" s="165">
        <f t="shared" si="18"/>
        <v>0</v>
      </c>
      <c r="AG68" s="167">
        <f t="shared" si="18"/>
        <v>0</v>
      </c>
      <c r="AH68" s="165">
        <f t="shared" si="18"/>
        <v>0</v>
      </c>
      <c r="AI68" s="167">
        <f t="shared" si="18"/>
        <v>0</v>
      </c>
      <c r="AJ68" s="165">
        <f t="shared" si="18"/>
        <v>0</v>
      </c>
      <c r="AK68" s="167">
        <f t="shared" ref="AK68:BF68" si="19">SUM(AK69:AK81)</f>
        <v>0</v>
      </c>
      <c r="AL68" s="165">
        <f t="shared" si="19"/>
        <v>1</v>
      </c>
      <c r="AM68" s="167">
        <f t="shared" si="19"/>
        <v>0</v>
      </c>
      <c r="AN68" s="165">
        <f t="shared" si="19"/>
        <v>4</v>
      </c>
      <c r="AO68" s="167">
        <f t="shared" si="19"/>
        <v>0</v>
      </c>
      <c r="AP68" s="165">
        <f t="shared" si="19"/>
        <v>0</v>
      </c>
      <c r="AQ68" s="167">
        <f t="shared" si="19"/>
        <v>0</v>
      </c>
      <c r="AR68" s="165">
        <f t="shared" si="19"/>
        <v>0</v>
      </c>
      <c r="AS68" s="167">
        <f t="shared" si="19"/>
        <v>0</v>
      </c>
      <c r="AT68" s="165">
        <f t="shared" si="19"/>
        <v>3</v>
      </c>
      <c r="AU68" s="167">
        <f t="shared" si="19"/>
        <v>0</v>
      </c>
      <c r="AV68" s="165">
        <f t="shared" si="19"/>
        <v>0</v>
      </c>
      <c r="AW68" s="167">
        <f t="shared" si="19"/>
        <v>0</v>
      </c>
      <c r="AX68" s="165">
        <f t="shared" si="19"/>
        <v>1</v>
      </c>
      <c r="AY68" s="167">
        <f t="shared" si="19"/>
        <v>0</v>
      </c>
      <c r="AZ68" s="165">
        <f t="shared" si="19"/>
        <v>1</v>
      </c>
      <c r="BA68" s="167">
        <f t="shared" si="19"/>
        <v>0</v>
      </c>
      <c r="BB68" s="165">
        <f t="shared" si="19"/>
        <v>0</v>
      </c>
      <c r="BC68" s="167">
        <f t="shared" si="19"/>
        <v>0</v>
      </c>
      <c r="BD68" s="165">
        <f t="shared" si="19"/>
        <v>0</v>
      </c>
      <c r="BE68" s="167">
        <f t="shared" si="19"/>
        <v>0</v>
      </c>
      <c r="BF68" s="163">
        <f t="shared" si="19"/>
        <v>0</v>
      </c>
    </row>
    <row r="69" spans="1:58" ht="15" customHeight="1">
      <c r="A69" s="161"/>
      <c r="B69" s="160" t="s">
        <v>73</v>
      </c>
      <c r="C69" s="152">
        <f t="shared" si="14"/>
        <v>8</v>
      </c>
      <c r="D69" s="152">
        <f t="shared" si="15"/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f t="shared" si="14"/>
        <v>9</v>
      </c>
      <c r="D70" s="152">
        <f t="shared" si="15"/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f t="shared" si="14"/>
        <v>6</v>
      </c>
      <c r="D71" s="152">
        <f t="shared" si="15"/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/>
      <c r="L71" s="157"/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f t="shared" si="14"/>
        <v>4</v>
      </c>
      <c r="D72" s="152">
        <f t="shared" si="15"/>
        <v>1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>
        <v>1</v>
      </c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f t="shared" si="14"/>
        <v>3</v>
      </c>
      <c r="D73" s="152">
        <f t="shared" si="15"/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1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f t="shared" si="14"/>
        <v>20</v>
      </c>
      <c r="D74" s="152">
        <f t="shared" si="15"/>
        <v>6</v>
      </c>
      <c r="E74" s="159">
        <v>4</v>
      </c>
      <c r="F74" s="157">
        <v>0</v>
      </c>
      <c r="G74" s="159">
        <v>3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f t="shared" ref="C75:C90" si="20">K75+M75+O75+Q75+S75+U75+W75+Y75+AA75+AC75+AE75+AG75+AI75+AK75+AM75+AO75+AQ75+AS75+AU75+AW75+AY75+BA75+BC75+BE75+I75+G75+E75</f>
        <v>36</v>
      </c>
      <c r="D75" s="152">
        <f t="shared" ref="D75:D90" si="21">L75+N75+P75+R75+T75+V75+X75+Z75+AB75+AD75+AF75+AH75+AJ75+AL75+AN75+AP75+AR75+AT75+AV75+AX75+AZ75+BB75+BD75+BF75+J75+H75+F75</f>
        <v>9</v>
      </c>
      <c r="E75" s="159">
        <v>4</v>
      </c>
      <c r="F75" s="157">
        <v>0</v>
      </c>
      <c r="G75" s="159">
        <v>4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15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1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f t="shared" si="20"/>
        <v>5</v>
      </c>
      <c r="D76" s="152">
        <f t="shared" si="21"/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f t="shared" si="20"/>
        <v>4</v>
      </c>
      <c r="D77" s="152">
        <f t="shared" si="21"/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f t="shared" si="20"/>
        <v>5</v>
      </c>
      <c r="D78" s="152">
        <f t="shared" si="21"/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f t="shared" si="20"/>
        <v>3</v>
      </c>
      <c r="D79" s="152">
        <f t="shared" si="21"/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f t="shared" si="20"/>
        <v>5</v>
      </c>
      <c r="D80" s="152">
        <f t="shared" si="21"/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f t="shared" si="20"/>
        <v>8</v>
      </c>
      <c r="D81" s="152">
        <f t="shared" si="21"/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f t="shared" si="20"/>
        <v>118</v>
      </c>
      <c r="D82" s="168">
        <f t="shared" si="21"/>
        <v>24</v>
      </c>
      <c r="E82" s="167">
        <f t="shared" ref="E82:AJ82" si="22">SUM(E83:E90)</f>
        <v>14</v>
      </c>
      <c r="F82" s="165">
        <f t="shared" si="22"/>
        <v>0</v>
      </c>
      <c r="G82" s="167">
        <f t="shared" si="22"/>
        <v>12</v>
      </c>
      <c r="H82" s="165">
        <f t="shared" si="22"/>
        <v>7</v>
      </c>
      <c r="I82" s="167">
        <f t="shared" si="22"/>
        <v>16</v>
      </c>
      <c r="J82" s="165">
        <f t="shared" si="22"/>
        <v>0</v>
      </c>
      <c r="K82" s="167">
        <f t="shared" si="22"/>
        <v>6</v>
      </c>
      <c r="L82" s="165">
        <f t="shared" si="22"/>
        <v>0</v>
      </c>
      <c r="M82" s="167">
        <f t="shared" si="22"/>
        <v>0</v>
      </c>
      <c r="N82" s="165">
        <f t="shared" si="22"/>
        <v>6</v>
      </c>
      <c r="O82" s="167">
        <f t="shared" si="22"/>
        <v>26</v>
      </c>
      <c r="P82" s="165">
        <f t="shared" si="22"/>
        <v>0</v>
      </c>
      <c r="Q82" s="167">
        <f t="shared" si="22"/>
        <v>36</v>
      </c>
      <c r="R82" s="165">
        <f t="shared" si="22"/>
        <v>0</v>
      </c>
      <c r="S82" s="167">
        <f t="shared" si="22"/>
        <v>7</v>
      </c>
      <c r="T82" s="165">
        <f t="shared" si="22"/>
        <v>2</v>
      </c>
      <c r="U82" s="167">
        <f t="shared" si="22"/>
        <v>0</v>
      </c>
      <c r="V82" s="165">
        <f t="shared" si="22"/>
        <v>0</v>
      </c>
      <c r="W82" s="167">
        <f t="shared" si="22"/>
        <v>0</v>
      </c>
      <c r="X82" s="165">
        <f t="shared" si="22"/>
        <v>0</v>
      </c>
      <c r="Y82" s="167">
        <f t="shared" si="22"/>
        <v>1</v>
      </c>
      <c r="Z82" s="165">
        <f t="shared" si="22"/>
        <v>0</v>
      </c>
      <c r="AA82" s="167">
        <f t="shared" si="22"/>
        <v>0</v>
      </c>
      <c r="AB82" s="165">
        <f t="shared" si="22"/>
        <v>0</v>
      </c>
      <c r="AC82" s="167">
        <f t="shared" si="22"/>
        <v>0</v>
      </c>
      <c r="AD82" s="165">
        <f t="shared" si="22"/>
        <v>0</v>
      </c>
      <c r="AE82" s="167">
        <f t="shared" si="22"/>
        <v>0</v>
      </c>
      <c r="AF82" s="165">
        <f t="shared" si="22"/>
        <v>0</v>
      </c>
      <c r="AG82" s="167">
        <f t="shared" si="22"/>
        <v>0</v>
      </c>
      <c r="AH82" s="165">
        <f t="shared" si="22"/>
        <v>0</v>
      </c>
      <c r="AI82" s="167">
        <f t="shared" si="22"/>
        <v>0</v>
      </c>
      <c r="AJ82" s="165">
        <f t="shared" si="22"/>
        <v>0</v>
      </c>
      <c r="AK82" s="167">
        <f t="shared" ref="AK82:BF82" si="23">SUM(AK83:AK90)</f>
        <v>0</v>
      </c>
      <c r="AL82" s="165">
        <f t="shared" si="23"/>
        <v>1</v>
      </c>
      <c r="AM82" s="167">
        <f t="shared" si="23"/>
        <v>0</v>
      </c>
      <c r="AN82" s="165">
        <f t="shared" si="23"/>
        <v>4</v>
      </c>
      <c r="AO82" s="167">
        <f t="shared" si="23"/>
        <v>0</v>
      </c>
      <c r="AP82" s="165">
        <f t="shared" si="23"/>
        <v>0</v>
      </c>
      <c r="AQ82" s="167">
        <f t="shared" si="23"/>
        <v>0</v>
      </c>
      <c r="AR82" s="165">
        <f t="shared" si="23"/>
        <v>0</v>
      </c>
      <c r="AS82" s="167">
        <f t="shared" si="23"/>
        <v>0</v>
      </c>
      <c r="AT82" s="165">
        <f t="shared" si="23"/>
        <v>2</v>
      </c>
      <c r="AU82" s="167">
        <f t="shared" si="23"/>
        <v>0</v>
      </c>
      <c r="AV82" s="165">
        <f t="shared" si="23"/>
        <v>0</v>
      </c>
      <c r="AW82" s="167">
        <f t="shared" si="23"/>
        <v>0</v>
      </c>
      <c r="AX82" s="165">
        <f t="shared" si="23"/>
        <v>1</v>
      </c>
      <c r="AY82" s="167">
        <f t="shared" si="23"/>
        <v>0</v>
      </c>
      <c r="AZ82" s="165">
        <f t="shared" si="23"/>
        <v>1</v>
      </c>
      <c r="BA82" s="167">
        <f t="shared" si="23"/>
        <v>0</v>
      </c>
      <c r="BB82" s="165">
        <f t="shared" si="23"/>
        <v>0</v>
      </c>
      <c r="BC82" s="167">
        <f t="shared" si="23"/>
        <v>0</v>
      </c>
      <c r="BD82" s="165">
        <f t="shared" si="23"/>
        <v>0</v>
      </c>
      <c r="BE82" s="167">
        <f t="shared" si="23"/>
        <v>0</v>
      </c>
      <c r="BF82" s="163">
        <f t="shared" si="23"/>
        <v>0</v>
      </c>
    </row>
    <row r="83" spans="1:58" ht="15" customHeight="1">
      <c r="A83" s="161"/>
      <c r="B83" s="160" t="s">
        <v>86</v>
      </c>
      <c r="C83" s="152">
        <f t="shared" si="20"/>
        <v>3</v>
      </c>
      <c r="D83" s="152">
        <f t="shared" si="21"/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f t="shared" si="20"/>
        <v>6</v>
      </c>
      <c r="D84" s="152">
        <f t="shared" si="21"/>
        <v>0</v>
      </c>
      <c r="E84" s="159"/>
      <c r="F84" s="157"/>
      <c r="G84" s="159"/>
      <c r="H84" s="157"/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f t="shared" si="20"/>
        <v>13</v>
      </c>
      <c r="D85" s="152">
        <f t="shared" si="21"/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5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f t="shared" si="20"/>
        <v>8</v>
      </c>
      <c r="D86" s="152">
        <f t="shared" si="21"/>
        <v>1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>
        <v>1</v>
      </c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f t="shared" si="20"/>
        <v>3</v>
      </c>
      <c r="D87" s="152">
        <f t="shared" si="21"/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f t="shared" si="20"/>
        <v>10</v>
      </c>
      <c r="D88" s="152">
        <f t="shared" si="21"/>
        <v>3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>
        <v>1</v>
      </c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f t="shared" si="20"/>
        <v>13</v>
      </c>
      <c r="D89" s="152">
        <f t="shared" si="21"/>
        <v>2</v>
      </c>
      <c r="E89" s="159">
        <v>1</v>
      </c>
      <c r="F89" s="157">
        <v>0</v>
      </c>
      <c r="G89" s="159">
        <v>1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5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f t="shared" si="20"/>
        <v>62</v>
      </c>
      <c r="D90" s="218">
        <f t="shared" si="21"/>
        <v>14</v>
      </c>
      <c r="E90" s="151">
        <v>10</v>
      </c>
      <c r="F90" s="149">
        <v>0</v>
      </c>
      <c r="G90" s="151">
        <v>9</v>
      </c>
      <c r="H90" s="149">
        <v>4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19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2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F034D-8F9E-465F-8407-9ED60D2BA051}">
  <sheetPr>
    <pageSetUpPr fitToPage="1"/>
  </sheetPr>
  <dimension ref="A1:BF102"/>
  <sheetViews>
    <sheetView zoomScale="80" workbookViewId="0">
      <selection activeCell="Q18" sqref="Q18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94</v>
      </c>
      <c r="C1" s="213"/>
    </row>
    <row r="2" spans="1:58" ht="12.6" customHeight="1">
      <c r="A2" s="212"/>
      <c r="C2" s="145"/>
      <c r="D2" s="145"/>
    </row>
    <row r="3" spans="1:58" ht="12.6" customHeight="1">
      <c r="A3" s="143" t="s">
        <v>95</v>
      </c>
      <c r="D3" s="209"/>
      <c r="E3" s="209"/>
      <c r="F3" s="209" t="s">
        <v>276</v>
      </c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/>
    <row r="6" spans="1:58" ht="14.1" customHeight="1">
      <c r="A6" s="208"/>
      <c r="B6" s="207"/>
      <c r="C6" s="206" t="s">
        <v>0</v>
      </c>
      <c r="D6" s="205"/>
      <c r="E6" s="704" t="s">
        <v>1</v>
      </c>
      <c r="F6" s="705"/>
      <c r="G6" s="706" t="s">
        <v>2</v>
      </c>
      <c r="H6" s="703"/>
      <c r="I6" s="704" t="s">
        <v>3</v>
      </c>
      <c r="J6" s="705"/>
      <c r="K6" s="702" t="s">
        <v>4</v>
      </c>
      <c r="L6" s="703"/>
      <c r="M6" s="704" t="s">
        <v>5</v>
      </c>
      <c r="N6" s="705"/>
      <c r="O6" s="702" t="s">
        <v>6</v>
      </c>
      <c r="P6" s="703"/>
      <c r="Q6" s="704" t="s">
        <v>7</v>
      </c>
      <c r="R6" s="705"/>
      <c r="S6" s="702" t="s">
        <v>223</v>
      </c>
      <c r="T6" s="710"/>
      <c r="U6" s="704" t="s">
        <v>8</v>
      </c>
      <c r="V6" s="705"/>
      <c r="W6" s="702" t="s">
        <v>9</v>
      </c>
      <c r="X6" s="706"/>
      <c r="Y6" s="704" t="s">
        <v>10</v>
      </c>
      <c r="Z6" s="705"/>
      <c r="AA6" s="702" t="s">
        <v>228</v>
      </c>
      <c r="AB6" s="703"/>
      <c r="AC6" s="708" t="s">
        <v>11</v>
      </c>
      <c r="AD6" s="705"/>
      <c r="AE6" s="702" t="s">
        <v>106</v>
      </c>
      <c r="AF6" s="703"/>
      <c r="AG6" s="704" t="s">
        <v>12</v>
      </c>
      <c r="AH6" s="705"/>
      <c r="AI6" s="702" t="s">
        <v>13</v>
      </c>
      <c r="AJ6" s="703"/>
      <c r="AK6" s="704" t="s">
        <v>14</v>
      </c>
      <c r="AL6" s="705"/>
      <c r="AM6" s="702" t="s">
        <v>15</v>
      </c>
      <c r="AN6" s="703"/>
      <c r="AO6" s="704" t="s">
        <v>211</v>
      </c>
      <c r="AP6" s="705"/>
      <c r="AQ6" s="702" t="s">
        <v>16</v>
      </c>
      <c r="AR6" s="703"/>
      <c r="AS6" s="704" t="s">
        <v>17</v>
      </c>
      <c r="AT6" s="705"/>
      <c r="AU6" s="702" t="s">
        <v>18</v>
      </c>
      <c r="AV6" s="703"/>
      <c r="AW6" s="704" t="s">
        <v>19</v>
      </c>
      <c r="AX6" s="705"/>
      <c r="AY6" s="702" t="s">
        <v>20</v>
      </c>
      <c r="AZ6" s="703"/>
      <c r="BA6" s="704" t="s">
        <v>108</v>
      </c>
      <c r="BB6" s="705"/>
      <c r="BC6" s="706" t="s">
        <v>109</v>
      </c>
      <c r="BD6" s="703"/>
      <c r="BE6" s="708" t="s">
        <v>110</v>
      </c>
      <c r="BF6" s="709"/>
    </row>
    <row r="7" spans="1:58" ht="12" customHeight="1">
      <c r="A7" s="200" t="s">
        <v>96</v>
      </c>
      <c r="B7" s="199"/>
      <c r="C7" s="191" t="s">
        <v>111</v>
      </c>
      <c r="D7" s="192" t="s">
        <v>112</v>
      </c>
      <c r="E7" s="191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/>
      <c r="B8" s="199"/>
      <c r="C8" s="191" t="s">
        <v>113</v>
      </c>
      <c r="D8" s="192" t="s">
        <v>114</v>
      </c>
      <c r="E8" s="191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194"/>
      <c r="C9" s="191" t="s">
        <v>115</v>
      </c>
      <c r="D9" s="192" t="s">
        <v>116</v>
      </c>
      <c r="E9" s="191" t="s">
        <v>115</v>
      </c>
      <c r="F9" s="192" t="s">
        <v>116</v>
      </c>
      <c r="G9" s="194" t="s">
        <v>115</v>
      </c>
      <c r="H9" s="192" t="s">
        <v>116</v>
      </c>
      <c r="I9" s="194" t="s">
        <v>115</v>
      </c>
      <c r="J9" s="192" t="s">
        <v>116</v>
      </c>
      <c r="K9" s="194" t="s">
        <v>115</v>
      </c>
      <c r="L9" s="192" t="s">
        <v>116</v>
      </c>
      <c r="M9" s="194" t="s">
        <v>115</v>
      </c>
      <c r="N9" s="192" t="s">
        <v>116</v>
      </c>
      <c r="O9" s="194" t="s">
        <v>115</v>
      </c>
      <c r="P9" s="192" t="s">
        <v>116</v>
      </c>
      <c r="Q9" s="194" t="s">
        <v>115</v>
      </c>
      <c r="R9" s="192" t="s">
        <v>116</v>
      </c>
      <c r="S9" s="217" t="s">
        <v>115</v>
      </c>
      <c r="T9" s="216" t="s">
        <v>116</v>
      </c>
      <c r="U9" s="197" t="s">
        <v>115</v>
      </c>
      <c r="V9" s="196" t="s">
        <v>116</v>
      </c>
      <c r="W9" s="195" t="s">
        <v>115</v>
      </c>
      <c r="X9" s="194" t="s">
        <v>116</v>
      </c>
      <c r="Y9" s="195" t="s">
        <v>115</v>
      </c>
      <c r="Z9" s="192" t="s">
        <v>116</v>
      </c>
      <c r="AA9" s="191" t="s">
        <v>115</v>
      </c>
      <c r="AB9" s="192" t="s">
        <v>116</v>
      </c>
      <c r="AC9" s="194" t="s">
        <v>115</v>
      </c>
      <c r="AD9" s="192" t="s">
        <v>116</v>
      </c>
      <c r="AE9" s="194" t="s">
        <v>115</v>
      </c>
      <c r="AF9" s="192" t="s">
        <v>116</v>
      </c>
      <c r="AG9" s="194" t="s">
        <v>115</v>
      </c>
      <c r="AH9" s="192" t="s">
        <v>116</v>
      </c>
      <c r="AI9" s="194" t="s">
        <v>115</v>
      </c>
      <c r="AJ9" s="192" t="s">
        <v>116</v>
      </c>
      <c r="AK9" s="194" t="s">
        <v>115</v>
      </c>
      <c r="AL9" s="192" t="s">
        <v>116</v>
      </c>
      <c r="AM9" s="195" t="s">
        <v>115</v>
      </c>
      <c r="AN9" s="194" t="s">
        <v>116</v>
      </c>
      <c r="AO9" s="195" t="s">
        <v>115</v>
      </c>
      <c r="AP9" s="194" t="s">
        <v>116</v>
      </c>
      <c r="AQ9" s="195" t="s">
        <v>115</v>
      </c>
      <c r="AR9" s="192" t="s">
        <v>116</v>
      </c>
      <c r="AS9" s="194" t="s">
        <v>115</v>
      </c>
      <c r="AT9" s="192" t="s">
        <v>116</v>
      </c>
      <c r="AU9" s="194" t="s">
        <v>115</v>
      </c>
      <c r="AV9" s="192" t="s">
        <v>116</v>
      </c>
      <c r="AW9" s="194" t="s">
        <v>115</v>
      </c>
      <c r="AX9" s="192" t="s">
        <v>116</v>
      </c>
      <c r="AY9" s="194" t="s">
        <v>115</v>
      </c>
      <c r="AZ9" s="192" t="s">
        <v>116</v>
      </c>
      <c r="BA9" s="194" t="s">
        <v>115</v>
      </c>
      <c r="BB9" s="193" t="s">
        <v>116</v>
      </c>
      <c r="BC9" s="194" t="s">
        <v>115</v>
      </c>
      <c r="BD9" s="192" t="s">
        <v>116</v>
      </c>
      <c r="BE9" s="194" t="s">
        <v>115</v>
      </c>
      <c r="BF9" s="190" t="s">
        <v>116</v>
      </c>
    </row>
    <row r="10" spans="1:58" ht="20.100000000000001" customHeight="1" thickBot="1">
      <c r="A10" s="189" t="s">
        <v>97</v>
      </c>
      <c r="B10" s="188"/>
      <c r="C10" s="187">
        <v>943</v>
      </c>
      <c r="D10" s="187">
        <v>209</v>
      </c>
      <c r="E10" s="184">
        <v>130</v>
      </c>
      <c r="F10" s="182">
        <v>0</v>
      </c>
      <c r="G10" s="186">
        <v>109</v>
      </c>
      <c r="H10" s="185">
        <v>63</v>
      </c>
      <c r="I10" s="184">
        <v>124</v>
      </c>
      <c r="J10" s="182">
        <v>0</v>
      </c>
      <c r="K10" s="186">
        <v>50</v>
      </c>
      <c r="L10" s="185">
        <v>0</v>
      </c>
      <c r="M10" s="184">
        <v>1</v>
      </c>
      <c r="N10" s="182">
        <v>56</v>
      </c>
      <c r="O10" s="186">
        <v>204</v>
      </c>
      <c r="P10" s="185">
        <v>0</v>
      </c>
      <c r="Q10" s="184">
        <v>245</v>
      </c>
      <c r="R10" s="182">
        <v>0</v>
      </c>
      <c r="S10" s="186">
        <v>58</v>
      </c>
      <c r="T10" s="185">
        <v>10</v>
      </c>
      <c r="U10" s="184">
        <v>1</v>
      </c>
      <c r="V10" s="182">
        <v>0</v>
      </c>
      <c r="W10" s="186">
        <v>1</v>
      </c>
      <c r="X10" s="185">
        <v>0</v>
      </c>
      <c r="Y10" s="184">
        <v>4</v>
      </c>
      <c r="Z10" s="182">
        <v>9</v>
      </c>
      <c r="AA10" s="186">
        <v>1</v>
      </c>
      <c r="AB10" s="185">
        <v>0</v>
      </c>
      <c r="AC10" s="184">
        <v>1</v>
      </c>
      <c r="AD10" s="182">
        <v>0</v>
      </c>
      <c r="AE10" s="186">
        <v>3</v>
      </c>
      <c r="AF10" s="185">
        <v>0</v>
      </c>
      <c r="AG10" s="184">
        <v>1</v>
      </c>
      <c r="AH10" s="182">
        <v>0</v>
      </c>
      <c r="AI10" s="186">
        <v>3</v>
      </c>
      <c r="AJ10" s="185">
        <v>3</v>
      </c>
      <c r="AK10" s="184">
        <v>0</v>
      </c>
      <c r="AL10" s="182">
        <v>10</v>
      </c>
      <c r="AM10" s="186">
        <v>0</v>
      </c>
      <c r="AN10" s="185">
        <v>28</v>
      </c>
      <c r="AO10" s="184">
        <v>1</v>
      </c>
      <c r="AP10" s="182">
        <v>0</v>
      </c>
      <c r="AQ10" s="186">
        <v>1</v>
      </c>
      <c r="AR10" s="185">
        <v>0</v>
      </c>
      <c r="AS10" s="184">
        <v>1</v>
      </c>
      <c r="AT10" s="182">
        <v>18</v>
      </c>
      <c r="AU10" s="186">
        <v>2</v>
      </c>
      <c r="AV10" s="185">
        <v>0</v>
      </c>
      <c r="AW10" s="184">
        <v>1</v>
      </c>
      <c r="AX10" s="182">
        <v>3</v>
      </c>
      <c r="AY10" s="186">
        <v>1</v>
      </c>
      <c r="AZ10" s="185">
        <v>9</v>
      </c>
      <c r="BA10" s="184">
        <v>0</v>
      </c>
      <c r="BB10" s="182">
        <v>0</v>
      </c>
      <c r="BC10" s="186">
        <v>0</v>
      </c>
      <c r="BD10" s="185">
        <v>0</v>
      </c>
      <c r="BE10" s="184">
        <v>0</v>
      </c>
      <c r="BF10" s="180">
        <v>0</v>
      </c>
    </row>
    <row r="11" spans="1:58" ht="15" customHeight="1">
      <c r="A11" s="170" t="s">
        <v>98</v>
      </c>
      <c r="B11" s="179"/>
      <c r="C11" s="168">
        <v>186</v>
      </c>
      <c r="D11" s="168">
        <v>37</v>
      </c>
      <c r="E11" s="167">
        <v>32</v>
      </c>
      <c r="F11" s="165">
        <v>0</v>
      </c>
      <c r="G11" s="167">
        <v>31</v>
      </c>
      <c r="H11" s="165">
        <v>10</v>
      </c>
      <c r="I11" s="167">
        <v>20</v>
      </c>
      <c r="J11" s="165">
        <v>0</v>
      </c>
      <c r="K11" s="167">
        <v>11</v>
      </c>
      <c r="L11" s="165">
        <v>0</v>
      </c>
      <c r="M11" s="167">
        <v>1</v>
      </c>
      <c r="N11" s="165">
        <v>12</v>
      </c>
      <c r="O11" s="167">
        <v>29</v>
      </c>
      <c r="P11" s="165">
        <v>0</v>
      </c>
      <c r="Q11" s="167">
        <v>37</v>
      </c>
      <c r="R11" s="165">
        <v>0</v>
      </c>
      <c r="S11" s="167">
        <v>10</v>
      </c>
      <c r="T11" s="165">
        <v>2</v>
      </c>
      <c r="U11" s="167">
        <v>1</v>
      </c>
      <c r="V11" s="165">
        <v>0</v>
      </c>
      <c r="W11" s="167">
        <v>1</v>
      </c>
      <c r="X11" s="165">
        <v>0</v>
      </c>
      <c r="Y11" s="167">
        <v>2</v>
      </c>
      <c r="Z11" s="165">
        <v>0</v>
      </c>
      <c r="AA11" s="167">
        <v>1</v>
      </c>
      <c r="AB11" s="165">
        <v>0</v>
      </c>
      <c r="AC11" s="167">
        <v>1</v>
      </c>
      <c r="AD11" s="165">
        <v>0</v>
      </c>
      <c r="AE11" s="167">
        <v>1</v>
      </c>
      <c r="AF11" s="165">
        <v>0</v>
      </c>
      <c r="AG11" s="167">
        <v>1</v>
      </c>
      <c r="AH11" s="165">
        <v>0</v>
      </c>
      <c r="AI11" s="167">
        <v>1</v>
      </c>
      <c r="AJ11" s="165">
        <v>1</v>
      </c>
      <c r="AK11" s="167">
        <v>0</v>
      </c>
      <c r="AL11" s="165">
        <v>1</v>
      </c>
      <c r="AM11" s="167">
        <v>0</v>
      </c>
      <c r="AN11" s="165">
        <v>4</v>
      </c>
      <c r="AO11" s="167">
        <v>1</v>
      </c>
      <c r="AP11" s="165">
        <v>0</v>
      </c>
      <c r="AQ11" s="167">
        <v>1</v>
      </c>
      <c r="AR11" s="165">
        <v>0</v>
      </c>
      <c r="AS11" s="167">
        <v>1</v>
      </c>
      <c r="AT11" s="165">
        <v>2</v>
      </c>
      <c r="AU11" s="167">
        <v>1</v>
      </c>
      <c r="AV11" s="165">
        <v>0</v>
      </c>
      <c r="AW11" s="167">
        <v>1</v>
      </c>
      <c r="AX11" s="165">
        <v>1</v>
      </c>
      <c r="AY11" s="167">
        <v>1</v>
      </c>
      <c r="AZ11" s="165">
        <v>4</v>
      </c>
      <c r="BA11" s="167">
        <v>0</v>
      </c>
      <c r="BB11" s="165">
        <v>0</v>
      </c>
      <c r="BC11" s="167">
        <v>0</v>
      </c>
      <c r="BD11" s="165">
        <v>0</v>
      </c>
      <c r="BE11" s="167">
        <v>0</v>
      </c>
      <c r="BF11" s="163">
        <v>0</v>
      </c>
    </row>
    <row r="12" spans="1:58" ht="15" customHeight="1">
      <c r="A12" s="178"/>
      <c r="B12" s="160" t="s">
        <v>21</v>
      </c>
      <c r="C12" s="152">
        <v>9</v>
      </c>
      <c r="D12" s="152">
        <v>2</v>
      </c>
      <c r="E12" s="215">
        <v>1</v>
      </c>
      <c r="F12" s="214"/>
      <c r="G12" s="215">
        <v>1</v>
      </c>
      <c r="H12" s="214">
        <v>1</v>
      </c>
      <c r="I12" s="215">
        <v>1</v>
      </c>
      <c r="J12" s="214"/>
      <c r="K12" s="159">
        <v>1</v>
      </c>
      <c r="L12" s="157">
        <v>0</v>
      </c>
      <c r="M12" s="159"/>
      <c r="N12" s="157">
        <v>1</v>
      </c>
      <c r="O12" s="159">
        <v>1</v>
      </c>
      <c r="P12" s="157">
        <v>0</v>
      </c>
      <c r="Q12" s="159">
        <v>3</v>
      </c>
      <c r="R12" s="157"/>
      <c r="S12" s="159">
        <v>1</v>
      </c>
      <c r="T12" s="157">
        <v>0</v>
      </c>
      <c r="U12" s="159"/>
      <c r="V12" s="157"/>
      <c r="W12" s="159"/>
      <c r="X12" s="157"/>
      <c r="Y12" s="159"/>
      <c r="Z12" s="157"/>
      <c r="AA12" s="159"/>
      <c r="AB12" s="157"/>
      <c r="AC12" s="159"/>
      <c r="AD12" s="157"/>
      <c r="AE12" s="159"/>
      <c r="AF12" s="157"/>
      <c r="AG12" s="159"/>
      <c r="AH12" s="157"/>
      <c r="AI12" s="159"/>
      <c r="AJ12" s="157"/>
      <c r="AK12" s="159"/>
      <c r="AL12" s="157"/>
      <c r="AM12" s="159"/>
      <c r="AN12" s="157"/>
      <c r="AO12" s="159"/>
      <c r="AP12" s="157"/>
      <c r="AQ12" s="159"/>
      <c r="AR12" s="157"/>
      <c r="AS12" s="159"/>
      <c r="AT12" s="157"/>
      <c r="AU12" s="159"/>
      <c r="AV12" s="157"/>
      <c r="AW12" s="159"/>
      <c r="AX12" s="157"/>
      <c r="AY12" s="159"/>
      <c r="AZ12" s="157"/>
      <c r="BA12" s="159"/>
      <c r="BB12" s="157"/>
      <c r="BC12" s="159"/>
      <c r="BD12" s="157"/>
      <c r="BE12" s="159">
        <v>0</v>
      </c>
      <c r="BF12" s="155">
        <v>0</v>
      </c>
    </row>
    <row r="13" spans="1:58" ht="15" customHeight="1">
      <c r="A13" s="178"/>
      <c r="B13" s="160" t="s">
        <v>23</v>
      </c>
      <c r="C13" s="152">
        <v>11</v>
      </c>
      <c r="D13" s="152">
        <v>2</v>
      </c>
      <c r="E13" s="215">
        <v>2</v>
      </c>
      <c r="F13" s="214"/>
      <c r="G13" s="215">
        <v>1</v>
      </c>
      <c r="H13" s="214">
        <v>1</v>
      </c>
      <c r="I13" s="215">
        <v>1</v>
      </c>
      <c r="J13" s="214"/>
      <c r="K13" s="159">
        <v>1</v>
      </c>
      <c r="L13" s="157">
        <v>0</v>
      </c>
      <c r="M13" s="159"/>
      <c r="N13" s="157">
        <v>1</v>
      </c>
      <c r="O13" s="159">
        <v>1</v>
      </c>
      <c r="P13" s="157">
        <v>0</v>
      </c>
      <c r="Q13" s="159">
        <v>4</v>
      </c>
      <c r="R13" s="157"/>
      <c r="S13" s="159">
        <v>1</v>
      </c>
      <c r="T13" s="157">
        <v>0</v>
      </c>
      <c r="U13" s="159"/>
      <c r="V13" s="157"/>
      <c r="W13" s="159"/>
      <c r="X13" s="157"/>
      <c r="Y13" s="159"/>
      <c r="Z13" s="157"/>
      <c r="AA13" s="159"/>
      <c r="AB13" s="157"/>
      <c r="AC13" s="159"/>
      <c r="AD13" s="157"/>
      <c r="AE13" s="159"/>
      <c r="AF13" s="157"/>
      <c r="AG13" s="159"/>
      <c r="AH13" s="157"/>
      <c r="AI13" s="159"/>
      <c r="AJ13" s="157"/>
      <c r="AK13" s="159"/>
      <c r="AL13" s="157"/>
      <c r="AM13" s="159"/>
      <c r="AN13" s="157"/>
      <c r="AO13" s="159"/>
      <c r="AP13" s="157"/>
      <c r="AQ13" s="159"/>
      <c r="AR13" s="157"/>
      <c r="AS13" s="159"/>
      <c r="AT13" s="157"/>
      <c r="AU13" s="159"/>
      <c r="AV13" s="157"/>
      <c r="AW13" s="159"/>
      <c r="AX13" s="157"/>
      <c r="AY13" s="159"/>
      <c r="AZ13" s="157"/>
      <c r="BA13" s="159"/>
      <c r="BB13" s="157"/>
      <c r="BC13" s="159"/>
      <c r="BD13" s="157"/>
      <c r="BE13" s="159">
        <v>0</v>
      </c>
      <c r="BF13" s="155">
        <v>0</v>
      </c>
    </row>
    <row r="14" spans="1:58" s="177" customFormat="1" ht="15" customHeight="1">
      <c r="A14" s="178"/>
      <c r="B14" s="160" t="s">
        <v>24</v>
      </c>
      <c r="C14" s="152">
        <v>8</v>
      </c>
      <c r="D14" s="152">
        <v>3</v>
      </c>
      <c r="E14" s="215">
        <v>1</v>
      </c>
      <c r="F14" s="214"/>
      <c r="G14" s="215">
        <v>1</v>
      </c>
      <c r="H14" s="214">
        <v>1</v>
      </c>
      <c r="I14" s="215">
        <v>1</v>
      </c>
      <c r="J14" s="214"/>
      <c r="K14" s="159">
        <v>1</v>
      </c>
      <c r="L14" s="157">
        <v>0</v>
      </c>
      <c r="M14" s="159"/>
      <c r="N14" s="157">
        <v>1</v>
      </c>
      <c r="O14" s="159">
        <v>1</v>
      </c>
      <c r="P14" s="157">
        <v>0</v>
      </c>
      <c r="Q14" s="159">
        <v>2</v>
      </c>
      <c r="R14" s="157"/>
      <c r="S14" s="159">
        <v>1</v>
      </c>
      <c r="T14" s="157">
        <v>0</v>
      </c>
      <c r="U14" s="159"/>
      <c r="V14" s="157"/>
      <c r="W14" s="159"/>
      <c r="X14" s="157"/>
      <c r="Y14" s="159"/>
      <c r="Z14" s="157"/>
      <c r="AA14" s="159"/>
      <c r="AB14" s="157"/>
      <c r="AC14" s="159"/>
      <c r="AD14" s="157"/>
      <c r="AE14" s="159"/>
      <c r="AF14" s="157"/>
      <c r="AG14" s="159"/>
      <c r="AH14" s="157"/>
      <c r="AI14" s="159"/>
      <c r="AJ14" s="157"/>
      <c r="AK14" s="159"/>
      <c r="AL14" s="157"/>
      <c r="AM14" s="159"/>
      <c r="AN14" s="157">
        <v>1</v>
      </c>
      <c r="AO14" s="159"/>
      <c r="AP14" s="157"/>
      <c r="AQ14" s="159"/>
      <c r="AR14" s="157"/>
      <c r="AS14" s="159"/>
      <c r="AT14" s="157"/>
      <c r="AU14" s="159"/>
      <c r="AV14" s="157"/>
      <c r="AW14" s="159"/>
      <c r="AX14" s="157"/>
      <c r="AY14" s="159"/>
      <c r="AZ14" s="157"/>
      <c r="BA14" s="159"/>
      <c r="BB14" s="157"/>
      <c r="BC14" s="159"/>
      <c r="BD14" s="157"/>
      <c r="BE14" s="159">
        <v>0</v>
      </c>
      <c r="BF14" s="155">
        <v>0</v>
      </c>
    </row>
    <row r="15" spans="1:58" ht="15" customHeight="1" thickBot="1">
      <c r="A15" s="176"/>
      <c r="B15" s="160" t="s">
        <v>25</v>
      </c>
      <c r="C15" s="152">
        <v>158</v>
      </c>
      <c r="D15" s="152">
        <v>30</v>
      </c>
      <c r="E15" s="215">
        <v>28</v>
      </c>
      <c r="F15" s="214"/>
      <c r="G15" s="215">
        <v>28</v>
      </c>
      <c r="H15" s="214">
        <v>7</v>
      </c>
      <c r="I15" s="215">
        <v>17</v>
      </c>
      <c r="J15" s="214"/>
      <c r="K15" s="159">
        <v>8</v>
      </c>
      <c r="L15" s="157">
        <v>0</v>
      </c>
      <c r="M15" s="159">
        <v>1</v>
      </c>
      <c r="N15" s="157">
        <v>9</v>
      </c>
      <c r="O15" s="159">
        <v>26</v>
      </c>
      <c r="P15" s="157">
        <v>0</v>
      </c>
      <c r="Q15" s="159">
        <v>28</v>
      </c>
      <c r="R15" s="157"/>
      <c r="S15" s="159">
        <v>7</v>
      </c>
      <c r="T15" s="157">
        <v>2</v>
      </c>
      <c r="U15" s="159">
        <v>1</v>
      </c>
      <c r="V15" s="157">
        <v>0</v>
      </c>
      <c r="W15" s="159">
        <v>1</v>
      </c>
      <c r="X15" s="157"/>
      <c r="Y15" s="159">
        <v>2</v>
      </c>
      <c r="Z15" s="157"/>
      <c r="AA15" s="159">
        <v>1</v>
      </c>
      <c r="AB15" s="157">
        <v>0</v>
      </c>
      <c r="AC15" s="159">
        <v>1</v>
      </c>
      <c r="AD15" s="157">
        <v>0</v>
      </c>
      <c r="AE15" s="159">
        <v>1</v>
      </c>
      <c r="AF15" s="157">
        <v>0</v>
      </c>
      <c r="AG15" s="159">
        <v>1</v>
      </c>
      <c r="AH15" s="157"/>
      <c r="AI15" s="159">
        <v>1</v>
      </c>
      <c r="AJ15" s="157">
        <v>1</v>
      </c>
      <c r="AK15" s="159">
        <v>0</v>
      </c>
      <c r="AL15" s="157">
        <v>1</v>
      </c>
      <c r="AM15" s="159"/>
      <c r="AN15" s="157">
        <v>3</v>
      </c>
      <c r="AO15" s="159">
        <v>1</v>
      </c>
      <c r="AP15" s="157"/>
      <c r="AQ15" s="159">
        <v>1</v>
      </c>
      <c r="AR15" s="157">
        <v>0</v>
      </c>
      <c r="AS15" s="159">
        <v>1</v>
      </c>
      <c r="AT15" s="157">
        <v>2</v>
      </c>
      <c r="AU15" s="159">
        <v>1</v>
      </c>
      <c r="AV15" s="157">
        <v>0</v>
      </c>
      <c r="AW15" s="159">
        <v>1</v>
      </c>
      <c r="AX15" s="157">
        <v>1</v>
      </c>
      <c r="AY15" s="159">
        <v>1</v>
      </c>
      <c r="AZ15" s="157">
        <v>4</v>
      </c>
      <c r="BA15" s="159"/>
      <c r="BB15" s="157"/>
      <c r="BC15" s="159"/>
      <c r="BD15" s="157"/>
      <c r="BE15" s="159">
        <v>0</v>
      </c>
      <c r="BF15" s="155">
        <v>0</v>
      </c>
    </row>
    <row r="16" spans="1:58" ht="15" customHeight="1">
      <c r="A16" s="170" t="s">
        <v>99</v>
      </c>
      <c r="B16" s="169"/>
      <c r="C16" s="168">
        <v>101</v>
      </c>
      <c r="D16" s="168">
        <v>24</v>
      </c>
      <c r="E16" s="167">
        <v>15</v>
      </c>
      <c r="F16" s="165">
        <v>0</v>
      </c>
      <c r="G16" s="167">
        <v>12</v>
      </c>
      <c r="H16" s="165">
        <v>8</v>
      </c>
      <c r="I16" s="167">
        <v>12</v>
      </c>
      <c r="J16" s="165">
        <v>0</v>
      </c>
      <c r="K16" s="167">
        <v>6</v>
      </c>
      <c r="L16" s="165">
        <v>0</v>
      </c>
      <c r="M16" s="167">
        <v>0</v>
      </c>
      <c r="N16" s="165">
        <v>9</v>
      </c>
      <c r="O16" s="167">
        <v>23</v>
      </c>
      <c r="P16" s="165">
        <v>0</v>
      </c>
      <c r="Q16" s="167">
        <v>26</v>
      </c>
      <c r="R16" s="165">
        <v>0</v>
      </c>
      <c r="S16" s="167">
        <v>7</v>
      </c>
      <c r="T16" s="165">
        <v>0</v>
      </c>
      <c r="U16" s="167">
        <v>0</v>
      </c>
      <c r="V16" s="165">
        <v>0</v>
      </c>
      <c r="W16" s="167">
        <v>0</v>
      </c>
      <c r="X16" s="165">
        <v>0</v>
      </c>
      <c r="Y16" s="167">
        <v>0</v>
      </c>
      <c r="Z16" s="165">
        <v>2</v>
      </c>
      <c r="AA16" s="167">
        <v>0</v>
      </c>
      <c r="AB16" s="165">
        <v>0</v>
      </c>
      <c r="AC16" s="167">
        <v>0</v>
      </c>
      <c r="AD16" s="165">
        <v>0</v>
      </c>
      <c r="AE16" s="167">
        <v>0</v>
      </c>
      <c r="AF16" s="165">
        <v>0</v>
      </c>
      <c r="AG16" s="167">
        <v>0</v>
      </c>
      <c r="AH16" s="165">
        <v>0</v>
      </c>
      <c r="AI16" s="167">
        <v>0</v>
      </c>
      <c r="AJ16" s="165">
        <v>0</v>
      </c>
      <c r="AK16" s="167">
        <v>0</v>
      </c>
      <c r="AL16" s="165">
        <v>1</v>
      </c>
      <c r="AM16" s="167">
        <v>0</v>
      </c>
      <c r="AN16" s="165">
        <v>3</v>
      </c>
      <c r="AO16" s="167">
        <v>0</v>
      </c>
      <c r="AP16" s="165">
        <v>0</v>
      </c>
      <c r="AQ16" s="167">
        <v>0</v>
      </c>
      <c r="AR16" s="165">
        <v>0</v>
      </c>
      <c r="AS16" s="167">
        <v>0</v>
      </c>
      <c r="AT16" s="165">
        <v>1</v>
      </c>
      <c r="AU16" s="167">
        <v>0</v>
      </c>
      <c r="AV16" s="165">
        <v>0</v>
      </c>
      <c r="AW16" s="167">
        <v>0</v>
      </c>
      <c r="AX16" s="165">
        <v>0</v>
      </c>
      <c r="AY16" s="167">
        <v>0</v>
      </c>
      <c r="AZ16" s="165">
        <v>0</v>
      </c>
      <c r="BA16" s="167">
        <v>0</v>
      </c>
      <c r="BB16" s="165">
        <v>0</v>
      </c>
      <c r="BC16" s="167">
        <v>0</v>
      </c>
      <c r="BD16" s="165">
        <v>0</v>
      </c>
      <c r="BE16" s="167">
        <v>0</v>
      </c>
      <c r="BF16" s="163">
        <v>0</v>
      </c>
    </row>
    <row r="17" spans="1:58" ht="15" customHeight="1">
      <c r="A17" s="161"/>
      <c r="B17" s="160" t="s">
        <v>26</v>
      </c>
      <c r="C17" s="152">
        <v>19</v>
      </c>
      <c r="D17" s="152">
        <v>6</v>
      </c>
      <c r="E17" s="159">
        <v>3</v>
      </c>
      <c r="F17" s="157">
        <v>0</v>
      </c>
      <c r="G17" s="159">
        <v>2</v>
      </c>
      <c r="H17" s="157">
        <v>2</v>
      </c>
      <c r="I17" s="159">
        <v>2</v>
      </c>
      <c r="J17" s="157">
        <v>0</v>
      </c>
      <c r="K17" s="159">
        <v>1</v>
      </c>
      <c r="L17" s="157">
        <v>0</v>
      </c>
      <c r="M17" s="159"/>
      <c r="N17" s="157">
        <v>2</v>
      </c>
      <c r="O17" s="159">
        <v>1</v>
      </c>
      <c r="P17" s="157">
        <v>0</v>
      </c>
      <c r="Q17" s="159">
        <v>7</v>
      </c>
      <c r="R17" s="157"/>
      <c r="S17" s="159">
        <v>3</v>
      </c>
      <c r="T17" s="157">
        <v>0</v>
      </c>
      <c r="U17" s="159"/>
      <c r="V17" s="157"/>
      <c r="W17" s="159"/>
      <c r="X17" s="157"/>
      <c r="Y17" s="159"/>
      <c r="Z17" s="157">
        <v>1</v>
      </c>
      <c r="AA17" s="159"/>
      <c r="AB17" s="157"/>
      <c r="AC17" s="159"/>
      <c r="AD17" s="157"/>
      <c r="AE17" s="159"/>
      <c r="AF17" s="157"/>
      <c r="AG17" s="159"/>
      <c r="AH17" s="157"/>
      <c r="AI17" s="159"/>
      <c r="AJ17" s="157"/>
      <c r="AK17" s="159"/>
      <c r="AL17" s="157"/>
      <c r="AM17" s="159"/>
      <c r="AN17" s="157">
        <v>1</v>
      </c>
      <c r="AO17" s="159"/>
      <c r="AP17" s="157"/>
      <c r="AQ17" s="159"/>
      <c r="AR17" s="157"/>
      <c r="AS17" s="159"/>
      <c r="AT17" s="157"/>
      <c r="AU17" s="159"/>
      <c r="AV17" s="157"/>
      <c r="AW17" s="159"/>
      <c r="AX17" s="157"/>
      <c r="AY17" s="159"/>
      <c r="AZ17" s="157"/>
      <c r="BA17" s="159"/>
      <c r="BB17" s="157"/>
      <c r="BC17" s="159"/>
      <c r="BD17" s="157"/>
      <c r="BE17" s="159">
        <v>0</v>
      </c>
      <c r="BF17" s="155">
        <v>0</v>
      </c>
    </row>
    <row r="18" spans="1:58" ht="15" customHeight="1">
      <c r="A18" s="161"/>
      <c r="B18" s="160" t="s">
        <v>27</v>
      </c>
      <c r="C18" s="152">
        <v>13</v>
      </c>
      <c r="D18" s="152">
        <v>2</v>
      </c>
      <c r="E18" s="159">
        <v>2</v>
      </c>
      <c r="F18" s="157">
        <v>0</v>
      </c>
      <c r="G18" s="159">
        <v>2</v>
      </c>
      <c r="H18" s="157">
        <v>0</v>
      </c>
      <c r="I18" s="159">
        <v>2</v>
      </c>
      <c r="J18" s="157">
        <v>0</v>
      </c>
      <c r="K18" s="159">
        <v>1</v>
      </c>
      <c r="L18" s="157">
        <v>0</v>
      </c>
      <c r="M18" s="159"/>
      <c r="N18" s="157">
        <v>2</v>
      </c>
      <c r="O18" s="159">
        <v>1</v>
      </c>
      <c r="P18" s="157">
        <v>0</v>
      </c>
      <c r="Q18" s="159">
        <v>4</v>
      </c>
      <c r="R18" s="157"/>
      <c r="S18" s="159">
        <v>1</v>
      </c>
      <c r="T18" s="157">
        <v>0</v>
      </c>
      <c r="U18" s="159"/>
      <c r="V18" s="157"/>
      <c r="W18" s="159"/>
      <c r="X18" s="157"/>
      <c r="Y18" s="159"/>
      <c r="Z18" s="157"/>
      <c r="AA18" s="159"/>
      <c r="AB18" s="157"/>
      <c r="AC18" s="159"/>
      <c r="AD18" s="157"/>
      <c r="AE18" s="159"/>
      <c r="AF18" s="157"/>
      <c r="AG18" s="159"/>
      <c r="AH18" s="157"/>
      <c r="AI18" s="159"/>
      <c r="AJ18" s="157"/>
      <c r="AK18" s="159"/>
      <c r="AL18" s="157"/>
      <c r="AM18" s="159"/>
      <c r="AN18" s="157"/>
      <c r="AO18" s="159"/>
      <c r="AP18" s="157"/>
      <c r="AQ18" s="159"/>
      <c r="AR18" s="157"/>
      <c r="AS18" s="159"/>
      <c r="AT18" s="157"/>
      <c r="AU18" s="159"/>
      <c r="AV18" s="157"/>
      <c r="AW18" s="159"/>
      <c r="AX18" s="157"/>
      <c r="AY18" s="159"/>
      <c r="AZ18" s="157"/>
      <c r="BA18" s="159"/>
      <c r="BB18" s="157"/>
      <c r="BC18" s="159"/>
      <c r="BD18" s="157"/>
      <c r="BE18" s="159">
        <v>0</v>
      </c>
      <c r="BF18" s="155">
        <v>0</v>
      </c>
    </row>
    <row r="19" spans="1:58" ht="15" customHeight="1">
      <c r="A19" s="161"/>
      <c r="B19" s="160" t="s">
        <v>28</v>
      </c>
      <c r="C19" s="152">
        <v>6</v>
      </c>
      <c r="D19" s="152">
        <v>2</v>
      </c>
      <c r="E19" s="159">
        <v>1</v>
      </c>
      <c r="F19" s="157">
        <v>0</v>
      </c>
      <c r="G19" s="159">
        <v>1</v>
      </c>
      <c r="H19" s="157">
        <v>1</v>
      </c>
      <c r="I19" s="159">
        <v>1</v>
      </c>
      <c r="J19" s="157">
        <v>0</v>
      </c>
      <c r="K19" s="159"/>
      <c r="L19" s="157"/>
      <c r="M19" s="159"/>
      <c r="N19" s="157">
        <v>1</v>
      </c>
      <c r="O19" s="159">
        <v>1</v>
      </c>
      <c r="P19" s="157">
        <v>0</v>
      </c>
      <c r="Q19" s="159">
        <v>2</v>
      </c>
      <c r="R19" s="157"/>
      <c r="S19" s="159"/>
      <c r="T19" s="157"/>
      <c r="U19" s="159"/>
      <c r="V19" s="157"/>
      <c r="W19" s="159"/>
      <c r="X19" s="157"/>
      <c r="Y19" s="159"/>
      <c r="Z19" s="157"/>
      <c r="AA19" s="159"/>
      <c r="AB19" s="157"/>
      <c r="AC19" s="159"/>
      <c r="AD19" s="157"/>
      <c r="AE19" s="159"/>
      <c r="AF19" s="157"/>
      <c r="AG19" s="159"/>
      <c r="AH19" s="157"/>
      <c r="AI19" s="159"/>
      <c r="AJ19" s="157"/>
      <c r="AK19" s="159"/>
      <c r="AL19" s="157"/>
      <c r="AM19" s="159"/>
      <c r="AN19" s="157"/>
      <c r="AO19" s="159"/>
      <c r="AP19" s="157"/>
      <c r="AQ19" s="159"/>
      <c r="AR19" s="157"/>
      <c r="AS19" s="159"/>
      <c r="AT19" s="157"/>
      <c r="AU19" s="159"/>
      <c r="AV19" s="157"/>
      <c r="AW19" s="159"/>
      <c r="AX19" s="157"/>
      <c r="AY19" s="159"/>
      <c r="AZ19" s="157"/>
      <c r="BA19" s="159"/>
      <c r="BB19" s="157"/>
      <c r="BC19" s="159"/>
      <c r="BD19" s="157"/>
      <c r="BE19" s="159">
        <v>0</v>
      </c>
      <c r="BF19" s="155">
        <v>0</v>
      </c>
    </row>
    <row r="20" spans="1:58" ht="15" customHeight="1">
      <c r="A20" s="161"/>
      <c r="B20" s="160" t="s">
        <v>29</v>
      </c>
      <c r="C20" s="152">
        <v>9</v>
      </c>
      <c r="D20" s="152">
        <v>2</v>
      </c>
      <c r="E20" s="159">
        <v>1</v>
      </c>
      <c r="F20" s="157">
        <v>0</v>
      </c>
      <c r="G20" s="159">
        <v>1</v>
      </c>
      <c r="H20" s="157">
        <v>1</v>
      </c>
      <c r="I20" s="159">
        <v>1</v>
      </c>
      <c r="J20" s="157">
        <v>0</v>
      </c>
      <c r="K20" s="159">
        <v>1</v>
      </c>
      <c r="L20" s="157">
        <v>0</v>
      </c>
      <c r="M20" s="159"/>
      <c r="N20" s="157">
        <v>1</v>
      </c>
      <c r="O20" s="159">
        <v>1</v>
      </c>
      <c r="P20" s="157">
        <v>0</v>
      </c>
      <c r="Q20" s="159">
        <v>3</v>
      </c>
      <c r="R20" s="157"/>
      <c r="S20" s="159">
        <v>1</v>
      </c>
      <c r="T20" s="157">
        <v>0</v>
      </c>
      <c r="U20" s="159"/>
      <c r="V20" s="157"/>
      <c r="W20" s="159"/>
      <c r="X20" s="157"/>
      <c r="Y20" s="159"/>
      <c r="Z20" s="157"/>
      <c r="AA20" s="159"/>
      <c r="AB20" s="157"/>
      <c r="AC20" s="159"/>
      <c r="AD20" s="157"/>
      <c r="AE20" s="159"/>
      <c r="AF20" s="157"/>
      <c r="AG20" s="159"/>
      <c r="AH20" s="157"/>
      <c r="AI20" s="159"/>
      <c r="AJ20" s="157"/>
      <c r="AK20" s="159"/>
      <c r="AL20" s="157"/>
      <c r="AM20" s="159"/>
      <c r="AN20" s="157"/>
      <c r="AO20" s="159"/>
      <c r="AP20" s="157"/>
      <c r="AQ20" s="159"/>
      <c r="AR20" s="157"/>
      <c r="AS20" s="159"/>
      <c r="AT20" s="157"/>
      <c r="AU20" s="159"/>
      <c r="AV20" s="157"/>
      <c r="AW20" s="159"/>
      <c r="AX20" s="157"/>
      <c r="AY20" s="159"/>
      <c r="AZ20" s="157"/>
      <c r="BA20" s="159"/>
      <c r="BB20" s="157"/>
      <c r="BC20" s="159"/>
      <c r="BD20" s="157"/>
      <c r="BE20" s="159">
        <v>0</v>
      </c>
      <c r="BF20" s="155">
        <v>0</v>
      </c>
    </row>
    <row r="21" spans="1:58" ht="15" customHeight="1">
      <c r="A21" s="161"/>
      <c r="B21" s="160" t="s">
        <v>30</v>
      </c>
      <c r="C21" s="152">
        <v>9</v>
      </c>
      <c r="D21" s="152">
        <v>3</v>
      </c>
      <c r="E21" s="159">
        <v>1</v>
      </c>
      <c r="F21" s="157">
        <v>0</v>
      </c>
      <c r="G21" s="159">
        <v>1</v>
      </c>
      <c r="H21" s="157">
        <v>1</v>
      </c>
      <c r="I21" s="159">
        <v>1</v>
      </c>
      <c r="J21" s="157">
        <v>0</v>
      </c>
      <c r="K21" s="159">
        <v>1</v>
      </c>
      <c r="L21" s="157">
        <v>0</v>
      </c>
      <c r="M21" s="159"/>
      <c r="N21" s="157">
        <v>1</v>
      </c>
      <c r="O21" s="159">
        <v>1</v>
      </c>
      <c r="P21" s="157">
        <v>0</v>
      </c>
      <c r="Q21" s="159">
        <v>3</v>
      </c>
      <c r="R21" s="157"/>
      <c r="S21" s="159">
        <v>1</v>
      </c>
      <c r="T21" s="157">
        <v>0</v>
      </c>
      <c r="U21" s="159"/>
      <c r="V21" s="157"/>
      <c r="W21" s="159"/>
      <c r="X21" s="157"/>
      <c r="Y21" s="159"/>
      <c r="Z21" s="157"/>
      <c r="AA21" s="159"/>
      <c r="AB21" s="157"/>
      <c r="AC21" s="159"/>
      <c r="AD21" s="157"/>
      <c r="AE21" s="159"/>
      <c r="AF21" s="157"/>
      <c r="AG21" s="159"/>
      <c r="AH21" s="157"/>
      <c r="AI21" s="159"/>
      <c r="AJ21" s="157"/>
      <c r="AK21" s="159"/>
      <c r="AL21" s="157"/>
      <c r="AM21" s="159"/>
      <c r="AN21" s="157">
        <v>1</v>
      </c>
      <c r="AO21" s="159"/>
      <c r="AP21" s="157"/>
      <c r="AQ21" s="159"/>
      <c r="AR21" s="157"/>
      <c r="AS21" s="159"/>
      <c r="AT21" s="157"/>
      <c r="AU21" s="159"/>
      <c r="AV21" s="157"/>
      <c r="AW21" s="159"/>
      <c r="AX21" s="157"/>
      <c r="AY21" s="159"/>
      <c r="AZ21" s="157"/>
      <c r="BA21" s="159"/>
      <c r="BB21" s="157"/>
      <c r="BC21" s="159"/>
      <c r="BD21" s="157"/>
      <c r="BE21" s="159">
        <v>0</v>
      </c>
      <c r="BF21" s="155">
        <v>0</v>
      </c>
    </row>
    <row r="22" spans="1:58" ht="15" customHeight="1">
      <c r="A22" s="161"/>
      <c r="B22" s="160" t="s">
        <v>31</v>
      </c>
      <c r="C22" s="152">
        <v>8</v>
      </c>
      <c r="D22" s="152">
        <v>2</v>
      </c>
      <c r="E22" s="159">
        <v>2</v>
      </c>
      <c r="F22" s="157">
        <v>0</v>
      </c>
      <c r="G22" s="159">
        <v>1</v>
      </c>
      <c r="H22" s="157">
        <v>1</v>
      </c>
      <c r="I22" s="159">
        <v>1</v>
      </c>
      <c r="J22" s="157">
        <v>0</v>
      </c>
      <c r="K22" s="159">
        <v>1</v>
      </c>
      <c r="L22" s="157">
        <v>0</v>
      </c>
      <c r="M22" s="159"/>
      <c r="N22" s="157">
        <v>1</v>
      </c>
      <c r="O22" s="159">
        <v>1</v>
      </c>
      <c r="P22" s="157">
        <v>0</v>
      </c>
      <c r="Q22" s="159">
        <v>2</v>
      </c>
      <c r="R22" s="157"/>
      <c r="S22" s="159"/>
      <c r="T22" s="157"/>
      <c r="U22" s="159"/>
      <c r="V22" s="157"/>
      <c r="W22" s="159"/>
      <c r="X22" s="157"/>
      <c r="Y22" s="159"/>
      <c r="Z22" s="157"/>
      <c r="AA22" s="159"/>
      <c r="AB22" s="157"/>
      <c r="AC22" s="159"/>
      <c r="AD22" s="157"/>
      <c r="AE22" s="159"/>
      <c r="AF22" s="157"/>
      <c r="AG22" s="159"/>
      <c r="AH22" s="157"/>
      <c r="AI22" s="159"/>
      <c r="AJ22" s="157"/>
      <c r="AK22" s="159"/>
      <c r="AL22" s="157"/>
      <c r="AM22" s="159"/>
      <c r="AN22" s="157"/>
      <c r="AO22" s="159"/>
      <c r="AP22" s="157"/>
      <c r="AQ22" s="159"/>
      <c r="AR22" s="157"/>
      <c r="AS22" s="159"/>
      <c r="AT22" s="157"/>
      <c r="AU22" s="159"/>
      <c r="AV22" s="157"/>
      <c r="AW22" s="159"/>
      <c r="AX22" s="157"/>
      <c r="AY22" s="159"/>
      <c r="AZ22" s="157"/>
      <c r="BA22" s="159"/>
      <c r="BB22" s="157"/>
      <c r="BC22" s="159"/>
      <c r="BD22" s="157"/>
      <c r="BE22" s="159">
        <v>0</v>
      </c>
      <c r="BF22" s="155">
        <v>0</v>
      </c>
    </row>
    <row r="23" spans="1:58" ht="15" customHeight="1" thickBot="1">
      <c r="A23" s="173"/>
      <c r="B23" s="160" t="s">
        <v>32</v>
      </c>
      <c r="C23" s="152">
        <v>37</v>
      </c>
      <c r="D23" s="152">
        <v>7</v>
      </c>
      <c r="E23" s="159">
        <v>5</v>
      </c>
      <c r="F23" s="157">
        <v>0</v>
      </c>
      <c r="G23" s="159">
        <v>4</v>
      </c>
      <c r="H23" s="157">
        <v>2</v>
      </c>
      <c r="I23" s="159">
        <v>4</v>
      </c>
      <c r="J23" s="157">
        <v>0</v>
      </c>
      <c r="K23" s="159">
        <v>1</v>
      </c>
      <c r="L23" s="157">
        <v>0</v>
      </c>
      <c r="M23" s="159"/>
      <c r="N23" s="157">
        <v>1</v>
      </c>
      <c r="O23" s="159">
        <v>17</v>
      </c>
      <c r="P23" s="157">
        <v>0</v>
      </c>
      <c r="Q23" s="159">
        <v>5</v>
      </c>
      <c r="R23" s="157"/>
      <c r="S23" s="159">
        <v>1</v>
      </c>
      <c r="T23" s="157">
        <v>0</v>
      </c>
      <c r="U23" s="159"/>
      <c r="V23" s="157"/>
      <c r="W23" s="159"/>
      <c r="X23" s="157"/>
      <c r="Y23" s="159"/>
      <c r="Z23" s="157">
        <v>1</v>
      </c>
      <c r="AA23" s="159"/>
      <c r="AB23" s="157"/>
      <c r="AC23" s="159"/>
      <c r="AD23" s="157"/>
      <c r="AE23" s="159"/>
      <c r="AF23" s="157"/>
      <c r="AG23" s="159"/>
      <c r="AH23" s="157"/>
      <c r="AI23" s="159"/>
      <c r="AJ23" s="157"/>
      <c r="AK23" s="159">
        <v>0</v>
      </c>
      <c r="AL23" s="157">
        <v>1</v>
      </c>
      <c r="AM23" s="159"/>
      <c r="AN23" s="157">
        <v>1</v>
      </c>
      <c r="AO23" s="159"/>
      <c r="AP23" s="157"/>
      <c r="AQ23" s="159"/>
      <c r="AR23" s="157"/>
      <c r="AS23" s="159">
        <v>0</v>
      </c>
      <c r="AT23" s="157">
        <v>1</v>
      </c>
      <c r="AU23" s="159"/>
      <c r="AV23" s="157"/>
      <c r="AW23" s="159"/>
      <c r="AX23" s="157"/>
      <c r="AY23" s="159"/>
      <c r="AZ23" s="157"/>
      <c r="BA23" s="159"/>
      <c r="BB23" s="157"/>
      <c r="BC23" s="159"/>
      <c r="BD23" s="157"/>
      <c r="BE23" s="159">
        <v>0</v>
      </c>
      <c r="BF23" s="155">
        <v>0</v>
      </c>
    </row>
    <row r="24" spans="1:58" ht="15" customHeight="1">
      <c r="A24" s="170" t="s">
        <v>100</v>
      </c>
      <c r="B24" s="169"/>
      <c r="C24" s="168">
        <v>95</v>
      </c>
      <c r="D24" s="168">
        <v>22</v>
      </c>
      <c r="E24" s="167">
        <v>14</v>
      </c>
      <c r="F24" s="167">
        <v>0</v>
      </c>
      <c r="G24" s="167">
        <v>12</v>
      </c>
      <c r="H24" s="167">
        <v>8</v>
      </c>
      <c r="I24" s="167">
        <v>14</v>
      </c>
      <c r="J24" s="167">
        <v>0</v>
      </c>
      <c r="K24" s="167">
        <v>5</v>
      </c>
      <c r="L24" s="167">
        <v>0</v>
      </c>
      <c r="M24" s="167">
        <v>0</v>
      </c>
      <c r="N24" s="167">
        <v>6</v>
      </c>
      <c r="O24" s="167">
        <v>17</v>
      </c>
      <c r="P24" s="167">
        <v>0</v>
      </c>
      <c r="Q24" s="167">
        <v>29</v>
      </c>
      <c r="R24" s="167">
        <v>0</v>
      </c>
      <c r="S24" s="167">
        <v>4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2</v>
      </c>
      <c r="AA24" s="167">
        <v>0</v>
      </c>
      <c r="AB24" s="167">
        <v>0</v>
      </c>
      <c r="AC24" s="167">
        <v>0</v>
      </c>
      <c r="AD24" s="167">
        <v>0</v>
      </c>
      <c r="AE24" s="167">
        <v>0</v>
      </c>
      <c r="AF24" s="167">
        <v>0</v>
      </c>
      <c r="AG24" s="167">
        <v>0</v>
      </c>
      <c r="AH24" s="167">
        <v>0</v>
      </c>
      <c r="AI24" s="167">
        <v>0</v>
      </c>
      <c r="AJ24" s="167">
        <v>0</v>
      </c>
      <c r="AK24" s="167">
        <v>0</v>
      </c>
      <c r="AL24" s="167">
        <v>1</v>
      </c>
      <c r="AM24" s="167">
        <v>0</v>
      </c>
      <c r="AN24" s="167">
        <v>3</v>
      </c>
      <c r="AO24" s="167">
        <v>0</v>
      </c>
      <c r="AP24" s="167">
        <v>0</v>
      </c>
      <c r="AQ24" s="167">
        <v>0</v>
      </c>
      <c r="AR24" s="167">
        <v>0</v>
      </c>
      <c r="AS24" s="167">
        <v>0</v>
      </c>
      <c r="AT24" s="167">
        <v>2</v>
      </c>
      <c r="AU24" s="167">
        <v>0</v>
      </c>
      <c r="AV24" s="167">
        <v>0</v>
      </c>
      <c r="AW24" s="167">
        <v>0</v>
      </c>
      <c r="AX24" s="167">
        <v>0</v>
      </c>
      <c r="AY24" s="167">
        <v>0</v>
      </c>
      <c r="AZ24" s="167">
        <v>0</v>
      </c>
      <c r="BA24" s="167">
        <v>0</v>
      </c>
      <c r="BB24" s="167">
        <v>0</v>
      </c>
      <c r="BC24" s="167">
        <v>0</v>
      </c>
      <c r="BD24" s="167">
        <v>0</v>
      </c>
      <c r="BE24" s="167">
        <v>0</v>
      </c>
      <c r="BF24" s="167">
        <v>0</v>
      </c>
    </row>
    <row r="25" spans="1:58" ht="15" customHeight="1">
      <c r="A25" s="161"/>
      <c r="B25" s="160" t="s">
        <v>33</v>
      </c>
      <c r="C25" s="152">
        <v>6</v>
      </c>
      <c r="D25" s="152">
        <v>2</v>
      </c>
      <c r="E25" s="159">
        <v>1</v>
      </c>
      <c r="F25" s="157">
        <v>0</v>
      </c>
      <c r="G25" s="159">
        <v>1</v>
      </c>
      <c r="H25" s="157">
        <v>1</v>
      </c>
      <c r="I25" s="159">
        <v>1</v>
      </c>
      <c r="J25" s="157">
        <v>0</v>
      </c>
      <c r="K25" s="159">
        <v>1</v>
      </c>
      <c r="L25" s="157">
        <v>0</v>
      </c>
      <c r="M25" s="159"/>
      <c r="N25" s="157">
        <v>1</v>
      </c>
      <c r="O25" s="159">
        <v>1</v>
      </c>
      <c r="P25" s="157">
        <v>0</v>
      </c>
      <c r="Q25" s="159">
        <v>1</v>
      </c>
      <c r="R25" s="157"/>
      <c r="S25" s="159"/>
      <c r="T25" s="157"/>
      <c r="U25" s="159"/>
      <c r="V25" s="157"/>
      <c r="W25" s="159"/>
      <c r="X25" s="157"/>
      <c r="Y25" s="159"/>
      <c r="Z25" s="157"/>
      <c r="AA25" s="159"/>
      <c r="AB25" s="157"/>
      <c r="AC25" s="159"/>
      <c r="AD25" s="157"/>
      <c r="AE25" s="159"/>
      <c r="AF25" s="157"/>
      <c r="AG25" s="159"/>
      <c r="AH25" s="157"/>
      <c r="AI25" s="159"/>
      <c r="AJ25" s="157"/>
      <c r="AK25" s="159"/>
      <c r="AL25" s="157"/>
      <c r="AM25" s="159"/>
      <c r="AN25" s="157"/>
      <c r="AO25" s="159"/>
      <c r="AP25" s="157"/>
      <c r="AQ25" s="159"/>
      <c r="AR25" s="157"/>
      <c r="AS25" s="159"/>
      <c r="AT25" s="157"/>
      <c r="AU25" s="159"/>
      <c r="AV25" s="157"/>
      <c r="AW25" s="159"/>
      <c r="AX25" s="157"/>
      <c r="AY25" s="159"/>
      <c r="AZ25" s="157"/>
      <c r="BA25" s="159"/>
      <c r="BB25" s="157"/>
      <c r="BC25" s="159"/>
      <c r="BD25" s="157"/>
      <c r="BE25" s="159">
        <v>0</v>
      </c>
      <c r="BF25" s="155">
        <v>0</v>
      </c>
    </row>
    <row r="26" spans="1:58" ht="15" customHeight="1">
      <c r="A26" s="161"/>
      <c r="B26" s="160" t="s">
        <v>34</v>
      </c>
      <c r="C26" s="152">
        <v>8</v>
      </c>
      <c r="D26" s="152">
        <v>1</v>
      </c>
      <c r="E26" s="159">
        <v>1</v>
      </c>
      <c r="F26" s="157">
        <v>0</v>
      </c>
      <c r="G26" s="159">
        <v>1</v>
      </c>
      <c r="H26" s="157">
        <v>1</v>
      </c>
      <c r="I26" s="159">
        <v>1</v>
      </c>
      <c r="J26" s="157">
        <v>0</v>
      </c>
      <c r="K26" s="159">
        <v>1</v>
      </c>
      <c r="L26" s="157">
        <v>0</v>
      </c>
      <c r="M26" s="159"/>
      <c r="N26" s="157"/>
      <c r="O26" s="159">
        <v>1</v>
      </c>
      <c r="P26" s="157">
        <v>0</v>
      </c>
      <c r="Q26" s="159">
        <v>3</v>
      </c>
      <c r="R26" s="157"/>
      <c r="S26" s="159"/>
      <c r="T26" s="157"/>
      <c r="U26" s="159"/>
      <c r="V26" s="157"/>
      <c r="W26" s="159"/>
      <c r="X26" s="157"/>
      <c r="Y26" s="159"/>
      <c r="Z26" s="157"/>
      <c r="AA26" s="159"/>
      <c r="AB26" s="157"/>
      <c r="AC26" s="159"/>
      <c r="AD26" s="157"/>
      <c r="AE26" s="159"/>
      <c r="AF26" s="157"/>
      <c r="AG26" s="159"/>
      <c r="AH26" s="157"/>
      <c r="AI26" s="159"/>
      <c r="AJ26" s="157"/>
      <c r="AK26" s="159"/>
      <c r="AL26" s="157"/>
      <c r="AM26" s="159"/>
      <c r="AN26" s="157"/>
      <c r="AO26" s="159"/>
      <c r="AP26" s="157"/>
      <c r="AQ26" s="159"/>
      <c r="AR26" s="157"/>
      <c r="AS26" s="159"/>
      <c r="AT26" s="157"/>
      <c r="AU26" s="159"/>
      <c r="AV26" s="157"/>
      <c r="AW26" s="159"/>
      <c r="AX26" s="157"/>
      <c r="AY26" s="159"/>
      <c r="AZ26" s="157"/>
      <c r="BA26" s="159"/>
      <c r="BB26" s="157"/>
      <c r="BC26" s="159"/>
      <c r="BD26" s="157"/>
      <c r="BE26" s="159">
        <v>0</v>
      </c>
      <c r="BF26" s="155">
        <v>0</v>
      </c>
    </row>
    <row r="27" spans="1:58" ht="15" customHeight="1">
      <c r="A27" s="161"/>
      <c r="B27" s="160" t="s">
        <v>35</v>
      </c>
      <c r="C27" s="152">
        <v>6</v>
      </c>
      <c r="D27" s="152">
        <v>1</v>
      </c>
      <c r="E27" s="159">
        <v>1</v>
      </c>
      <c r="F27" s="157">
        <v>0</v>
      </c>
      <c r="G27" s="159"/>
      <c r="H27" s="157"/>
      <c r="I27" s="159">
        <v>2</v>
      </c>
      <c r="J27" s="157">
        <v>0</v>
      </c>
      <c r="K27" s="159"/>
      <c r="L27" s="157"/>
      <c r="M27" s="159"/>
      <c r="N27" s="157">
        <v>1</v>
      </c>
      <c r="O27" s="159">
        <v>1</v>
      </c>
      <c r="P27" s="157">
        <v>0</v>
      </c>
      <c r="Q27" s="159">
        <v>2</v>
      </c>
      <c r="R27" s="157"/>
      <c r="S27" s="159"/>
      <c r="T27" s="157"/>
      <c r="U27" s="159"/>
      <c r="V27" s="157"/>
      <c r="W27" s="159"/>
      <c r="X27" s="157"/>
      <c r="Y27" s="159"/>
      <c r="Z27" s="157"/>
      <c r="AA27" s="159"/>
      <c r="AB27" s="157"/>
      <c r="AC27" s="159"/>
      <c r="AD27" s="157"/>
      <c r="AE27" s="159"/>
      <c r="AF27" s="157"/>
      <c r="AG27" s="159"/>
      <c r="AH27" s="157"/>
      <c r="AI27" s="159"/>
      <c r="AJ27" s="157"/>
      <c r="AK27" s="159"/>
      <c r="AL27" s="157"/>
      <c r="AM27" s="159"/>
      <c r="AN27" s="157"/>
      <c r="AO27" s="159"/>
      <c r="AP27" s="157"/>
      <c r="AQ27" s="159"/>
      <c r="AR27" s="157"/>
      <c r="AS27" s="159"/>
      <c r="AT27" s="157"/>
      <c r="AU27" s="159"/>
      <c r="AV27" s="157"/>
      <c r="AW27" s="159"/>
      <c r="AX27" s="157"/>
      <c r="AY27" s="159"/>
      <c r="AZ27" s="157"/>
      <c r="BA27" s="159"/>
      <c r="BB27" s="157"/>
      <c r="BC27" s="159"/>
      <c r="BD27" s="157"/>
      <c r="BE27" s="159">
        <v>0</v>
      </c>
      <c r="BF27" s="155">
        <v>0</v>
      </c>
    </row>
    <row r="28" spans="1:58" ht="15" customHeight="1">
      <c r="A28" s="161"/>
      <c r="B28" s="160" t="s">
        <v>36</v>
      </c>
      <c r="C28" s="152">
        <v>8</v>
      </c>
      <c r="D28" s="152">
        <v>3</v>
      </c>
      <c r="E28" s="159">
        <v>1</v>
      </c>
      <c r="F28" s="157">
        <v>0</v>
      </c>
      <c r="G28" s="159">
        <v>1</v>
      </c>
      <c r="H28" s="157">
        <v>1</v>
      </c>
      <c r="I28" s="159">
        <v>1</v>
      </c>
      <c r="J28" s="157">
        <v>0</v>
      </c>
      <c r="K28" s="159">
        <v>1</v>
      </c>
      <c r="L28" s="157">
        <v>0</v>
      </c>
      <c r="M28" s="159"/>
      <c r="N28" s="157">
        <v>1</v>
      </c>
      <c r="O28" s="159">
        <v>1</v>
      </c>
      <c r="P28" s="157">
        <v>0</v>
      </c>
      <c r="Q28" s="159">
        <v>3</v>
      </c>
      <c r="R28" s="157"/>
      <c r="S28" s="159"/>
      <c r="T28" s="157"/>
      <c r="U28" s="159"/>
      <c r="V28" s="157"/>
      <c r="W28" s="159"/>
      <c r="X28" s="157"/>
      <c r="Y28" s="159"/>
      <c r="Z28" s="157"/>
      <c r="AA28" s="159"/>
      <c r="AB28" s="157"/>
      <c r="AC28" s="159"/>
      <c r="AD28" s="157"/>
      <c r="AE28" s="159"/>
      <c r="AF28" s="157"/>
      <c r="AG28" s="159"/>
      <c r="AH28" s="157"/>
      <c r="AI28" s="159"/>
      <c r="AJ28" s="157"/>
      <c r="AK28" s="159"/>
      <c r="AL28" s="157"/>
      <c r="AM28" s="159"/>
      <c r="AN28" s="157">
        <v>1</v>
      </c>
      <c r="AO28" s="159"/>
      <c r="AP28" s="157"/>
      <c r="AQ28" s="159"/>
      <c r="AR28" s="157"/>
      <c r="AS28" s="159"/>
      <c r="AT28" s="157"/>
      <c r="AU28" s="159"/>
      <c r="AV28" s="157"/>
      <c r="AW28" s="159"/>
      <c r="AX28" s="157"/>
      <c r="AY28" s="159"/>
      <c r="AZ28" s="157"/>
      <c r="BA28" s="159"/>
      <c r="BB28" s="157"/>
      <c r="BC28" s="159"/>
      <c r="BD28" s="157"/>
      <c r="BE28" s="159">
        <v>0</v>
      </c>
      <c r="BF28" s="155">
        <v>0</v>
      </c>
    </row>
    <row r="29" spans="1:58" ht="15" customHeight="1">
      <c r="A29" s="161"/>
      <c r="B29" s="160" t="s">
        <v>37</v>
      </c>
      <c r="C29" s="152">
        <v>7</v>
      </c>
      <c r="D29" s="152">
        <v>0</v>
      </c>
      <c r="E29" s="159">
        <v>1</v>
      </c>
      <c r="F29" s="157">
        <v>0</v>
      </c>
      <c r="G29" s="159">
        <v>1</v>
      </c>
      <c r="H29" s="157">
        <v>0</v>
      </c>
      <c r="I29" s="159">
        <v>1</v>
      </c>
      <c r="J29" s="157">
        <v>0</v>
      </c>
      <c r="K29" s="159"/>
      <c r="L29" s="157"/>
      <c r="M29" s="159"/>
      <c r="N29" s="157"/>
      <c r="O29" s="159">
        <v>1</v>
      </c>
      <c r="P29" s="157">
        <v>0</v>
      </c>
      <c r="Q29" s="159">
        <v>2</v>
      </c>
      <c r="R29" s="157"/>
      <c r="S29" s="159">
        <v>1</v>
      </c>
      <c r="T29" s="157">
        <v>0</v>
      </c>
      <c r="U29" s="159"/>
      <c r="V29" s="157"/>
      <c r="W29" s="159"/>
      <c r="X29" s="157"/>
      <c r="Y29" s="159"/>
      <c r="Z29" s="157"/>
      <c r="AA29" s="159"/>
      <c r="AB29" s="157"/>
      <c r="AC29" s="159"/>
      <c r="AD29" s="157"/>
      <c r="AE29" s="159"/>
      <c r="AF29" s="157"/>
      <c r="AG29" s="159"/>
      <c r="AH29" s="157"/>
      <c r="AI29" s="159"/>
      <c r="AJ29" s="157"/>
      <c r="AK29" s="159"/>
      <c r="AL29" s="157"/>
      <c r="AM29" s="159"/>
      <c r="AN29" s="157"/>
      <c r="AO29" s="159"/>
      <c r="AP29" s="157"/>
      <c r="AQ29" s="159"/>
      <c r="AR29" s="157"/>
      <c r="AS29" s="159"/>
      <c r="AT29" s="157"/>
      <c r="AU29" s="159"/>
      <c r="AV29" s="157"/>
      <c r="AW29" s="159"/>
      <c r="AX29" s="157"/>
      <c r="AY29" s="159"/>
      <c r="AZ29" s="157"/>
      <c r="BA29" s="159"/>
      <c r="BB29" s="157"/>
      <c r="BC29" s="159"/>
      <c r="BD29" s="157"/>
      <c r="BE29" s="159">
        <v>0</v>
      </c>
      <c r="BF29" s="155">
        <v>0</v>
      </c>
    </row>
    <row r="30" spans="1:58" ht="15" customHeight="1">
      <c r="A30" s="161"/>
      <c r="B30" s="160" t="s">
        <v>38</v>
      </c>
      <c r="C30" s="152">
        <v>8</v>
      </c>
      <c r="D30" s="152">
        <v>3</v>
      </c>
      <c r="E30" s="159">
        <v>1</v>
      </c>
      <c r="F30" s="157">
        <v>0</v>
      </c>
      <c r="G30" s="159">
        <v>1</v>
      </c>
      <c r="H30" s="157">
        <v>1</v>
      </c>
      <c r="I30" s="159">
        <v>1</v>
      </c>
      <c r="J30" s="157">
        <v>0</v>
      </c>
      <c r="K30" s="159"/>
      <c r="L30" s="157"/>
      <c r="M30" s="159"/>
      <c r="N30" s="157">
        <v>1</v>
      </c>
      <c r="O30" s="159">
        <v>1</v>
      </c>
      <c r="P30" s="157">
        <v>0</v>
      </c>
      <c r="Q30" s="159">
        <v>3</v>
      </c>
      <c r="R30" s="157"/>
      <c r="S30" s="159">
        <v>1</v>
      </c>
      <c r="T30" s="157">
        <v>0</v>
      </c>
      <c r="U30" s="159"/>
      <c r="V30" s="157"/>
      <c r="W30" s="159"/>
      <c r="X30" s="157"/>
      <c r="Y30" s="159"/>
      <c r="Z30" s="157"/>
      <c r="AA30" s="159"/>
      <c r="AB30" s="157"/>
      <c r="AC30" s="159"/>
      <c r="AD30" s="157"/>
      <c r="AE30" s="159"/>
      <c r="AF30" s="157"/>
      <c r="AG30" s="159"/>
      <c r="AH30" s="157"/>
      <c r="AI30" s="159"/>
      <c r="AJ30" s="157"/>
      <c r="AK30" s="159"/>
      <c r="AL30" s="157"/>
      <c r="AM30" s="159"/>
      <c r="AN30" s="157">
        <v>1</v>
      </c>
      <c r="AO30" s="159"/>
      <c r="AP30" s="157"/>
      <c r="AQ30" s="159"/>
      <c r="AR30" s="157"/>
      <c r="AS30" s="159"/>
      <c r="AT30" s="157"/>
      <c r="AU30" s="159"/>
      <c r="AV30" s="157"/>
      <c r="AW30" s="159"/>
      <c r="AX30" s="157"/>
      <c r="AY30" s="159"/>
      <c r="AZ30" s="157"/>
      <c r="BA30" s="159"/>
      <c r="BB30" s="157"/>
      <c r="BC30" s="159"/>
      <c r="BD30" s="157"/>
      <c r="BE30" s="159">
        <v>0</v>
      </c>
      <c r="BF30" s="155">
        <v>0</v>
      </c>
    </row>
    <row r="31" spans="1:58" ht="15" customHeight="1">
      <c r="A31" s="161"/>
      <c r="B31" s="160" t="s">
        <v>39</v>
      </c>
      <c r="C31" s="152">
        <v>17</v>
      </c>
      <c r="D31" s="152">
        <v>5</v>
      </c>
      <c r="E31" s="159">
        <v>2</v>
      </c>
      <c r="F31" s="157">
        <v>0</v>
      </c>
      <c r="G31" s="159">
        <v>3</v>
      </c>
      <c r="H31" s="157">
        <v>2</v>
      </c>
      <c r="I31" s="159">
        <v>3</v>
      </c>
      <c r="J31" s="157">
        <v>0</v>
      </c>
      <c r="K31" s="159">
        <v>1</v>
      </c>
      <c r="L31" s="157">
        <v>0</v>
      </c>
      <c r="M31" s="159"/>
      <c r="N31" s="157">
        <v>1</v>
      </c>
      <c r="O31" s="159">
        <v>1</v>
      </c>
      <c r="P31" s="157">
        <v>0</v>
      </c>
      <c r="Q31" s="159">
        <v>6</v>
      </c>
      <c r="R31" s="157"/>
      <c r="S31" s="159">
        <v>1</v>
      </c>
      <c r="T31" s="157">
        <v>0</v>
      </c>
      <c r="U31" s="159"/>
      <c r="V31" s="157"/>
      <c r="W31" s="159"/>
      <c r="X31" s="157"/>
      <c r="Y31" s="159"/>
      <c r="Z31" s="157">
        <v>1</v>
      </c>
      <c r="AA31" s="159"/>
      <c r="AB31" s="157"/>
      <c r="AC31" s="159"/>
      <c r="AD31" s="157"/>
      <c r="AE31" s="159"/>
      <c r="AF31" s="157"/>
      <c r="AG31" s="159"/>
      <c r="AH31" s="157"/>
      <c r="AI31" s="159"/>
      <c r="AJ31" s="157"/>
      <c r="AK31" s="159"/>
      <c r="AL31" s="157"/>
      <c r="AM31" s="159"/>
      <c r="AN31" s="157"/>
      <c r="AO31" s="159"/>
      <c r="AP31" s="157"/>
      <c r="AQ31" s="159"/>
      <c r="AR31" s="157"/>
      <c r="AS31" s="159">
        <v>0</v>
      </c>
      <c r="AT31" s="157">
        <v>1</v>
      </c>
      <c r="AU31" s="159"/>
      <c r="AV31" s="157"/>
      <c r="AW31" s="159"/>
      <c r="AX31" s="157"/>
      <c r="AY31" s="159"/>
      <c r="AZ31" s="157"/>
      <c r="BA31" s="159"/>
      <c r="BB31" s="157"/>
      <c r="BC31" s="159"/>
      <c r="BD31" s="157"/>
      <c r="BE31" s="159">
        <v>0</v>
      </c>
      <c r="BF31" s="155">
        <v>0</v>
      </c>
    </row>
    <row r="32" spans="1:58" ht="15" customHeight="1">
      <c r="A32" s="161"/>
      <c r="B32" s="160" t="s">
        <v>40</v>
      </c>
      <c r="C32" s="152">
        <v>7</v>
      </c>
      <c r="D32" s="152">
        <v>1</v>
      </c>
      <c r="E32" s="159">
        <v>1</v>
      </c>
      <c r="F32" s="157">
        <v>0</v>
      </c>
      <c r="G32" s="159">
        <v>1</v>
      </c>
      <c r="H32" s="157">
        <v>1</v>
      </c>
      <c r="I32" s="159">
        <v>1</v>
      </c>
      <c r="J32" s="157">
        <v>0</v>
      </c>
      <c r="K32" s="159"/>
      <c r="L32" s="157"/>
      <c r="M32" s="159"/>
      <c r="N32" s="157"/>
      <c r="O32" s="159">
        <v>1</v>
      </c>
      <c r="P32" s="157">
        <v>0</v>
      </c>
      <c r="Q32" s="159">
        <v>3</v>
      </c>
      <c r="R32" s="157"/>
      <c r="S32" s="159"/>
      <c r="T32" s="157"/>
      <c r="U32" s="159"/>
      <c r="V32" s="157"/>
      <c r="W32" s="159"/>
      <c r="X32" s="157"/>
      <c r="Y32" s="159"/>
      <c r="Z32" s="157"/>
      <c r="AA32" s="159"/>
      <c r="AB32" s="157"/>
      <c r="AC32" s="159"/>
      <c r="AD32" s="157"/>
      <c r="AE32" s="159"/>
      <c r="AF32" s="157"/>
      <c r="AG32" s="159"/>
      <c r="AH32" s="157"/>
      <c r="AI32" s="159"/>
      <c r="AJ32" s="157"/>
      <c r="AK32" s="159"/>
      <c r="AL32" s="157"/>
      <c r="AM32" s="159"/>
      <c r="AN32" s="157"/>
      <c r="AO32" s="159"/>
      <c r="AP32" s="157"/>
      <c r="AQ32" s="159"/>
      <c r="AR32" s="157"/>
      <c r="AS32" s="159"/>
      <c r="AT32" s="157"/>
      <c r="AU32" s="159"/>
      <c r="AV32" s="157"/>
      <c r="AW32" s="159"/>
      <c r="AX32" s="157"/>
      <c r="AY32" s="159"/>
      <c r="AZ32" s="157"/>
      <c r="BA32" s="159"/>
      <c r="BB32" s="157"/>
      <c r="BC32" s="159"/>
      <c r="BD32" s="157"/>
      <c r="BE32" s="159">
        <v>0</v>
      </c>
      <c r="BF32" s="155">
        <v>0</v>
      </c>
    </row>
    <row r="33" spans="1:58" ht="15" customHeight="1" thickBot="1">
      <c r="A33" s="154"/>
      <c r="B33" s="160" t="s">
        <v>41</v>
      </c>
      <c r="C33" s="152">
        <v>28</v>
      </c>
      <c r="D33" s="152">
        <v>6</v>
      </c>
      <c r="E33" s="159">
        <v>5</v>
      </c>
      <c r="F33" s="157">
        <v>0</v>
      </c>
      <c r="G33" s="159">
        <v>3</v>
      </c>
      <c r="H33" s="157">
        <v>1</v>
      </c>
      <c r="I33" s="159">
        <v>3</v>
      </c>
      <c r="J33" s="157">
        <v>0</v>
      </c>
      <c r="K33" s="159">
        <v>1</v>
      </c>
      <c r="L33" s="157">
        <v>0</v>
      </c>
      <c r="M33" s="159"/>
      <c r="N33" s="157">
        <v>1</v>
      </c>
      <c r="O33" s="159">
        <v>9</v>
      </c>
      <c r="P33" s="157">
        <v>0</v>
      </c>
      <c r="Q33" s="159">
        <v>6</v>
      </c>
      <c r="R33" s="157"/>
      <c r="S33" s="159">
        <v>1</v>
      </c>
      <c r="T33" s="157">
        <v>0</v>
      </c>
      <c r="U33" s="159"/>
      <c r="V33" s="157"/>
      <c r="W33" s="159"/>
      <c r="X33" s="157"/>
      <c r="Y33" s="159"/>
      <c r="Z33" s="157">
        <v>1</v>
      </c>
      <c r="AA33" s="159"/>
      <c r="AB33" s="157"/>
      <c r="AC33" s="159"/>
      <c r="AD33" s="157"/>
      <c r="AE33" s="159"/>
      <c r="AF33" s="157"/>
      <c r="AG33" s="159"/>
      <c r="AH33" s="157"/>
      <c r="AI33" s="159"/>
      <c r="AJ33" s="157"/>
      <c r="AK33" s="159">
        <v>0</v>
      </c>
      <c r="AL33" s="157">
        <v>1</v>
      </c>
      <c r="AM33" s="159"/>
      <c r="AN33" s="157">
        <v>1</v>
      </c>
      <c r="AO33" s="159"/>
      <c r="AP33" s="157"/>
      <c r="AQ33" s="159"/>
      <c r="AR33" s="157"/>
      <c r="AS33" s="159">
        <v>0</v>
      </c>
      <c r="AT33" s="157">
        <v>1</v>
      </c>
      <c r="AU33" s="159"/>
      <c r="AV33" s="157"/>
      <c r="AW33" s="159"/>
      <c r="AX33" s="157"/>
      <c r="AY33" s="159"/>
      <c r="AZ33" s="157"/>
      <c r="BA33" s="159"/>
      <c r="BB33" s="157"/>
      <c r="BC33" s="159"/>
      <c r="BD33" s="157"/>
      <c r="BE33" s="159">
        <v>0</v>
      </c>
      <c r="BF33" s="155">
        <v>0</v>
      </c>
    </row>
    <row r="34" spans="1:58" ht="15" customHeight="1">
      <c r="A34" s="170" t="s">
        <v>101</v>
      </c>
      <c r="B34" s="169"/>
      <c r="C34" s="168">
        <v>109</v>
      </c>
      <c r="D34" s="168">
        <v>29</v>
      </c>
      <c r="E34" s="167">
        <v>16</v>
      </c>
      <c r="F34" s="165">
        <v>0</v>
      </c>
      <c r="G34" s="167">
        <v>10</v>
      </c>
      <c r="H34" s="165">
        <v>8</v>
      </c>
      <c r="I34" s="167">
        <v>15</v>
      </c>
      <c r="J34" s="165">
        <v>0</v>
      </c>
      <c r="K34" s="167">
        <v>7</v>
      </c>
      <c r="L34" s="165">
        <v>0</v>
      </c>
      <c r="M34" s="167">
        <v>0</v>
      </c>
      <c r="N34" s="165">
        <v>6</v>
      </c>
      <c r="O34" s="167">
        <v>24</v>
      </c>
      <c r="P34" s="165">
        <v>0</v>
      </c>
      <c r="Q34" s="167">
        <v>26</v>
      </c>
      <c r="R34" s="165">
        <v>0</v>
      </c>
      <c r="S34" s="167">
        <v>10</v>
      </c>
      <c r="T34" s="165">
        <v>2</v>
      </c>
      <c r="U34" s="167">
        <v>0</v>
      </c>
      <c r="V34" s="165">
        <v>0</v>
      </c>
      <c r="W34" s="167">
        <v>0</v>
      </c>
      <c r="X34" s="165">
        <v>0</v>
      </c>
      <c r="Y34" s="167">
        <v>0</v>
      </c>
      <c r="Z34" s="165">
        <v>2</v>
      </c>
      <c r="AA34" s="167">
        <v>0</v>
      </c>
      <c r="AB34" s="165">
        <v>0</v>
      </c>
      <c r="AC34" s="167">
        <v>0</v>
      </c>
      <c r="AD34" s="165">
        <v>0</v>
      </c>
      <c r="AE34" s="167">
        <v>0</v>
      </c>
      <c r="AF34" s="165">
        <v>0</v>
      </c>
      <c r="AG34" s="167">
        <v>0</v>
      </c>
      <c r="AH34" s="165">
        <v>0</v>
      </c>
      <c r="AI34" s="167">
        <v>1</v>
      </c>
      <c r="AJ34" s="165">
        <v>1</v>
      </c>
      <c r="AK34" s="167">
        <v>0</v>
      </c>
      <c r="AL34" s="165">
        <v>2</v>
      </c>
      <c r="AM34" s="167">
        <v>0</v>
      </c>
      <c r="AN34" s="165">
        <v>4</v>
      </c>
      <c r="AO34" s="167">
        <v>0</v>
      </c>
      <c r="AP34" s="165">
        <v>0</v>
      </c>
      <c r="AQ34" s="167">
        <v>0</v>
      </c>
      <c r="AR34" s="165">
        <v>0</v>
      </c>
      <c r="AS34" s="167">
        <v>0</v>
      </c>
      <c r="AT34" s="165">
        <v>3</v>
      </c>
      <c r="AU34" s="167">
        <v>0</v>
      </c>
      <c r="AV34" s="165">
        <v>0</v>
      </c>
      <c r="AW34" s="167">
        <v>0</v>
      </c>
      <c r="AX34" s="165">
        <v>0</v>
      </c>
      <c r="AY34" s="167">
        <v>0</v>
      </c>
      <c r="AZ34" s="165">
        <v>1</v>
      </c>
      <c r="BA34" s="167">
        <v>0</v>
      </c>
      <c r="BB34" s="165">
        <v>0</v>
      </c>
      <c r="BC34" s="167">
        <v>0</v>
      </c>
      <c r="BD34" s="165">
        <v>0</v>
      </c>
      <c r="BE34" s="167">
        <v>0</v>
      </c>
      <c r="BF34" s="163">
        <v>0</v>
      </c>
    </row>
    <row r="35" spans="1:58" ht="15" customHeight="1">
      <c r="A35" s="161"/>
      <c r="B35" s="160" t="s">
        <v>42</v>
      </c>
      <c r="C35" s="152">
        <v>13</v>
      </c>
      <c r="D35" s="152">
        <v>6</v>
      </c>
      <c r="E35" s="159">
        <v>1</v>
      </c>
      <c r="F35" s="157">
        <v>0</v>
      </c>
      <c r="G35" s="159">
        <v>1</v>
      </c>
      <c r="H35" s="157">
        <v>1</v>
      </c>
      <c r="I35" s="159">
        <v>2</v>
      </c>
      <c r="J35" s="157">
        <v>0</v>
      </c>
      <c r="K35" s="159">
        <v>1</v>
      </c>
      <c r="L35" s="157">
        <v>0</v>
      </c>
      <c r="M35" s="159"/>
      <c r="N35" s="157">
        <v>1</v>
      </c>
      <c r="O35" s="159">
        <v>1</v>
      </c>
      <c r="P35" s="157">
        <v>0</v>
      </c>
      <c r="Q35" s="159">
        <v>4</v>
      </c>
      <c r="R35" s="157"/>
      <c r="S35" s="159">
        <v>3</v>
      </c>
      <c r="T35" s="157">
        <v>1</v>
      </c>
      <c r="U35" s="159"/>
      <c r="V35" s="157"/>
      <c r="W35" s="159"/>
      <c r="X35" s="157"/>
      <c r="Y35" s="159"/>
      <c r="Z35" s="157"/>
      <c r="AA35" s="159"/>
      <c r="AB35" s="157"/>
      <c r="AC35" s="159"/>
      <c r="AD35" s="157"/>
      <c r="AE35" s="159"/>
      <c r="AF35" s="157"/>
      <c r="AG35" s="159"/>
      <c r="AH35" s="157"/>
      <c r="AI35" s="159"/>
      <c r="AJ35" s="157"/>
      <c r="AK35" s="159">
        <v>0</v>
      </c>
      <c r="AL35" s="157">
        <v>1</v>
      </c>
      <c r="AM35" s="159"/>
      <c r="AN35" s="157">
        <v>1</v>
      </c>
      <c r="AO35" s="159"/>
      <c r="AP35" s="157"/>
      <c r="AQ35" s="159"/>
      <c r="AR35" s="157"/>
      <c r="AS35" s="159">
        <v>0</v>
      </c>
      <c r="AT35" s="157">
        <v>1</v>
      </c>
      <c r="AU35" s="159"/>
      <c r="AV35" s="157"/>
      <c r="AW35" s="159"/>
      <c r="AX35" s="157"/>
      <c r="AY35" s="159"/>
      <c r="AZ35" s="157"/>
      <c r="BA35" s="159"/>
      <c r="BB35" s="157"/>
      <c r="BC35" s="159"/>
      <c r="BD35" s="157"/>
      <c r="BE35" s="159">
        <v>0</v>
      </c>
      <c r="BF35" s="155">
        <v>0</v>
      </c>
    </row>
    <row r="36" spans="1:58" ht="15" customHeight="1">
      <c r="A36" s="161"/>
      <c r="B36" s="160" t="s">
        <v>43</v>
      </c>
      <c r="C36" s="152">
        <v>14</v>
      </c>
      <c r="D36" s="152">
        <v>2</v>
      </c>
      <c r="E36" s="159">
        <v>2</v>
      </c>
      <c r="F36" s="157">
        <v>0</v>
      </c>
      <c r="G36" s="159">
        <v>1</v>
      </c>
      <c r="H36" s="157">
        <v>1</v>
      </c>
      <c r="I36" s="159">
        <v>3</v>
      </c>
      <c r="J36" s="157">
        <v>0</v>
      </c>
      <c r="K36" s="159">
        <v>1</v>
      </c>
      <c r="L36" s="157">
        <v>0</v>
      </c>
      <c r="M36" s="159"/>
      <c r="N36" s="157">
        <v>1</v>
      </c>
      <c r="O36" s="159">
        <v>1</v>
      </c>
      <c r="P36" s="157">
        <v>0</v>
      </c>
      <c r="Q36" s="159">
        <v>4</v>
      </c>
      <c r="R36" s="157"/>
      <c r="S36" s="159">
        <v>2</v>
      </c>
      <c r="T36" s="157">
        <v>0</v>
      </c>
      <c r="U36" s="159"/>
      <c r="V36" s="157"/>
      <c r="W36" s="159"/>
      <c r="X36" s="157"/>
      <c r="Y36" s="159"/>
      <c r="Z36" s="157"/>
      <c r="AA36" s="159"/>
      <c r="AB36" s="157"/>
      <c r="AC36" s="159"/>
      <c r="AD36" s="157"/>
      <c r="AE36" s="159"/>
      <c r="AF36" s="157"/>
      <c r="AG36" s="159"/>
      <c r="AH36" s="157"/>
      <c r="AI36" s="159"/>
      <c r="AJ36" s="157"/>
      <c r="AK36" s="159"/>
      <c r="AL36" s="157"/>
      <c r="AM36" s="159"/>
      <c r="AN36" s="157"/>
      <c r="AO36" s="159"/>
      <c r="AP36" s="157"/>
      <c r="AQ36" s="159"/>
      <c r="AR36" s="157"/>
      <c r="AS36" s="159"/>
      <c r="AT36" s="157"/>
      <c r="AU36" s="159"/>
      <c r="AV36" s="157"/>
      <c r="AW36" s="159"/>
      <c r="AX36" s="157"/>
      <c r="AY36" s="159"/>
      <c r="AZ36" s="157"/>
      <c r="BA36" s="159"/>
      <c r="BB36" s="157"/>
      <c r="BC36" s="159"/>
      <c r="BD36" s="157"/>
      <c r="BE36" s="159">
        <v>0</v>
      </c>
      <c r="BF36" s="155">
        <v>0</v>
      </c>
    </row>
    <row r="37" spans="1:58" ht="15" customHeight="1">
      <c r="A37" s="161"/>
      <c r="B37" s="160" t="s">
        <v>44</v>
      </c>
      <c r="C37" s="152">
        <v>39</v>
      </c>
      <c r="D37" s="152">
        <v>11</v>
      </c>
      <c r="E37" s="159">
        <v>7</v>
      </c>
      <c r="F37" s="157">
        <v>0</v>
      </c>
      <c r="G37" s="159">
        <v>3</v>
      </c>
      <c r="H37" s="157">
        <v>3</v>
      </c>
      <c r="I37" s="159">
        <v>4</v>
      </c>
      <c r="J37" s="157">
        <v>0</v>
      </c>
      <c r="K37" s="159">
        <v>2</v>
      </c>
      <c r="L37" s="157">
        <v>0</v>
      </c>
      <c r="M37" s="159"/>
      <c r="N37" s="157">
        <v>1</v>
      </c>
      <c r="O37" s="159">
        <v>14</v>
      </c>
      <c r="P37" s="157">
        <v>0</v>
      </c>
      <c r="Q37" s="159">
        <v>7</v>
      </c>
      <c r="R37" s="157"/>
      <c r="S37" s="159">
        <v>1</v>
      </c>
      <c r="T37" s="157">
        <v>1</v>
      </c>
      <c r="U37" s="159"/>
      <c r="V37" s="157"/>
      <c r="W37" s="159"/>
      <c r="X37" s="157"/>
      <c r="Y37" s="159"/>
      <c r="Z37" s="157">
        <v>1</v>
      </c>
      <c r="AA37" s="159"/>
      <c r="AB37" s="157"/>
      <c r="AC37" s="159"/>
      <c r="AD37" s="157"/>
      <c r="AE37" s="159"/>
      <c r="AF37" s="157"/>
      <c r="AG37" s="159"/>
      <c r="AH37" s="157"/>
      <c r="AI37" s="159">
        <v>1</v>
      </c>
      <c r="AJ37" s="157">
        <v>1</v>
      </c>
      <c r="AK37" s="159">
        <v>0</v>
      </c>
      <c r="AL37" s="157">
        <v>1</v>
      </c>
      <c r="AM37" s="159"/>
      <c r="AN37" s="157">
        <v>1</v>
      </c>
      <c r="AO37" s="159"/>
      <c r="AP37" s="157"/>
      <c r="AQ37" s="159"/>
      <c r="AR37" s="157"/>
      <c r="AS37" s="159">
        <v>0</v>
      </c>
      <c r="AT37" s="157">
        <v>1</v>
      </c>
      <c r="AU37" s="159"/>
      <c r="AV37" s="157"/>
      <c r="AW37" s="159"/>
      <c r="AX37" s="157"/>
      <c r="AY37" s="159">
        <v>0</v>
      </c>
      <c r="AZ37" s="157">
        <v>1</v>
      </c>
      <c r="BA37" s="159"/>
      <c r="BB37" s="157"/>
      <c r="BC37" s="159"/>
      <c r="BD37" s="157"/>
      <c r="BE37" s="159">
        <v>0</v>
      </c>
      <c r="BF37" s="155">
        <v>0</v>
      </c>
    </row>
    <row r="38" spans="1:58" ht="15" customHeight="1">
      <c r="A38" s="161"/>
      <c r="B38" s="160" t="s">
        <v>45</v>
      </c>
      <c r="C38" s="152">
        <v>21</v>
      </c>
      <c r="D38" s="152">
        <v>5</v>
      </c>
      <c r="E38" s="159">
        <v>2</v>
      </c>
      <c r="F38" s="157">
        <v>0</v>
      </c>
      <c r="G38" s="159">
        <v>3</v>
      </c>
      <c r="H38" s="157">
        <v>1</v>
      </c>
      <c r="I38" s="159">
        <v>3</v>
      </c>
      <c r="J38" s="157">
        <v>0</v>
      </c>
      <c r="K38" s="159">
        <v>1</v>
      </c>
      <c r="L38" s="157">
        <v>0</v>
      </c>
      <c r="M38" s="159"/>
      <c r="N38" s="157">
        <v>1</v>
      </c>
      <c r="O38" s="159">
        <v>4</v>
      </c>
      <c r="P38" s="157">
        <v>0</v>
      </c>
      <c r="Q38" s="159">
        <v>6</v>
      </c>
      <c r="R38" s="157"/>
      <c r="S38" s="159">
        <v>2</v>
      </c>
      <c r="T38" s="157">
        <v>0</v>
      </c>
      <c r="U38" s="159"/>
      <c r="V38" s="157"/>
      <c r="W38" s="159"/>
      <c r="X38" s="157"/>
      <c r="Y38" s="159"/>
      <c r="Z38" s="157">
        <v>1</v>
      </c>
      <c r="AA38" s="159"/>
      <c r="AB38" s="157"/>
      <c r="AC38" s="159"/>
      <c r="AD38" s="157"/>
      <c r="AE38" s="159"/>
      <c r="AF38" s="157"/>
      <c r="AG38" s="159"/>
      <c r="AH38" s="157"/>
      <c r="AI38" s="159"/>
      <c r="AJ38" s="157"/>
      <c r="AK38" s="159"/>
      <c r="AL38" s="157"/>
      <c r="AM38" s="159"/>
      <c r="AN38" s="157">
        <v>1</v>
      </c>
      <c r="AO38" s="159"/>
      <c r="AP38" s="157"/>
      <c r="AQ38" s="159"/>
      <c r="AR38" s="157"/>
      <c r="AS38" s="159">
        <v>0</v>
      </c>
      <c r="AT38" s="157">
        <v>1</v>
      </c>
      <c r="AU38" s="159"/>
      <c r="AV38" s="157"/>
      <c r="AW38" s="159"/>
      <c r="AX38" s="157"/>
      <c r="AY38" s="159"/>
      <c r="AZ38" s="157"/>
      <c r="BA38" s="159"/>
      <c r="BB38" s="157"/>
      <c r="BC38" s="159"/>
      <c r="BD38" s="157"/>
      <c r="BE38" s="159">
        <v>0</v>
      </c>
      <c r="BF38" s="155">
        <v>0</v>
      </c>
    </row>
    <row r="39" spans="1:58" ht="15" customHeight="1">
      <c r="A39" s="161"/>
      <c r="B39" s="160" t="s">
        <v>46</v>
      </c>
      <c r="C39" s="152">
        <v>7</v>
      </c>
      <c r="D39" s="152">
        <v>2</v>
      </c>
      <c r="E39" s="159">
        <v>1</v>
      </c>
      <c r="F39" s="157">
        <v>0</v>
      </c>
      <c r="G39" s="159">
        <v>1</v>
      </c>
      <c r="H39" s="157">
        <v>1</v>
      </c>
      <c r="I39" s="159">
        <v>1</v>
      </c>
      <c r="J39" s="157">
        <v>0</v>
      </c>
      <c r="K39" s="159">
        <v>1</v>
      </c>
      <c r="L39" s="157">
        <v>0</v>
      </c>
      <c r="M39" s="159"/>
      <c r="N39" s="157">
        <v>1</v>
      </c>
      <c r="O39" s="159">
        <v>1</v>
      </c>
      <c r="P39" s="157">
        <v>0</v>
      </c>
      <c r="Q39" s="159">
        <v>1</v>
      </c>
      <c r="R39" s="157"/>
      <c r="S39" s="159">
        <v>1</v>
      </c>
      <c r="T39" s="157">
        <v>0</v>
      </c>
      <c r="U39" s="159"/>
      <c r="V39" s="157"/>
      <c r="W39" s="159"/>
      <c r="X39" s="157"/>
      <c r="Y39" s="159"/>
      <c r="Z39" s="157"/>
      <c r="AA39" s="159"/>
      <c r="AB39" s="157"/>
      <c r="AC39" s="159"/>
      <c r="AD39" s="157"/>
      <c r="AE39" s="159"/>
      <c r="AF39" s="157"/>
      <c r="AG39" s="159"/>
      <c r="AH39" s="157"/>
      <c r="AI39" s="159"/>
      <c r="AJ39" s="157"/>
      <c r="AK39" s="159"/>
      <c r="AL39" s="157"/>
      <c r="AM39" s="159"/>
      <c r="AN39" s="157"/>
      <c r="AO39" s="159"/>
      <c r="AP39" s="157"/>
      <c r="AQ39" s="159"/>
      <c r="AR39" s="157"/>
      <c r="AS39" s="159"/>
      <c r="AT39" s="157"/>
      <c r="AU39" s="159"/>
      <c r="AV39" s="157"/>
      <c r="AW39" s="159"/>
      <c r="AX39" s="157"/>
      <c r="AY39" s="159"/>
      <c r="AZ39" s="157"/>
      <c r="BA39" s="159"/>
      <c r="BB39" s="157"/>
      <c r="BC39" s="159"/>
      <c r="BD39" s="157"/>
      <c r="BE39" s="159">
        <v>0</v>
      </c>
      <c r="BF39" s="155">
        <v>0</v>
      </c>
    </row>
    <row r="40" spans="1:58" ht="15" customHeight="1">
      <c r="A40" s="161"/>
      <c r="B40" s="160" t="s">
        <v>47</v>
      </c>
      <c r="C40" s="152">
        <v>11</v>
      </c>
      <c r="D40" s="152">
        <v>3</v>
      </c>
      <c r="E40" s="159">
        <v>2</v>
      </c>
      <c r="F40" s="157">
        <v>0</v>
      </c>
      <c r="G40" s="159">
        <v>1</v>
      </c>
      <c r="H40" s="157">
        <v>1</v>
      </c>
      <c r="I40" s="159">
        <v>1</v>
      </c>
      <c r="J40" s="157">
        <v>0</v>
      </c>
      <c r="K40" s="159">
        <v>1</v>
      </c>
      <c r="L40" s="157">
        <v>0</v>
      </c>
      <c r="M40" s="159"/>
      <c r="N40" s="157">
        <v>1</v>
      </c>
      <c r="O40" s="159">
        <v>2</v>
      </c>
      <c r="P40" s="157">
        <v>0</v>
      </c>
      <c r="Q40" s="159">
        <v>3</v>
      </c>
      <c r="R40" s="157"/>
      <c r="S40" s="159">
        <v>1</v>
      </c>
      <c r="T40" s="157">
        <v>0</v>
      </c>
      <c r="U40" s="159"/>
      <c r="V40" s="157"/>
      <c r="W40" s="159"/>
      <c r="X40" s="157"/>
      <c r="Y40" s="159"/>
      <c r="Z40" s="157"/>
      <c r="AA40" s="159"/>
      <c r="AB40" s="157"/>
      <c r="AC40" s="159"/>
      <c r="AD40" s="157"/>
      <c r="AE40" s="159"/>
      <c r="AF40" s="157"/>
      <c r="AG40" s="159"/>
      <c r="AH40" s="157"/>
      <c r="AI40" s="159"/>
      <c r="AJ40" s="157"/>
      <c r="AK40" s="159"/>
      <c r="AL40" s="157"/>
      <c r="AM40" s="159"/>
      <c r="AN40" s="157">
        <v>1</v>
      </c>
      <c r="AO40" s="159"/>
      <c r="AP40" s="157"/>
      <c r="AQ40" s="159"/>
      <c r="AR40" s="157"/>
      <c r="AS40" s="159"/>
      <c r="AT40" s="157"/>
      <c r="AU40" s="159"/>
      <c r="AV40" s="157"/>
      <c r="AW40" s="159"/>
      <c r="AX40" s="157"/>
      <c r="AY40" s="159"/>
      <c r="AZ40" s="157"/>
      <c r="BA40" s="159"/>
      <c r="BB40" s="157"/>
      <c r="BC40" s="159"/>
      <c r="BD40" s="157"/>
      <c r="BE40" s="159">
        <v>0</v>
      </c>
      <c r="BF40" s="155">
        <v>0</v>
      </c>
    </row>
    <row r="41" spans="1:58" ht="15" customHeight="1" thickBot="1">
      <c r="A41" s="154"/>
      <c r="B41" s="160" t="s">
        <v>48</v>
      </c>
      <c r="C41" s="152">
        <v>4</v>
      </c>
      <c r="D41" s="152">
        <v>0</v>
      </c>
      <c r="E41" s="159">
        <v>1</v>
      </c>
      <c r="F41" s="157">
        <v>0</v>
      </c>
      <c r="G41" s="159"/>
      <c r="H41" s="157"/>
      <c r="I41" s="159">
        <v>1</v>
      </c>
      <c r="J41" s="157">
        <v>0</v>
      </c>
      <c r="K41" s="159"/>
      <c r="L41" s="157"/>
      <c r="M41" s="159"/>
      <c r="N41" s="157"/>
      <c r="O41" s="159">
        <v>1</v>
      </c>
      <c r="P41" s="157">
        <v>0</v>
      </c>
      <c r="Q41" s="159">
        <v>1</v>
      </c>
      <c r="R41" s="157"/>
      <c r="S41" s="159"/>
      <c r="T41" s="157"/>
      <c r="U41" s="159"/>
      <c r="V41" s="157"/>
      <c r="W41" s="159"/>
      <c r="X41" s="157"/>
      <c r="Y41" s="159"/>
      <c r="Z41" s="157"/>
      <c r="AA41" s="159"/>
      <c r="AB41" s="157"/>
      <c r="AC41" s="159"/>
      <c r="AD41" s="157"/>
      <c r="AE41" s="159"/>
      <c r="AF41" s="157"/>
      <c r="AG41" s="159"/>
      <c r="AH41" s="157"/>
      <c r="AI41" s="159"/>
      <c r="AJ41" s="157"/>
      <c r="AK41" s="159"/>
      <c r="AL41" s="157"/>
      <c r="AM41" s="159"/>
      <c r="AN41" s="157"/>
      <c r="AO41" s="159"/>
      <c r="AP41" s="157"/>
      <c r="AQ41" s="159"/>
      <c r="AR41" s="157"/>
      <c r="AS41" s="159"/>
      <c r="AT41" s="157"/>
      <c r="AU41" s="159"/>
      <c r="AV41" s="157"/>
      <c r="AW41" s="159"/>
      <c r="AX41" s="157"/>
      <c r="AY41" s="159"/>
      <c r="AZ41" s="157"/>
      <c r="BA41" s="159"/>
      <c r="BB41" s="157"/>
      <c r="BC41" s="159"/>
      <c r="BD41" s="157"/>
      <c r="BE41" s="159">
        <v>0</v>
      </c>
      <c r="BF41" s="155">
        <v>0</v>
      </c>
    </row>
    <row r="42" spans="1:58" ht="15" customHeight="1">
      <c r="A42" s="170" t="s">
        <v>102</v>
      </c>
      <c r="B42" s="169"/>
      <c r="C42" s="168">
        <v>105</v>
      </c>
      <c r="D42" s="168">
        <v>26</v>
      </c>
      <c r="E42" s="167">
        <v>13</v>
      </c>
      <c r="F42" s="165">
        <v>0</v>
      </c>
      <c r="G42" s="167">
        <v>11</v>
      </c>
      <c r="H42" s="165">
        <v>7</v>
      </c>
      <c r="I42" s="167">
        <v>16</v>
      </c>
      <c r="J42" s="165">
        <v>0</v>
      </c>
      <c r="K42" s="167">
        <v>4</v>
      </c>
      <c r="L42" s="165">
        <v>0</v>
      </c>
      <c r="M42" s="167">
        <v>0</v>
      </c>
      <c r="N42" s="165">
        <v>6</v>
      </c>
      <c r="O42" s="167">
        <v>23</v>
      </c>
      <c r="P42" s="165">
        <v>0</v>
      </c>
      <c r="Q42" s="167">
        <v>30</v>
      </c>
      <c r="R42" s="165">
        <v>0</v>
      </c>
      <c r="S42" s="167">
        <v>5</v>
      </c>
      <c r="T42" s="165">
        <v>2</v>
      </c>
      <c r="U42" s="167">
        <v>0</v>
      </c>
      <c r="V42" s="165">
        <v>0</v>
      </c>
      <c r="W42" s="167">
        <v>0</v>
      </c>
      <c r="X42" s="165">
        <v>0</v>
      </c>
      <c r="Y42" s="167">
        <v>0</v>
      </c>
      <c r="Z42" s="165">
        <v>1</v>
      </c>
      <c r="AA42" s="167">
        <v>0</v>
      </c>
      <c r="AB42" s="165">
        <v>0</v>
      </c>
      <c r="AC42" s="167">
        <v>0</v>
      </c>
      <c r="AD42" s="165">
        <v>0</v>
      </c>
      <c r="AE42" s="167">
        <v>1</v>
      </c>
      <c r="AF42" s="165">
        <v>0</v>
      </c>
      <c r="AG42" s="167">
        <v>0</v>
      </c>
      <c r="AH42" s="165">
        <v>0</v>
      </c>
      <c r="AI42" s="167">
        <v>1</v>
      </c>
      <c r="AJ42" s="165">
        <v>1</v>
      </c>
      <c r="AK42" s="167">
        <v>0</v>
      </c>
      <c r="AL42" s="165">
        <v>2</v>
      </c>
      <c r="AM42" s="167">
        <v>0</v>
      </c>
      <c r="AN42" s="165">
        <v>3</v>
      </c>
      <c r="AO42" s="167">
        <v>0</v>
      </c>
      <c r="AP42" s="165">
        <v>0</v>
      </c>
      <c r="AQ42" s="167">
        <v>0</v>
      </c>
      <c r="AR42" s="165">
        <v>0</v>
      </c>
      <c r="AS42" s="167">
        <v>0</v>
      </c>
      <c r="AT42" s="165">
        <v>3</v>
      </c>
      <c r="AU42" s="167">
        <v>1</v>
      </c>
      <c r="AV42" s="165">
        <v>0</v>
      </c>
      <c r="AW42" s="167">
        <v>0</v>
      </c>
      <c r="AX42" s="165">
        <v>0</v>
      </c>
      <c r="AY42" s="167">
        <v>0</v>
      </c>
      <c r="AZ42" s="165">
        <v>1</v>
      </c>
      <c r="BA42" s="167">
        <v>0</v>
      </c>
      <c r="BB42" s="165">
        <v>0</v>
      </c>
      <c r="BC42" s="167">
        <v>0</v>
      </c>
      <c r="BD42" s="165">
        <v>0</v>
      </c>
      <c r="BE42" s="167">
        <v>0</v>
      </c>
      <c r="BF42" s="163">
        <v>0</v>
      </c>
    </row>
    <row r="43" spans="1:58" ht="15" customHeight="1">
      <c r="A43" s="161"/>
      <c r="B43" s="160" t="s">
        <v>49</v>
      </c>
      <c r="C43" s="152">
        <v>4</v>
      </c>
      <c r="D43" s="152">
        <v>0</v>
      </c>
      <c r="E43" s="159">
        <v>1</v>
      </c>
      <c r="F43" s="157">
        <v>0</v>
      </c>
      <c r="G43" s="159"/>
      <c r="H43" s="157"/>
      <c r="I43" s="159">
        <v>1</v>
      </c>
      <c r="J43" s="157">
        <v>0</v>
      </c>
      <c r="K43" s="159"/>
      <c r="L43" s="157"/>
      <c r="M43" s="159"/>
      <c r="N43" s="157"/>
      <c r="O43" s="159">
        <v>1</v>
      </c>
      <c r="P43" s="157">
        <v>0</v>
      </c>
      <c r="Q43" s="159">
        <v>1</v>
      </c>
      <c r="R43" s="157"/>
      <c r="S43" s="159"/>
      <c r="T43" s="157"/>
      <c r="U43" s="159"/>
      <c r="V43" s="157"/>
      <c r="W43" s="159"/>
      <c r="X43" s="157"/>
      <c r="Y43" s="159"/>
      <c r="Z43" s="157"/>
      <c r="AA43" s="159"/>
      <c r="AB43" s="157"/>
      <c r="AC43" s="159"/>
      <c r="AD43" s="157"/>
      <c r="AE43" s="159"/>
      <c r="AF43" s="157"/>
      <c r="AG43" s="159"/>
      <c r="AH43" s="157"/>
      <c r="AI43" s="159"/>
      <c r="AJ43" s="157"/>
      <c r="AK43" s="159"/>
      <c r="AL43" s="157"/>
      <c r="AM43" s="159"/>
      <c r="AN43" s="157"/>
      <c r="AO43" s="159"/>
      <c r="AP43" s="157"/>
      <c r="AQ43" s="159"/>
      <c r="AR43" s="157"/>
      <c r="AS43" s="159"/>
      <c r="AT43" s="157"/>
      <c r="AU43" s="159"/>
      <c r="AV43" s="157"/>
      <c r="AW43" s="159"/>
      <c r="AX43" s="157"/>
      <c r="AY43" s="159"/>
      <c r="AZ43" s="157"/>
      <c r="BA43" s="159"/>
      <c r="BB43" s="157"/>
      <c r="BC43" s="159"/>
      <c r="BD43" s="157"/>
      <c r="BE43" s="159">
        <v>0</v>
      </c>
      <c r="BF43" s="155">
        <v>0</v>
      </c>
    </row>
    <row r="44" spans="1:58" ht="15" customHeight="1">
      <c r="A44" s="161"/>
      <c r="B44" s="160" t="s">
        <v>50</v>
      </c>
      <c r="C44" s="152">
        <v>9</v>
      </c>
      <c r="D44" s="152">
        <v>2</v>
      </c>
      <c r="E44" s="159">
        <v>1</v>
      </c>
      <c r="F44" s="157">
        <v>0</v>
      </c>
      <c r="G44" s="159">
        <v>1</v>
      </c>
      <c r="H44" s="157">
        <v>1</v>
      </c>
      <c r="I44" s="159">
        <v>1</v>
      </c>
      <c r="J44" s="157">
        <v>0</v>
      </c>
      <c r="K44" s="159"/>
      <c r="L44" s="157"/>
      <c r="M44" s="159"/>
      <c r="N44" s="157">
        <v>1</v>
      </c>
      <c r="O44" s="159">
        <v>1</v>
      </c>
      <c r="P44" s="157">
        <v>0</v>
      </c>
      <c r="Q44" s="159">
        <v>5</v>
      </c>
      <c r="R44" s="157"/>
      <c r="S44" s="159"/>
      <c r="T44" s="157"/>
      <c r="U44" s="159"/>
      <c r="V44" s="157"/>
      <c r="W44" s="159"/>
      <c r="X44" s="157"/>
      <c r="Y44" s="159"/>
      <c r="Z44" s="157"/>
      <c r="AA44" s="159"/>
      <c r="AB44" s="157"/>
      <c r="AC44" s="159"/>
      <c r="AD44" s="157"/>
      <c r="AE44" s="159"/>
      <c r="AF44" s="157"/>
      <c r="AG44" s="159"/>
      <c r="AH44" s="157"/>
      <c r="AI44" s="159"/>
      <c r="AJ44" s="157"/>
      <c r="AK44" s="159"/>
      <c r="AL44" s="157"/>
      <c r="AM44" s="159"/>
      <c r="AN44" s="157"/>
      <c r="AO44" s="159"/>
      <c r="AP44" s="157"/>
      <c r="AQ44" s="159"/>
      <c r="AR44" s="157"/>
      <c r="AS44" s="159"/>
      <c r="AT44" s="157"/>
      <c r="AU44" s="159"/>
      <c r="AV44" s="157"/>
      <c r="AW44" s="159"/>
      <c r="AX44" s="157"/>
      <c r="AY44" s="159"/>
      <c r="AZ44" s="157"/>
      <c r="BA44" s="159"/>
      <c r="BB44" s="157"/>
      <c r="BC44" s="159"/>
      <c r="BD44" s="157"/>
      <c r="BE44" s="159">
        <v>0</v>
      </c>
      <c r="BF44" s="155">
        <v>0</v>
      </c>
    </row>
    <row r="45" spans="1:58" ht="15" customHeight="1">
      <c r="A45" s="161"/>
      <c r="B45" s="160" t="s">
        <v>51</v>
      </c>
      <c r="C45" s="152">
        <v>5</v>
      </c>
      <c r="D45" s="152">
        <v>1</v>
      </c>
      <c r="E45" s="159">
        <v>1</v>
      </c>
      <c r="F45" s="157">
        <v>0</v>
      </c>
      <c r="G45" s="159"/>
      <c r="H45" s="157"/>
      <c r="I45" s="159">
        <v>1</v>
      </c>
      <c r="J45" s="157">
        <v>0</v>
      </c>
      <c r="K45" s="159"/>
      <c r="L45" s="157"/>
      <c r="M45" s="159"/>
      <c r="N45" s="157"/>
      <c r="O45" s="159">
        <v>1</v>
      </c>
      <c r="P45" s="157">
        <v>0</v>
      </c>
      <c r="Q45" s="159">
        <v>1</v>
      </c>
      <c r="R45" s="157"/>
      <c r="S45" s="159">
        <v>1</v>
      </c>
      <c r="T45" s="157">
        <v>0</v>
      </c>
      <c r="U45" s="159"/>
      <c r="V45" s="157"/>
      <c r="W45" s="159"/>
      <c r="X45" s="157"/>
      <c r="Y45" s="159"/>
      <c r="Z45" s="157"/>
      <c r="AA45" s="159"/>
      <c r="AB45" s="157"/>
      <c r="AC45" s="159"/>
      <c r="AD45" s="157"/>
      <c r="AE45" s="159"/>
      <c r="AF45" s="157"/>
      <c r="AG45" s="159"/>
      <c r="AH45" s="157"/>
      <c r="AI45" s="159"/>
      <c r="AJ45" s="157"/>
      <c r="AK45" s="159"/>
      <c r="AL45" s="157"/>
      <c r="AM45" s="159"/>
      <c r="AN45" s="157">
        <v>1</v>
      </c>
      <c r="AO45" s="159"/>
      <c r="AP45" s="157"/>
      <c r="AQ45" s="159"/>
      <c r="AR45" s="157"/>
      <c r="AS45" s="159"/>
      <c r="AT45" s="157"/>
      <c r="AU45" s="159"/>
      <c r="AV45" s="157"/>
      <c r="AW45" s="159"/>
      <c r="AX45" s="157"/>
      <c r="AY45" s="159"/>
      <c r="AZ45" s="157"/>
      <c r="BA45" s="159"/>
      <c r="BB45" s="157"/>
      <c r="BC45" s="159"/>
      <c r="BD45" s="157"/>
      <c r="BE45" s="159">
        <v>0</v>
      </c>
      <c r="BF45" s="155">
        <v>0</v>
      </c>
    </row>
    <row r="46" spans="1:58" ht="15" customHeight="1">
      <c r="A46" s="161"/>
      <c r="B46" s="160" t="s">
        <v>52</v>
      </c>
      <c r="C46" s="152">
        <v>3</v>
      </c>
      <c r="D46" s="152">
        <v>0</v>
      </c>
      <c r="E46" s="159"/>
      <c r="F46" s="157"/>
      <c r="G46" s="159"/>
      <c r="H46" s="157"/>
      <c r="I46" s="159">
        <v>1</v>
      </c>
      <c r="J46" s="157">
        <v>0</v>
      </c>
      <c r="K46" s="159"/>
      <c r="L46" s="157"/>
      <c r="M46" s="159"/>
      <c r="N46" s="157"/>
      <c r="O46" s="159">
        <v>1</v>
      </c>
      <c r="P46" s="157">
        <v>0</v>
      </c>
      <c r="Q46" s="159">
        <v>1</v>
      </c>
      <c r="R46" s="157"/>
      <c r="S46" s="159"/>
      <c r="T46" s="157"/>
      <c r="U46" s="159"/>
      <c r="V46" s="157"/>
      <c r="W46" s="159"/>
      <c r="X46" s="157"/>
      <c r="Y46" s="159"/>
      <c r="Z46" s="157"/>
      <c r="AA46" s="159"/>
      <c r="AB46" s="157"/>
      <c r="AC46" s="159"/>
      <c r="AD46" s="157"/>
      <c r="AE46" s="159"/>
      <c r="AF46" s="157"/>
      <c r="AG46" s="159"/>
      <c r="AH46" s="157"/>
      <c r="AI46" s="159"/>
      <c r="AJ46" s="157"/>
      <c r="AK46" s="159"/>
      <c r="AL46" s="157"/>
      <c r="AM46" s="159"/>
      <c r="AN46" s="157"/>
      <c r="AO46" s="159"/>
      <c r="AP46" s="157"/>
      <c r="AQ46" s="159"/>
      <c r="AR46" s="157"/>
      <c r="AS46" s="159"/>
      <c r="AT46" s="157"/>
      <c r="AU46" s="159"/>
      <c r="AV46" s="157"/>
      <c r="AW46" s="159"/>
      <c r="AX46" s="157"/>
      <c r="AY46" s="159"/>
      <c r="AZ46" s="157"/>
      <c r="BA46" s="159"/>
      <c r="BB46" s="157"/>
      <c r="BC46" s="159"/>
      <c r="BD46" s="157"/>
      <c r="BE46" s="159">
        <v>0</v>
      </c>
      <c r="BF46" s="155">
        <v>0</v>
      </c>
    </row>
    <row r="47" spans="1:58" ht="15" customHeight="1">
      <c r="A47" s="161"/>
      <c r="B47" s="160" t="s">
        <v>53</v>
      </c>
      <c r="C47" s="152">
        <v>10</v>
      </c>
      <c r="D47" s="152">
        <v>4</v>
      </c>
      <c r="E47" s="159">
        <v>1</v>
      </c>
      <c r="F47" s="157">
        <v>0</v>
      </c>
      <c r="G47" s="159">
        <v>1</v>
      </c>
      <c r="H47" s="157">
        <v>1</v>
      </c>
      <c r="I47" s="159">
        <v>2</v>
      </c>
      <c r="J47" s="157">
        <v>0</v>
      </c>
      <c r="K47" s="159">
        <v>1</v>
      </c>
      <c r="L47" s="157">
        <v>0</v>
      </c>
      <c r="M47" s="159"/>
      <c r="N47" s="157">
        <v>1</v>
      </c>
      <c r="O47" s="159">
        <v>1</v>
      </c>
      <c r="P47" s="157">
        <v>0</v>
      </c>
      <c r="Q47" s="159">
        <v>3</v>
      </c>
      <c r="R47" s="157"/>
      <c r="S47" s="159">
        <v>1</v>
      </c>
      <c r="T47" s="157">
        <v>0</v>
      </c>
      <c r="U47" s="159"/>
      <c r="V47" s="157"/>
      <c r="W47" s="159"/>
      <c r="X47" s="157"/>
      <c r="Y47" s="159"/>
      <c r="Z47" s="157"/>
      <c r="AA47" s="159"/>
      <c r="AB47" s="157"/>
      <c r="AC47" s="159"/>
      <c r="AD47" s="157"/>
      <c r="AE47" s="159"/>
      <c r="AF47" s="157"/>
      <c r="AG47" s="159"/>
      <c r="AH47" s="157"/>
      <c r="AI47" s="159"/>
      <c r="AJ47" s="157"/>
      <c r="AK47" s="159">
        <v>0</v>
      </c>
      <c r="AL47" s="157">
        <v>1</v>
      </c>
      <c r="AM47" s="159"/>
      <c r="AN47" s="157"/>
      <c r="AO47" s="159"/>
      <c r="AP47" s="157"/>
      <c r="AQ47" s="159"/>
      <c r="AR47" s="157"/>
      <c r="AS47" s="159">
        <v>0</v>
      </c>
      <c r="AT47" s="157">
        <v>1</v>
      </c>
      <c r="AU47" s="159"/>
      <c r="AV47" s="157"/>
      <c r="AW47" s="159"/>
      <c r="AX47" s="157"/>
      <c r="AY47" s="159"/>
      <c r="AZ47" s="157"/>
      <c r="BA47" s="159"/>
      <c r="BB47" s="157"/>
      <c r="BC47" s="159"/>
      <c r="BD47" s="157"/>
      <c r="BE47" s="159">
        <v>0</v>
      </c>
      <c r="BF47" s="155">
        <v>0</v>
      </c>
    </row>
    <row r="48" spans="1:58" ht="15" customHeight="1">
      <c r="A48" s="161"/>
      <c r="B48" s="160" t="s">
        <v>54</v>
      </c>
      <c r="C48" s="152">
        <v>14</v>
      </c>
      <c r="D48" s="152">
        <v>4</v>
      </c>
      <c r="E48" s="159">
        <v>1</v>
      </c>
      <c r="F48" s="157">
        <v>0</v>
      </c>
      <c r="G48" s="159">
        <v>3</v>
      </c>
      <c r="H48" s="157">
        <v>1</v>
      </c>
      <c r="I48" s="159">
        <v>2</v>
      </c>
      <c r="J48" s="157">
        <v>0</v>
      </c>
      <c r="K48" s="159">
        <v>1</v>
      </c>
      <c r="L48" s="157">
        <v>0</v>
      </c>
      <c r="M48" s="159"/>
      <c r="N48" s="157">
        <v>1</v>
      </c>
      <c r="O48" s="159">
        <v>2</v>
      </c>
      <c r="P48" s="157">
        <v>0</v>
      </c>
      <c r="Q48" s="159">
        <v>4</v>
      </c>
      <c r="R48" s="157"/>
      <c r="S48" s="159">
        <v>1</v>
      </c>
      <c r="T48" s="157">
        <v>0</v>
      </c>
      <c r="U48" s="159"/>
      <c r="V48" s="157"/>
      <c r="W48" s="159"/>
      <c r="X48" s="157"/>
      <c r="Y48" s="159"/>
      <c r="Z48" s="157"/>
      <c r="AA48" s="159"/>
      <c r="AB48" s="157"/>
      <c r="AC48" s="159"/>
      <c r="AD48" s="157"/>
      <c r="AE48" s="159"/>
      <c r="AF48" s="157"/>
      <c r="AG48" s="159"/>
      <c r="AH48" s="157"/>
      <c r="AI48" s="159"/>
      <c r="AJ48" s="157"/>
      <c r="AK48" s="159"/>
      <c r="AL48" s="157"/>
      <c r="AM48" s="159"/>
      <c r="AN48" s="157">
        <v>1</v>
      </c>
      <c r="AO48" s="159"/>
      <c r="AP48" s="157"/>
      <c r="AQ48" s="159"/>
      <c r="AR48" s="157"/>
      <c r="AS48" s="159">
        <v>0</v>
      </c>
      <c r="AT48" s="157">
        <v>1</v>
      </c>
      <c r="AU48" s="159"/>
      <c r="AV48" s="157"/>
      <c r="AW48" s="159"/>
      <c r="AX48" s="157"/>
      <c r="AY48" s="159"/>
      <c r="AZ48" s="157"/>
      <c r="BA48" s="159"/>
      <c r="BB48" s="157"/>
      <c r="BC48" s="159"/>
      <c r="BD48" s="157"/>
      <c r="BE48" s="159">
        <v>0</v>
      </c>
      <c r="BF48" s="155">
        <v>0</v>
      </c>
    </row>
    <row r="49" spans="1:58" ht="15" customHeight="1">
      <c r="A49" s="161"/>
      <c r="B49" s="160" t="s">
        <v>55</v>
      </c>
      <c r="C49" s="152">
        <v>6</v>
      </c>
      <c r="D49" s="152">
        <v>1</v>
      </c>
      <c r="E49" s="159">
        <v>1</v>
      </c>
      <c r="F49" s="157">
        <v>0</v>
      </c>
      <c r="G49" s="159">
        <v>1</v>
      </c>
      <c r="H49" s="157">
        <v>1</v>
      </c>
      <c r="I49" s="159">
        <v>1</v>
      </c>
      <c r="J49" s="157">
        <v>0</v>
      </c>
      <c r="K49" s="159"/>
      <c r="L49" s="157"/>
      <c r="M49" s="159"/>
      <c r="N49" s="157"/>
      <c r="O49" s="159">
        <v>1</v>
      </c>
      <c r="P49" s="157">
        <v>0</v>
      </c>
      <c r="Q49" s="159">
        <v>2</v>
      </c>
      <c r="R49" s="157"/>
      <c r="S49" s="159"/>
      <c r="T49" s="157"/>
      <c r="U49" s="159"/>
      <c r="V49" s="157"/>
      <c r="W49" s="159"/>
      <c r="X49" s="157"/>
      <c r="Y49" s="159"/>
      <c r="Z49" s="157"/>
      <c r="AA49" s="159"/>
      <c r="AB49" s="157"/>
      <c r="AC49" s="159"/>
      <c r="AD49" s="157"/>
      <c r="AE49" s="159"/>
      <c r="AF49" s="157"/>
      <c r="AG49" s="159"/>
      <c r="AH49" s="157"/>
      <c r="AI49" s="159"/>
      <c r="AJ49" s="157"/>
      <c r="AK49" s="159"/>
      <c r="AL49" s="157"/>
      <c r="AM49" s="159"/>
      <c r="AN49" s="157"/>
      <c r="AO49" s="159"/>
      <c r="AP49" s="157"/>
      <c r="AQ49" s="159"/>
      <c r="AR49" s="157"/>
      <c r="AS49" s="159"/>
      <c r="AT49" s="157"/>
      <c r="AU49" s="159"/>
      <c r="AV49" s="157"/>
      <c r="AW49" s="159"/>
      <c r="AX49" s="157"/>
      <c r="AY49" s="159"/>
      <c r="AZ49" s="157"/>
      <c r="BA49" s="159"/>
      <c r="BB49" s="157"/>
      <c r="BC49" s="159"/>
      <c r="BD49" s="157"/>
      <c r="BE49" s="159">
        <v>0</v>
      </c>
      <c r="BF49" s="155">
        <v>0</v>
      </c>
    </row>
    <row r="50" spans="1:58" ht="15" customHeight="1">
      <c r="A50" s="161"/>
      <c r="B50" s="160" t="s">
        <v>56</v>
      </c>
      <c r="C50" s="152">
        <v>8</v>
      </c>
      <c r="D50" s="152">
        <v>2</v>
      </c>
      <c r="E50" s="159">
        <v>1</v>
      </c>
      <c r="F50" s="157">
        <v>0</v>
      </c>
      <c r="G50" s="159">
        <v>1</v>
      </c>
      <c r="H50" s="157">
        <v>1</v>
      </c>
      <c r="I50" s="159">
        <v>1</v>
      </c>
      <c r="J50" s="157">
        <v>0</v>
      </c>
      <c r="K50" s="159">
        <v>1</v>
      </c>
      <c r="L50" s="157">
        <v>0</v>
      </c>
      <c r="M50" s="159"/>
      <c r="N50" s="157">
        <v>1</v>
      </c>
      <c r="O50" s="159">
        <v>1</v>
      </c>
      <c r="P50" s="157">
        <v>0</v>
      </c>
      <c r="Q50" s="159">
        <v>2</v>
      </c>
      <c r="R50" s="157"/>
      <c r="S50" s="159">
        <v>1</v>
      </c>
      <c r="T50" s="157">
        <v>0</v>
      </c>
      <c r="U50" s="159"/>
      <c r="V50" s="157"/>
      <c r="W50" s="159"/>
      <c r="X50" s="157"/>
      <c r="Y50" s="159"/>
      <c r="Z50" s="157"/>
      <c r="AA50" s="159"/>
      <c r="AB50" s="157"/>
      <c r="AC50" s="159"/>
      <c r="AD50" s="157"/>
      <c r="AE50" s="159"/>
      <c r="AF50" s="157"/>
      <c r="AG50" s="159"/>
      <c r="AH50" s="157"/>
      <c r="AI50" s="159"/>
      <c r="AJ50" s="157"/>
      <c r="AK50" s="159"/>
      <c r="AL50" s="157"/>
      <c r="AM50" s="159"/>
      <c r="AN50" s="157"/>
      <c r="AO50" s="159"/>
      <c r="AP50" s="157"/>
      <c r="AQ50" s="159"/>
      <c r="AR50" s="157"/>
      <c r="AS50" s="159"/>
      <c r="AT50" s="157"/>
      <c r="AU50" s="159"/>
      <c r="AV50" s="157"/>
      <c r="AW50" s="159"/>
      <c r="AX50" s="157"/>
      <c r="AY50" s="159"/>
      <c r="AZ50" s="157"/>
      <c r="BA50" s="159"/>
      <c r="BB50" s="157"/>
      <c r="BC50" s="159"/>
      <c r="BD50" s="157"/>
      <c r="BE50" s="159">
        <v>0</v>
      </c>
      <c r="BF50" s="155">
        <v>0</v>
      </c>
    </row>
    <row r="51" spans="1:58" ht="15" customHeight="1">
      <c r="A51" s="161"/>
      <c r="B51" s="160" t="s">
        <v>57</v>
      </c>
      <c r="C51" s="152">
        <v>3</v>
      </c>
      <c r="D51" s="152">
        <v>0</v>
      </c>
      <c r="E51" s="159"/>
      <c r="F51" s="157"/>
      <c r="G51" s="159"/>
      <c r="H51" s="157"/>
      <c r="I51" s="159">
        <v>1</v>
      </c>
      <c r="J51" s="157">
        <v>0</v>
      </c>
      <c r="K51" s="159"/>
      <c r="L51" s="157"/>
      <c r="M51" s="159"/>
      <c r="N51" s="157"/>
      <c r="O51" s="159">
        <v>1</v>
      </c>
      <c r="P51" s="157">
        <v>0</v>
      </c>
      <c r="Q51" s="159">
        <v>1</v>
      </c>
      <c r="R51" s="157"/>
      <c r="S51" s="159"/>
      <c r="T51" s="157"/>
      <c r="U51" s="159"/>
      <c r="V51" s="157"/>
      <c r="W51" s="159"/>
      <c r="X51" s="157"/>
      <c r="Y51" s="159"/>
      <c r="Z51" s="157"/>
      <c r="AA51" s="159"/>
      <c r="AB51" s="157"/>
      <c r="AC51" s="159"/>
      <c r="AD51" s="157"/>
      <c r="AE51" s="159"/>
      <c r="AF51" s="157"/>
      <c r="AG51" s="159"/>
      <c r="AH51" s="157"/>
      <c r="AI51" s="159"/>
      <c r="AJ51" s="157"/>
      <c r="AK51" s="159"/>
      <c r="AL51" s="157"/>
      <c r="AM51" s="159"/>
      <c r="AN51" s="157"/>
      <c r="AO51" s="159"/>
      <c r="AP51" s="157"/>
      <c r="AQ51" s="159"/>
      <c r="AR51" s="157"/>
      <c r="AS51" s="159"/>
      <c r="AT51" s="157"/>
      <c r="AU51" s="159"/>
      <c r="AV51" s="157"/>
      <c r="AW51" s="159"/>
      <c r="AX51" s="157"/>
      <c r="AY51" s="159"/>
      <c r="AZ51" s="157"/>
      <c r="BA51" s="159"/>
      <c r="BB51" s="157"/>
      <c r="BC51" s="159"/>
      <c r="BD51" s="157"/>
      <c r="BE51" s="159">
        <v>0</v>
      </c>
      <c r="BF51" s="155">
        <v>0</v>
      </c>
    </row>
    <row r="52" spans="1:58" ht="15" customHeight="1">
      <c r="A52" s="161"/>
      <c r="B52" s="160" t="s">
        <v>58</v>
      </c>
      <c r="C52" s="152">
        <v>5</v>
      </c>
      <c r="D52" s="152">
        <v>0</v>
      </c>
      <c r="E52" s="159"/>
      <c r="F52" s="157"/>
      <c r="G52" s="159"/>
      <c r="H52" s="157"/>
      <c r="I52" s="159">
        <v>1</v>
      </c>
      <c r="J52" s="157">
        <v>0</v>
      </c>
      <c r="K52" s="159"/>
      <c r="L52" s="157"/>
      <c r="M52" s="159"/>
      <c r="N52" s="157"/>
      <c r="O52" s="159">
        <v>1</v>
      </c>
      <c r="P52" s="157">
        <v>0</v>
      </c>
      <c r="Q52" s="159">
        <v>3</v>
      </c>
      <c r="R52" s="157"/>
      <c r="S52" s="159"/>
      <c r="T52" s="157"/>
      <c r="U52" s="159"/>
      <c r="V52" s="157"/>
      <c r="W52" s="159"/>
      <c r="X52" s="157"/>
      <c r="Y52" s="159"/>
      <c r="Z52" s="157"/>
      <c r="AA52" s="159"/>
      <c r="AB52" s="157"/>
      <c r="AC52" s="159"/>
      <c r="AD52" s="157"/>
      <c r="AE52" s="159"/>
      <c r="AF52" s="157"/>
      <c r="AG52" s="159"/>
      <c r="AH52" s="157"/>
      <c r="AI52" s="159"/>
      <c r="AJ52" s="157"/>
      <c r="AK52" s="159"/>
      <c r="AL52" s="157"/>
      <c r="AM52" s="159"/>
      <c r="AN52" s="157"/>
      <c r="AO52" s="159"/>
      <c r="AP52" s="157"/>
      <c r="AQ52" s="159"/>
      <c r="AR52" s="157"/>
      <c r="AS52" s="159"/>
      <c r="AT52" s="157"/>
      <c r="AU52" s="159"/>
      <c r="AV52" s="157"/>
      <c r="AW52" s="159"/>
      <c r="AX52" s="157"/>
      <c r="AY52" s="159"/>
      <c r="AZ52" s="157"/>
      <c r="BA52" s="159"/>
      <c r="BB52" s="157"/>
      <c r="BC52" s="159"/>
      <c r="BD52" s="157"/>
      <c r="BE52" s="159">
        <v>0</v>
      </c>
      <c r="BF52" s="155">
        <v>0</v>
      </c>
    </row>
    <row r="53" spans="1:58" ht="15" customHeight="1" thickBot="1">
      <c r="A53" s="171"/>
      <c r="B53" s="160" t="s">
        <v>59</v>
      </c>
      <c r="C53" s="152">
        <v>38</v>
      </c>
      <c r="D53" s="152">
        <v>12</v>
      </c>
      <c r="E53" s="159">
        <v>6</v>
      </c>
      <c r="F53" s="157">
        <v>0</v>
      </c>
      <c r="G53" s="159">
        <v>4</v>
      </c>
      <c r="H53" s="157">
        <v>2</v>
      </c>
      <c r="I53" s="159">
        <v>4</v>
      </c>
      <c r="J53" s="157">
        <v>0</v>
      </c>
      <c r="K53" s="159">
        <v>1</v>
      </c>
      <c r="L53" s="157">
        <v>0</v>
      </c>
      <c r="M53" s="159"/>
      <c r="N53" s="157">
        <v>2</v>
      </c>
      <c r="O53" s="159">
        <v>12</v>
      </c>
      <c r="P53" s="157">
        <v>0</v>
      </c>
      <c r="Q53" s="159">
        <v>7</v>
      </c>
      <c r="R53" s="157"/>
      <c r="S53" s="159">
        <v>1</v>
      </c>
      <c r="T53" s="157">
        <v>2</v>
      </c>
      <c r="U53" s="159"/>
      <c r="V53" s="157"/>
      <c r="W53" s="159"/>
      <c r="X53" s="157"/>
      <c r="Y53" s="159"/>
      <c r="Z53" s="157">
        <v>1</v>
      </c>
      <c r="AA53" s="159"/>
      <c r="AB53" s="157"/>
      <c r="AC53" s="159"/>
      <c r="AD53" s="157"/>
      <c r="AE53" s="159">
        <v>1</v>
      </c>
      <c r="AF53" s="157">
        <v>0</v>
      </c>
      <c r="AG53" s="159"/>
      <c r="AH53" s="157"/>
      <c r="AI53" s="159">
        <v>1</v>
      </c>
      <c r="AJ53" s="157">
        <v>1</v>
      </c>
      <c r="AK53" s="159">
        <v>0</v>
      </c>
      <c r="AL53" s="157">
        <v>1</v>
      </c>
      <c r="AM53" s="159"/>
      <c r="AN53" s="157">
        <v>1</v>
      </c>
      <c r="AO53" s="159"/>
      <c r="AP53" s="157"/>
      <c r="AQ53" s="159"/>
      <c r="AR53" s="157"/>
      <c r="AS53" s="159">
        <v>0</v>
      </c>
      <c r="AT53" s="157">
        <v>1</v>
      </c>
      <c r="AU53" s="159">
        <v>1</v>
      </c>
      <c r="AV53" s="157">
        <v>0</v>
      </c>
      <c r="AW53" s="159"/>
      <c r="AX53" s="157"/>
      <c r="AY53" s="159">
        <v>0</v>
      </c>
      <c r="AZ53" s="157">
        <v>1</v>
      </c>
      <c r="BA53" s="159"/>
      <c r="BB53" s="157"/>
      <c r="BC53" s="159"/>
      <c r="BD53" s="157"/>
      <c r="BE53" s="159">
        <v>0</v>
      </c>
      <c r="BF53" s="155">
        <v>0</v>
      </c>
    </row>
    <row r="54" spans="1:58" ht="15" customHeight="1">
      <c r="A54" s="170" t="s">
        <v>103</v>
      </c>
      <c r="B54" s="169"/>
      <c r="C54" s="168">
        <v>113</v>
      </c>
      <c r="D54" s="168">
        <v>22</v>
      </c>
      <c r="E54" s="167">
        <v>12</v>
      </c>
      <c r="F54" s="165">
        <v>0</v>
      </c>
      <c r="G54" s="167">
        <v>9</v>
      </c>
      <c r="H54" s="165">
        <v>7</v>
      </c>
      <c r="I54" s="167">
        <v>15</v>
      </c>
      <c r="J54" s="165">
        <v>0</v>
      </c>
      <c r="K54" s="167">
        <v>5</v>
      </c>
      <c r="L54" s="165">
        <v>0</v>
      </c>
      <c r="M54" s="167">
        <v>0</v>
      </c>
      <c r="N54" s="165">
        <v>5</v>
      </c>
      <c r="O54" s="167">
        <v>31</v>
      </c>
      <c r="P54" s="165">
        <v>0</v>
      </c>
      <c r="Q54" s="167">
        <v>31</v>
      </c>
      <c r="R54" s="165">
        <v>0</v>
      </c>
      <c r="S54" s="167">
        <v>8</v>
      </c>
      <c r="T54" s="165">
        <v>2</v>
      </c>
      <c r="U54" s="167">
        <v>0</v>
      </c>
      <c r="V54" s="165">
        <v>0</v>
      </c>
      <c r="W54" s="167">
        <v>0</v>
      </c>
      <c r="X54" s="165">
        <v>0</v>
      </c>
      <c r="Y54" s="167">
        <v>1</v>
      </c>
      <c r="Z54" s="165">
        <v>1</v>
      </c>
      <c r="AA54" s="167">
        <v>0</v>
      </c>
      <c r="AB54" s="165">
        <v>0</v>
      </c>
      <c r="AC54" s="167">
        <v>0</v>
      </c>
      <c r="AD54" s="165">
        <v>0</v>
      </c>
      <c r="AE54" s="167">
        <v>1</v>
      </c>
      <c r="AF54" s="165">
        <v>0</v>
      </c>
      <c r="AG54" s="167">
        <v>0</v>
      </c>
      <c r="AH54" s="165">
        <v>0</v>
      </c>
      <c r="AI54" s="167">
        <v>0</v>
      </c>
      <c r="AJ54" s="165">
        <v>0</v>
      </c>
      <c r="AK54" s="167">
        <v>0</v>
      </c>
      <c r="AL54" s="165">
        <v>1</v>
      </c>
      <c r="AM54" s="167">
        <v>0</v>
      </c>
      <c r="AN54" s="165">
        <v>3</v>
      </c>
      <c r="AO54" s="167">
        <v>0</v>
      </c>
      <c r="AP54" s="165">
        <v>0</v>
      </c>
      <c r="AQ54" s="167">
        <v>0</v>
      </c>
      <c r="AR54" s="165">
        <v>0</v>
      </c>
      <c r="AS54" s="167">
        <v>0</v>
      </c>
      <c r="AT54" s="165">
        <v>2</v>
      </c>
      <c r="AU54" s="167">
        <v>0</v>
      </c>
      <c r="AV54" s="165">
        <v>0</v>
      </c>
      <c r="AW54" s="167">
        <v>0</v>
      </c>
      <c r="AX54" s="165">
        <v>0</v>
      </c>
      <c r="AY54" s="167">
        <v>0</v>
      </c>
      <c r="AZ54" s="165">
        <v>1</v>
      </c>
      <c r="BA54" s="167">
        <v>0</v>
      </c>
      <c r="BB54" s="165">
        <v>0</v>
      </c>
      <c r="BC54" s="167">
        <v>0</v>
      </c>
      <c r="BD54" s="165">
        <v>0</v>
      </c>
      <c r="BE54" s="167">
        <v>0</v>
      </c>
      <c r="BF54" s="163">
        <v>0</v>
      </c>
    </row>
    <row r="55" spans="1:58" ht="15" customHeight="1">
      <c r="A55" s="161"/>
      <c r="B55" s="160" t="s">
        <v>60</v>
      </c>
      <c r="C55" s="152">
        <v>36</v>
      </c>
      <c r="D55" s="152">
        <v>10</v>
      </c>
      <c r="E55" s="159">
        <v>5</v>
      </c>
      <c r="F55" s="157">
        <v>0</v>
      </c>
      <c r="G55" s="159">
        <v>4</v>
      </c>
      <c r="H55" s="157">
        <v>3</v>
      </c>
      <c r="I55" s="159">
        <v>3</v>
      </c>
      <c r="J55" s="157">
        <v>0</v>
      </c>
      <c r="K55" s="159">
        <v>1</v>
      </c>
      <c r="L55" s="157">
        <v>0</v>
      </c>
      <c r="M55" s="159"/>
      <c r="N55" s="157">
        <v>1</v>
      </c>
      <c r="O55" s="159">
        <v>15</v>
      </c>
      <c r="P55" s="157">
        <v>0</v>
      </c>
      <c r="Q55" s="159">
        <v>5</v>
      </c>
      <c r="R55" s="157"/>
      <c r="S55" s="159">
        <v>1</v>
      </c>
      <c r="T55" s="157">
        <v>2</v>
      </c>
      <c r="U55" s="159"/>
      <c r="V55" s="157"/>
      <c r="W55" s="159"/>
      <c r="X55" s="157"/>
      <c r="Y55" s="159">
        <v>1</v>
      </c>
      <c r="Z55" s="157"/>
      <c r="AA55" s="159"/>
      <c r="AB55" s="157"/>
      <c r="AC55" s="159"/>
      <c r="AD55" s="157"/>
      <c r="AE55" s="159">
        <v>1</v>
      </c>
      <c r="AF55" s="157">
        <v>0</v>
      </c>
      <c r="AG55" s="159"/>
      <c r="AH55" s="157"/>
      <c r="AI55" s="159"/>
      <c r="AJ55" s="157"/>
      <c r="AK55" s="159">
        <v>0</v>
      </c>
      <c r="AL55" s="157">
        <v>1</v>
      </c>
      <c r="AM55" s="159"/>
      <c r="AN55" s="157">
        <v>1</v>
      </c>
      <c r="AO55" s="159"/>
      <c r="AP55" s="157"/>
      <c r="AQ55" s="159"/>
      <c r="AR55" s="157"/>
      <c r="AS55" s="159">
        <v>0</v>
      </c>
      <c r="AT55" s="157">
        <v>1</v>
      </c>
      <c r="AU55" s="159"/>
      <c r="AV55" s="157"/>
      <c r="AW55" s="159"/>
      <c r="AX55" s="157"/>
      <c r="AY55" s="159">
        <v>0</v>
      </c>
      <c r="AZ55" s="157">
        <v>1</v>
      </c>
      <c r="BA55" s="159"/>
      <c r="BB55" s="157"/>
      <c r="BC55" s="159"/>
      <c r="BD55" s="157"/>
      <c r="BE55" s="159">
        <v>0</v>
      </c>
      <c r="BF55" s="155">
        <v>0</v>
      </c>
    </row>
    <row r="56" spans="1:58" ht="15" customHeight="1">
      <c r="A56" s="161"/>
      <c r="B56" s="160" t="s">
        <v>61</v>
      </c>
      <c r="C56" s="152">
        <v>4</v>
      </c>
      <c r="D56" s="152">
        <v>0</v>
      </c>
      <c r="E56" s="159"/>
      <c r="F56" s="157"/>
      <c r="G56" s="159">
        <v>0</v>
      </c>
      <c r="H56" s="157">
        <v>0</v>
      </c>
      <c r="I56" s="159">
        <v>1</v>
      </c>
      <c r="J56" s="157">
        <v>0</v>
      </c>
      <c r="K56" s="159"/>
      <c r="L56" s="157"/>
      <c r="M56" s="159"/>
      <c r="N56" s="157"/>
      <c r="O56" s="159">
        <v>2</v>
      </c>
      <c r="P56" s="157">
        <v>0</v>
      </c>
      <c r="Q56" s="159">
        <v>1</v>
      </c>
      <c r="R56" s="157"/>
      <c r="S56" s="159"/>
      <c r="T56" s="157"/>
      <c r="U56" s="159"/>
      <c r="V56" s="157"/>
      <c r="W56" s="159"/>
      <c r="X56" s="157"/>
      <c r="Y56" s="159"/>
      <c r="Z56" s="157"/>
      <c r="AA56" s="159"/>
      <c r="AB56" s="157"/>
      <c r="AC56" s="159"/>
      <c r="AD56" s="157"/>
      <c r="AE56" s="159"/>
      <c r="AF56" s="157"/>
      <c r="AG56" s="159"/>
      <c r="AH56" s="157"/>
      <c r="AI56" s="159"/>
      <c r="AJ56" s="157"/>
      <c r="AK56" s="159"/>
      <c r="AL56" s="157"/>
      <c r="AM56" s="159"/>
      <c r="AN56" s="157"/>
      <c r="AO56" s="159"/>
      <c r="AP56" s="157"/>
      <c r="AQ56" s="159"/>
      <c r="AR56" s="157"/>
      <c r="AS56" s="159"/>
      <c r="AT56" s="157"/>
      <c r="AU56" s="159"/>
      <c r="AV56" s="157"/>
      <c r="AW56" s="159"/>
      <c r="AX56" s="157"/>
      <c r="AY56" s="159"/>
      <c r="AZ56" s="157"/>
      <c r="BA56" s="159"/>
      <c r="BB56" s="157"/>
      <c r="BC56" s="159"/>
      <c r="BD56" s="157"/>
      <c r="BE56" s="159">
        <v>0</v>
      </c>
      <c r="BF56" s="155">
        <v>0</v>
      </c>
    </row>
    <row r="57" spans="1:58" ht="15" customHeight="1">
      <c r="A57" s="161"/>
      <c r="B57" s="160" t="s">
        <v>62</v>
      </c>
      <c r="C57" s="152">
        <v>6</v>
      </c>
      <c r="D57" s="152">
        <v>2</v>
      </c>
      <c r="E57" s="159">
        <v>1</v>
      </c>
      <c r="F57" s="157">
        <v>0</v>
      </c>
      <c r="G57" s="159"/>
      <c r="H57" s="157"/>
      <c r="I57" s="159">
        <v>1</v>
      </c>
      <c r="J57" s="157">
        <v>0</v>
      </c>
      <c r="K57" s="159">
        <v>1</v>
      </c>
      <c r="L57" s="157">
        <v>0</v>
      </c>
      <c r="M57" s="159"/>
      <c r="N57" s="157">
        <v>1</v>
      </c>
      <c r="O57" s="159">
        <v>1</v>
      </c>
      <c r="P57" s="157">
        <v>0</v>
      </c>
      <c r="Q57" s="159">
        <v>2</v>
      </c>
      <c r="R57" s="157"/>
      <c r="S57" s="159"/>
      <c r="T57" s="157"/>
      <c r="U57" s="159"/>
      <c r="V57" s="157"/>
      <c r="W57" s="159"/>
      <c r="X57" s="157"/>
      <c r="Y57" s="159"/>
      <c r="Z57" s="157">
        <v>1</v>
      </c>
      <c r="AA57" s="159"/>
      <c r="AB57" s="157"/>
      <c r="AC57" s="159"/>
      <c r="AD57" s="157"/>
      <c r="AE57" s="159"/>
      <c r="AF57" s="157"/>
      <c r="AG57" s="159"/>
      <c r="AH57" s="157"/>
      <c r="AI57" s="159"/>
      <c r="AJ57" s="157"/>
      <c r="AK57" s="159"/>
      <c r="AL57" s="157"/>
      <c r="AM57" s="159"/>
      <c r="AN57" s="157"/>
      <c r="AO57" s="159"/>
      <c r="AP57" s="157"/>
      <c r="AQ57" s="159"/>
      <c r="AR57" s="157"/>
      <c r="AS57" s="159"/>
      <c r="AT57" s="157"/>
      <c r="AU57" s="159"/>
      <c r="AV57" s="157"/>
      <c r="AW57" s="159"/>
      <c r="AX57" s="157"/>
      <c r="AY57" s="159"/>
      <c r="AZ57" s="157"/>
      <c r="BA57" s="159"/>
      <c r="BB57" s="157"/>
      <c r="BC57" s="159"/>
      <c r="BD57" s="157"/>
      <c r="BE57" s="159">
        <v>0</v>
      </c>
      <c r="BF57" s="155">
        <v>0</v>
      </c>
    </row>
    <row r="58" spans="1:58" ht="15" customHeight="1">
      <c r="A58" s="161"/>
      <c r="B58" s="160" t="s">
        <v>63</v>
      </c>
      <c r="C58" s="152">
        <v>5</v>
      </c>
      <c r="D58" s="152">
        <v>0</v>
      </c>
      <c r="E58" s="159"/>
      <c r="F58" s="157"/>
      <c r="G58" s="159"/>
      <c r="H58" s="157"/>
      <c r="I58" s="159">
        <v>1</v>
      </c>
      <c r="J58" s="157">
        <v>0</v>
      </c>
      <c r="K58" s="159"/>
      <c r="L58" s="157"/>
      <c r="M58" s="159"/>
      <c r="N58" s="157"/>
      <c r="O58" s="159">
        <v>1</v>
      </c>
      <c r="P58" s="157">
        <v>0</v>
      </c>
      <c r="Q58" s="159">
        <v>2</v>
      </c>
      <c r="R58" s="157"/>
      <c r="S58" s="159">
        <v>1</v>
      </c>
      <c r="T58" s="157">
        <v>0</v>
      </c>
      <c r="U58" s="159"/>
      <c r="V58" s="157"/>
      <c r="W58" s="159"/>
      <c r="X58" s="157"/>
      <c r="Y58" s="159"/>
      <c r="Z58" s="157"/>
      <c r="AA58" s="159"/>
      <c r="AB58" s="157"/>
      <c r="AC58" s="159"/>
      <c r="AD58" s="157"/>
      <c r="AE58" s="159"/>
      <c r="AF58" s="157"/>
      <c r="AG58" s="159"/>
      <c r="AH58" s="157"/>
      <c r="AI58" s="159"/>
      <c r="AJ58" s="157"/>
      <c r="AK58" s="159"/>
      <c r="AL58" s="157"/>
      <c r="AM58" s="159"/>
      <c r="AN58" s="157"/>
      <c r="AO58" s="159"/>
      <c r="AP58" s="157"/>
      <c r="AQ58" s="159"/>
      <c r="AR58" s="157"/>
      <c r="AS58" s="159"/>
      <c r="AT58" s="157"/>
      <c r="AU58" s="159"/>
      <c r="AV58" s="157"/>
      <c r="AW58" s="159"/>
      <c r="AX58" s="157"/>
      <c r="AY58" s="159"/>
      <c r="AZ58" s="157"/>
      <c r="BA58" s="159"/>
      <c r="BB58" s="157"/>
      <c r="BC58" s="159"/>
      <c r="BD58" s="157"/>
      <c r="BE58" s="159">
        <v>0</v>
      </c>
      <c r="BF58" s="155">
        <v>0</v>
      </c>
    </row>
    <row r="59" spans="1:58" ht="15" customHeight="1">
      <c r="A59" s="161"/>
      <c r="B59" s="160" t="s">
        <v>64</v>
      </c>
      <c r="C59" s="152">
        <v>3</v>
      </c>
      <c r="D59" s="152">
        <v>1</v>
      </c>
      <c r="E59" s="159"/>
      <c r="F59" s="157"/>
      <c r="G59" s="159">
        <v>0</v>
      </c>
      <c r="H59" s="157">
        <v>1</v>
      </c>
      <c r="I59" s="159">
        <v>1</v>
      </c>
      <c r="J59" s="157">
        <v>0</v>
      </c>
      <c r="K59" s="159"/>
      <c r="L59" s="157"/>
      <c r="M59" s="159"/>
      <c r="N59" s="157"/>
      <c r="O59" s="159">
        <v>1</v>
      </c>
      <c r="P59" s="157">
        <v>0</v>
      </c>
      <c r="Q59" s="159">
        <v>1</v>
      </c>
      <c r="R59" s="157"/>
      <c r="S59" s="159"/>
      <c r="T59" s="157"/>
      <c r="U59" s="159"/>
      <c r="V59" s="157"/>
      <c r="W59" s="159"/>
      <c r="X59" s="157"/>
      <c r="Y59" s="159"/>
      <c r="Z59" s="157"/>
      <c r="AA59" s="159"/>
      <c r="AB59" s="157"/>
      <c r="AC59" s="159"/>
      <c r="AD59" s="157"/>
      <c r="AE59" s="159"/>
      <c r="AF59" s="157"/>
      <c r="AG59" s="159"/>
      <c r="AH59" s="157"/>
      <c r="AI59" s="159"/>
      <c r="AJ59" s="157"/>
      <c r="AK59" s="159"/>
      <c r="AL59" s="157"/>
      <c r="AM59" s="159"/>
      <c r="AN59" s="157"/>
      <c r="AO59" s="159"/>
      <c r="AP59" s="157"/>
      <c r="AQ59" s="159"/>
      <c r="AR59" s="157"/>
      <c r="AS59" s="159"/>
      <c r="AT59" s="157"/>
      <c r="AU59" s="159"/>
      <c r="AV59" s="157"/>
      <c r="AW59" s="159"/>
      <c r="AX59" s="157"/>
      <c r="AY59" s="159"/>
      <c r="AZ59" s="157"/>
      <c r="BA59" s="159"/>
      <c r="BB59" s="157"/>
      <c r="BC59" s="159"/>
      <c r="BD59" s="157"/>
      <c r="BE59" s="159">
        <v>0</v>
      </c>
      <c r="BF59" s="155">
        <v>0</v>
      </c>
    </row>
    <row r="60" spans="1:58" ht="15" customHeight="1">
      <c r="A60" s="161"/>
      <c r="B60" s="160" t="s">
        <v>65</v>
      </c>
      <c r="C60" s="152">
        <v>13</v>
      </c>
      <c r="D60" s="152">
        <v>4</v>
      </c>
      <c r="E60" s="159">
        <v>1</v>
      </c>
      <c r="F60" s="157">
        <v>0</v>
      </c>
      <c r="G60" s="159">
        <v>2</v>
      </c>
      <c r="H60" s="157">
        <v>1</v>
      </c>
      <c r="I60" s="159">
        <v>1</v>
      </c>
      <c r="J60" s="157">
        <v>0</v>
      </c>
      <c r="K60" s="159">
        <v>1</v>
      </c>
      <c r="L60" s="157">
        <v>0</v>
      </c>
      <c r="M60" s="159"/>
      <c r="N60" s="157">
        <v>1</v>
      </c>
      <c r="O60" s="159">
        <v>3</v>
      </c>
      <c r="P60" s="157">
        <v>0</v>
      </c>
      <c r="Q60" s="159">
        <v>3</v>
      </c>
      <c r="R60" s="157"/>
      <c r="S60" s="159">
        <v>2</v>
      </c>
      <c r="T60" s="157">
        <v>0</v>
      </c>
      <c r="U60" s="159"/>
      <c r="V60" s="157"/>
      <c r="W60" s="159"/>
      <c r="X60" s="157"/>
      <c r="Y60" s="159"/>
      <c r="Z60" s="157"/>
      <c r="AA60" s="159"/>
      <c r="AB60" s="157"/>
      <c r="AC60" s="159"/>
      <c r="AD60" s="157"/>
      <c r="AE60" s="159"/>
      <c r="AF60" s="157"/>
      <c r="AG60" s="159"/>
      <c r="AH60" s="157"/>
      <c r="AI60" s="159"/>
      <c r="AJ60" s="157"/>
      <c r="AK60" s="159"/>
      <c r="AL60" s="157"/>
      <c r="AM60" s="159"/>
      <c r="AN60" s="157">
        <v>1</v>
      </c>
      <c r="AO60" s="159"/>
      <c r="AP60" s="157"/>
      <c r="AQ60" s="159"/>
      <c r="AR60" s="157"/>
      <c r="AS60" s="159">
        <v>0</v>
      </c>
      <c r="AT60" s="157">
        <v>1</v>
      </c>
      <c r="AU60" s="159"/>
      <c r="AV60" s="157"/>
      <c r="AW60" s="159"/>
      <c r="AX60" s="157"/>
      <c r="AY60" s="159"/>
      <c r="AZ60" s="157"/>
      <c r="BA60" s="159"/>
      <c r="BB60" s="157"/>
      <c r="BC60" s="159"/>
      <c r="BD60" s="157"/>
      <c r="BE60" s="159">
        <v>0</v>
      </c>
      <c r="BF60" s="155">
        <v>0</v>
      </c>
    </row>
    <row r="61" spans="1:58" ht="15" customHeight="1">
      <c r="A61" s="161"/>
      <c r="B61" s="160" t="s">
        <v>66</v>
      </c>
      <c r="C61" s="152">
        <v>4</v>
      </c>
      <c r="D61" s="152">
        <v>0</v>
      </c>
      <c r="E61" s="159"/>
      <c r="F61" s="157"/>
      <c r="G61" s="159"/>
      <c r="H61" s="157"/>
      <c r="I61" s="159">
        <v>1</v>
      </c>
      <c r="J61" s="157">
        <v>0</v>
      </c>
      <c r="K61" s="159"/>
      <c r="L61" s="157"/>
      <c r="M61" s="159"/>
      <c r="N61" s="157"/>
      <c r="O61" s="159">
        <v>1</v>
      </c>
      <c r="P61" s="157">
        <v>0</v>
      </c>
      <c r="Q61" s="159">
        <v>2</v>
      </c>
      <c r="R61" s="157"/>
      <c r="S61" s="159"/>
      <c r="T61" s="157"/>
      <c r="U61" s="159"/>
      <c r="V61" s="157"/>
      <c r="W61" s="159"/>
      <c r="X61" s="157"/>
      <c r="Y61" s="159"/>
      <c r="Z61" s="157"/>
      <c r="AA61" s="159"/>
      <c r="AB61" s="157"/>
      <c r="AC61" s="159"/>
      <c r="AD61" s="157"/>
      <c r="AE61" s="159"/>
      <c r="AF61" s="157"/>
      <c r="AG61" s="159"/>
      <c r="AH61" s="157"/>
      <c r="AI61" s="159"/>
      <c r="AJ61" s="157"/>
      <c r="AK61" s="159"/>
      <c r="AL61" s="157"/>
      <c r="AM61" s="159"/>
      <c r="AN61" s="157"/>
      <c r="AO61" s="159"/>
      <c r="AP61" s="157"/>
      <c r="AQ61" s="159"/>
      <c r="AR61" s="157"/>
      <c r="AS61" s="159"/>
      <c r="AT61" s="157"/>
      <c r="AU61" s="159"/>
      <c r="AV61" s="157"/>
      <c r="AW61" s="159"/>
      <c r="AX61" s="157"/>
      <c r="AY61" s="159"/>
      <c r="AZ61" s="157"/>
      <c r="BA61" s="159"/>
      <c r="BB61" s="157"/>
      <c r="BC61" s="159"/>
      <c r="BD61" s="157"/>
      <c r="BE61" s="159">
        <v>0</v>
      </c>
      <c r="BF61" s="155">
        <v>0</v>
      </c>
    </row>
    <row r="62" spans="1:58" ht="15" customHeight="1">
      <c r="A62" s="161"/>
      <c r="B62" s="160" t="s">
        <v>67</v>
      </c>
      <c r="C62" s="152">
        <v>5</v>
      </c>
      <c r="D62" s="152">
        <v>0</v>
      </c>
      <c r="E62" s="159"/>
      <c r="F62" s="157"/>
      <c r="G62" s="159"/>
      <c r="H62" s="157"/>
      <c r="I62" s="159">
        <v>1</v>
      </c>
      <c r="J62" s="157">
        <v>0</v>
      </c>
      <c r="K62" s="159"/>
      <c r="L62" s="157"/>
      <c r="M62" s="159"/>
      <c r="N62" s="157"/>
      <c r="O62" s="159">
        <v>1</v>
      </c>
      <c r="P62" s="157">
        <v>0</v>
      </c>
      <c r="Q62" s="159">
        <v>2</v>
      </c>
      <c r="R62" s="157"/>
      <c r="S62" s="159">
        <v>1</v>
      </c>
      <c r="T62" s="157">
        <v>0</v>
      </c>
      <c r="U62" s="159"/>
      <c r="V62" s="157"/>
      <c r="W62" s="159"/>
      <c r="X62" s="157"/>
      <c r="Y62" s="159"/>
      <c r="Z62" s="157"/>
      <c r="AA62" s="159"/>
      <c r="AB62" s="157"/>
      <c r="AC62" s="159"/>
      <c r="AD62" s="157"/>
      <c r="AE62" s="159"/>
      <c r="AF62" s="157"/>
      <c r="AG62" s="159"/>
      <c r="AH62" s="157"/>
      <c r="AI62" s="159"/>
      <c r="AJ62" s="157"/>
      <c r="AK62" s="159"/>
      <c r="AL62" s="157"/>
      <c r="AM62" s="159"/>
      <c r="AN62" s="157"/>
      <c r="AO62" s="159"/>
      <c r="AP62" s="157"/>
      <c r="AQ62" s="159"/>
      <c r="AR62" s="157"/>
      <c r="AS62" s="159"/>
      <c r="AT62" s="157"/>
      <c r="AU62" s="159"/>
      <c r="AV62" s="157"/>
      <c r="AW62" s="159"/>
      <c r="AX62" s="157"/>
      <c r="AY62" s="159"/>
      <c r="AZ62" s="157"/>
      <c r="BA62" s="159"/>
      <c r="BB62" s="157"/>
      <c r="BC62" s="159"/>
      <c r="BD62" s="157"/>
      <c r="BE62" s="159">
        <v>0</v>
      </c>
      <c r="BF62" s="155">
        <v>0</v>
      </c>
    </row>
    <row r="63" spans="1:58" ht="15" customHeight="1">
      <c r="A63" s="161"/>
      <c r="B63" s="160" t="s">
        <v>68</v>
      </c>
      <c r="C63" s="152">
        <v>9</v>
      </c>
      <c r="D63" s="152">
        <v>0</v>
      </c>
      <c r="E63" s="159">
        <v>1</v>
      </c>
      <c r="F63" s="157">
        <v>0</v>
      </c>
      <c r="G63" s="159">
        <v>1</v>
      </c>
      <c r="H63" s="157">
        <v>0</v>
      </c>
      <c r="I63" s="159">
        <v>1</v>
      </c>
      <c r="J63" s="157">
        <v>0</v>
      </c>
      <c r="K63" s="159"/>
      <c r="L63" s="157"/>
      <c r="M63" s="159"/>
      <c r="N63" s="157"/>
      <c r="O63" s="159">
        <v>1</v>
      </c>
      <c r="P63" s="157">
        <v>0</v>
      </c>
      <c r="Q63" s="159">
        <v>4</v>
      </c>
      <c r="R63" s="157"/>
      <c r="S63" s="159">
        <v>1</v>
      </c>
      <c r="T63" s="157">
        <v>0</v>
      </c>
      <c r="U63" s="159"/>
      <c r="V63" s="157"/>
      <c r="W63" s="159"/>
      <c r="X63" s="157"/>
      <c r="Y63" s="159"/>
      <c r="Z63" s="157"/>
      <c r="AA63" s="159"/>
      <c r="AB63" s="157"/>
      <c r="AC63" s="159"/>
      <c r="AD63" s="157"/>
      <c r="AE63" s="159"/>
      <c r="AF63" s="157"/>
      <c r="AG63" s="159"/>
      <c r="AH63" s="157"/>
      <c r="AI63" s="159"/>
      <c r="AJ63" s="157"/>
      <c r="AK63" s="159"/>
      <c r="AL63" s="157"/>
      <c r="AM63" s="159"/>
      <c r="AN63" s="157"/>
      <c r="AO63" s="159"/>
      <c r="AP63" s="157"/>
      <c r="AQ63" s="159"/>
      <c r="AR63" s="157"/>
      <c r="AS63" s="159"/>
      <c r="AT63" s="157"/>
      <c r="AU63" s="159"/>
      <c r="AV63" s="157"/>
      <c r="AW63" s="159"/>
      <c r="AX63" s="157"/>
      <c r="AY63" s="159"/>
      <c r="AZ63" s="157"/>
      <c r="BA63" s="159"/>
      <c r="BB63" s="157"/>
      <c r="BC63" s="159"/>
      <c r="BD63" s="157"/>
      <c r="BE63" s="159">
        <v>0</v>
      </c>
      <c r="BF63" s="155">
        <v>0</v>
      </c>
    </row>
    <row r="64" spans="1:58" ht="15" customHeight="1">
      <c r="A64" s="161"/>
      <c r="B64" s="160" t="s">
        <v>69</v>
      </c>
      <c r="C64" s="152">
        <v>5</v>
      </c>
      <c r="D64" s="152">
        <v>0</v>
      </c>
      <c r="E64" s="159">
        <v>1</v>
      </c>
      <c r="F64" s="157">
        <v>0</v>
      </c>
      <c r="G64" s="159"/>
      <c r="H64" s="157"/>
      <c r="I64" s="159">
        <v>1</v>
      </c>
      <c r="J64" s="157">
        <v>0</v>
      </c>
      <c r="K64" s="159"/>
      <c r="L64" s="157"/>
      <c r="M64" s="159"/>
      <c r="N64" s="157"/>
      <c r="O64" s="159">
        <v>1</v>
      </c>
      <c r="P64" s="157">
        <v>0</v>
      </c>
      <c r="Q64" s="159">
        <v>1</v>
      </c>
      <c r="R64" s="157"/>
      <c r="S64" s="159">
        <v>1</v>
      </c>
      <c r="T64" s="157">
        <v>0</v>
      </c>
      <c r="U64" s="159"/>
      <c r="V64" s="157"/>
      <c r="W64" s="159"/>
      <c r="X64" s="157"/>
      <c r="Y64" s="159"/>
      <c r="Z64" s="157"/>
      <c r="AA64" s="159"/>
      <c r="AB64" s="157"/>
      <c r="AC64" s="159"/>
      <c r="AD64" s="157"/>
      <c r="AE64" s="159"/>
      <c r="AF64" s="157"/>
      <c r="AG64" s="159"/>
      <c r="AH64" s="157"/>
      <c r="AI64" s="159"/>
      <c r="AJ64" s="157"/>
      <c r="AK64" s="159"/>
      <c r="AL64" s="157"/>
      <c r="AM64" s="159"/>
      <c r="AN64" s="157"/>
      <c r="AO64" s="159"/>
      <c r="AP64" s="157"/>
      <c r="AQ64" s="159"/>
      <c r="AR64" s="157"/>
      <c r="AS64" s="159"/>
      <c r="AT64" s="157"/>
      <c r="AU64" s="159"/>
      <c r="AV64" s="157"/>
      <c r="AW64" s="159"/>
      <c r="AX64" s="157"/>
      <c r="AY64" s="159"/>
      <c r="AZ64" s="157"/>
      <c r="BA64" s="159"/>
      <c r="BB64" s="157"/>
      <c r="BC64" s="159"/>
      <c r="BD64" s="157"/>
      <c r="BE64" s="159">
        <v>0</v>
      </c>
      <c r="BF64" s="155">
        <v>0</v>
      </c>
    </row>
    <row r="65" spans="1:58" ht="15" customHeight="1">
      <c r="A65" s="161"/>
      <c r="B65" s="160" t="s">
        <v>70</v>
      </c>
      <c r="C65" s="152">
        <v>11</v>
      </c>
      <c r="D65" s="152">
        <v>3</v>
      </c>
      <c r="E65" s="159">
        <v>2</v>
      </c>
      <c r="F65" s="157">
        <v>0</v>
      </c>
      <c r="G65" s="159">
        <v>1</v>
      </c>
      <c r="H65" s="157">
        <v>1</v>
      </c>
      <c r="I65" s="159">
        <v>1</v>
      </c>
      <c r="J65" s="157">
        <v>0</v>
      </c>
      <c r="K65" s="159">
        <v>1</v>
      </c>
      <c r="L65" s="157">
        <v>0</v>
      </c>
      <c r="M65" s="159"/>
      <c r="N65" s="157">
        <v>1</v>
      </c>
      <c r="O65" s="159">
        <v>2</v>
      </c>
      <c r="P65" s="157">
        <v>0</v>
      </c>
      <c r="Q65" s="159">
        <v>3</v>
      </c>
      <c r="R65" s="157"/>
      <c r="S65" s="159">
        <v>1</v>
      </c>
      <c r="T65" s="157">
        <v>0</v>
      </c>
      <c r="U65" s="159"/>
      <c r="V65" s="157"/>
      <c r="W65" s="159"/>
      <c r="X65" s="157"/>
      <c r="Y65" s="159"/>
      <c r="Z65" s="157"/>
      <c r="AA65" s="159"/>
      <c r="AB65" s="157"/>
      <c r="AC65" s="159"/>
      <c r="AD65" s="157"/>
      <c r="AE65" s="159"/>
      <c r="AF65" s="157"/>
      <c r="AG65" s="159"/>
      <c r="AH65" s="157"/>
      <c r="AI65" s="159"/>
      <c r="AJ65" s="157"/>
      <c r="AK65" s="159"/>
      <c r="AL65" s="157"/>
      <c r="AM65" s="159"/>
      <c r="AN65" s="157">
        <v>1</v>
      </c>
      <c r="AO65" s="159"/>
      <c r="AP65" s="157"/>
      <c r="AQ65" s="159"/>
      <c r="AR65" s="157"/>
      <c r="AS65" s="159"/>
      <c r="AT65" s="157"/>
      <c r="AU65" s="159"/>
      <c r="AV65" s="157"/>
      <c r="AW65" s="159"/>
      <c r="AX65" s="157"/>
      <c r="AY65" s="159"/>
      <c r="AZ65" s="157"/>
      <c r="BA65" s="159"/>
      <c r="BB65" s="157"/>
      <c r="BC65" s="159"/>
      <c r="BD65" s="157"/>
      <c r="BE65" s="159">
        <v>0</v>
      </c>
      <c r="BF65" s="155">
        <v>0</v>
      </c>
    </row>
    <row r="66" spans="1:58" ht="15" customHeight="1">
      <c r="A66" s="161"/>
      <c r="B66" s="160" t="s">
        <v>71</v>
      </c>
      <c r="C66" s="152">
        <v>4</v>
      </c>
      <c r="D66" s="152">
        <v>0</v>
      </c>
      <c r="E66" s="159"/>
      <c r="F66" s="157"/>
      <c r="G66" s="159"/>
      <c r="H66" s="157"/>
      <c r="I66" s="159">
        <v>1</v>
      </c>
      <c r="J66" s="157">
        <v>0</v>
      </c>
      <c r="K66" s="159"/>
      <c r="L66" s="157"/>
      <c r="M66" s="159"/>
      <c r="N66" s="157"/>
      <c r="O66" s="159">
        <v>1</v>
      </c>
      <c r="P66" s="157">
        <v>0</v>
      </c>
      <c r="Q66" s="159">
        <v>2</v>
      </c>
      <c r="R66" s="157"/>
      <c r="S66" s="159"/>
      <c r="T66" s="157"/>
      <c r="U66" s="159"/>
      <c r="V66" s="157"/>
      <c r="W66" s="159"/>
      <c r="X66" s="157"/>
      <c r="Y66" s="159"/>
      <c r="Z66" s="157"/>
      <c r="AA66" s="159"/>
      <c r="AB66" s="157"/>
      <c r="AC66" s="159"/>
      <c r="AD66" s="157"/>
      <c r="AE66" s="159"/>
      <c r="AF66" s="157"/>
      <c r="AG66" s="159"/>
      <c r="AH66" s="157"/>
      <c r="AI66" s="159"/>
      <c r="AJ66" s="157"/>
      <c r="AK66" s="159"/>
      <c r="AL66" s="157"/>
      <c r="AM66" s="159"/>
      <c r="AN66" s="157"/>
      <c r="AO66" s="159"/>
      <c r="AP66" s="157"/>
      <c r="AQ66" s="159"/>
      <c r="AR66" s="157"/>
      <c r="AS66" s="159"/>
      <c r="AT66" s="157"/>
      <c r="AU66" s="159"/>
      <c r="AV66" s="157"/>
      <c r="AW66" s="159"/>
      <c r="AX66" s="157"/>
      <c r="AY66" s="159"/>
      <c r="AZ66" s="157"/>
      <c r="BA66" s="159"/>
      <c r="BB66" s="157"/>
      <c r="BC66" s="159"/>
      <c r="BD66" s="157"/>
      <c r="BE66" s="159">
        <v>0</v>
      </c>
      <c r="BF66" s="155">
        <v>0</v>
      </c>
    </row>
    <row r="67" spans="1:58" ht="15" customHeight="1" thickBot="1">
      <c r="A67" s="154"/>
      <c r="B67" s="160" t="s">
        <v>72</v>
      </c>
      <c r="C67" s="152">
        <v>8</v>
      </c>
      <c r="D67" s="152">
        <v>2</v>
      </c>
      <c r="E67" s="159">
        <v>1</v>
      </c>
      <c r="F67" s="157">
        <v>0</v>
      </c>
      <c r="G67" s="159">
        <v>1</v>
      </c>
      <c r="H67" s="157">
        <v>1</v>
      </c>
      <c r="I67" s="159">
        <v>1</v>
      </c>
      <c r="J67" s="157">
        <v>0</v>
      </c>
      <c r="K67" s="159">
        <v>1</v>
      </c>
      <c r="L67" s="157">
        <v>0</v>
      </c>
      <c r="M67" s="159"/>
      <c r="N67" s="157">
        <v>1</v>
      </c>
      <c r="O67" s="159">
        <v>1</v>
      </c>
      <c r="P67" s="157">
        <v>0</v>
      </c>
      <c r="Q67" s="159">
        <v>3</v>
      </c>
      <c r="R67" s="157"/>
      <c r="S67" s="159"/>
      <c r="T67" s="157"/>
      <c r="U67" s="159"/>
      <c r="V67" s="157"/>
      <c r="W67" s="159"/>
      <c r="X67" s="157"/>
      <c r="Y67" s="159"/>
      <c r="Z67" s="157"/>
      <c r="AA67" s="159"/>
      <c r="AB67" s="157"/>
      <c r="AC67" s="159"/>
      <c r="AD67" s="157"/>
      <c r="AE67" s="159"/>
      <c r="AF67" s="157"/>
      <c r="AG67" s="159"/>
      <c r="AH67" s="157"/>
      <c r="AI67" s="159"/>
      <c r="AJ67" s="157"/>
      <c r="AK67" s="159"/>
      <c r="AL67" s="157"/>
      <c r="AM67" s="159"/>
      <c r="AN67" s="157"/>
      <c r="AO67" s="159"/>
      <c r="AP67" s="157"/>
      <c r="AQ67" s="159"/>
      <c r="AR67" s="157"/>
      <c r="AS67" s="159"/>
      <c r="AT67" s="157"/>
      <c r="AU67" s="159"/>
      <c r="AV67" s="157"/>
      <c r="AW67" s="159"/>
      <c r="AX67" s="157"/>
      <c r="AY67" s="159"/>
      <c r="AZ67" s="157"/>
      <c r="BA67" s="159"/>
      <c r="BB67" s="157"/>
      <c r="BC67" s="159"/>
      <c r="BD67" s="157"/>
      <c r="BE67" s="159">
        <v>0</v>
      </c>
      <c r="BF67" s="155">
        <v>0</v>
      </c>
    </row>
    <row r="68" spans="1:58" ht="15" customHeight="1">
      <c r="A68" s="170" t="s">
        <v>104</v>
      </c>
      <c r="B68" s="169"/>
      <c r="C68" s="168">
        <v>116</v>
      </c>
      <c r="D68" s="168">
        <v>25</v>
      </c>
      <c r="E68" s="167">
        <v>14</v>
      </c>
      <c r="F68" s="165">
        <v>0</v>
      </c>
      <c r="G68" s="167">
        <v>12</v>
      </c>
      <c r="H68" s="165">
        <v>8</v>
      </c>
      <c r="I68" s="167">
        <v>16</v>
      </c>
      <c r="J68" s="165">
        <v>0</v>
      </c>
      <c r="K68" s="167">
        <v>6</v>
      </c>
      <c r="L68" s="165">
        <v>0</v>
      </c>
      <c r="M68" s="167">
        <v>0</v>
      </c>
      <c r="N68" s="165">
        <v>6</v>
      </c>
      <c r="O68" s="167">
        <v>31</v>
      </c>
      <c r="P68" s="165">
        <v>0</v>
      </c>
      <c r="Q68" s="167">
        <v>30</v>
      </c>
      <c r="R68" s="165">
        <v>0</v>
      </c>
      <c r="S68" s="167">
        <v>7</v>
      </c>
      <c r="T68" s="165">
        <v>0</v>
      </c>
      <c r="U68" s="167">
        <v>0</v>
      </c>
      <c r="V68" s="165">
        <v>0</v>
      </c>
      <c r="W68" s="167">
        <v>0</v>
      </c>
      <c r="X68" s="165">
        <v>0</v>
      </c>
      <c r="Y68" s="167">
        <v>0</v>
      </c>
      <c r="Z68" s="165">
        <v>1</v>
      </c>
      <c r="AA68" s="167">
        <v>0</v>
      </c>
      <c r="AB68" s="165">
        <v>0</v>
      </c>
      <c r="AC68" s="167">
        <v>0</v>
      </c>
      <c r="AD68" s="165">
        <v>0</v>
      </c>
      <c r="AE68" s="167">
        <v>0</v>
      </c>
      <c r="AF68" s="165">
        <v>0</v>
      </c>
      <c r="AG68" s="167">
        <v>0</v>
      </c>
      <c r="AH68" s="165">
        <v>0</v>
      </c>
      <c r="AI68" s="167">
        <v>0</v>
      </c>
      <c r="AJ68" s="165">
        <v>0</v>
      </c>
      <c r="AK68" s="167">
        <v>0</v>
      </c>
      <c r="AL68" s="165">
        <v>1</v>
      </c>
      <c r="AM68" s="167">
        <v>0</v>
      </c>
      <c r="AN68" s="165">
        <v>4</v>
      </c>
      <c r="AO68" s="167">
        <v>0</v>
      </c>
      <c r="AP68" s="165">
        <v>0</v>
      </c>
      <c r="AQ68" s="167">
        <v>0</v>
      </c>
      <c r="AR68" s="165">
        <v>0</v>
      </c>
      <c r="AS68" s="167">
        <v>0</v>
      </c>
      <c r="AT68" s="165">
        <v>3</v>
      </c>
      <c r="AU68" s="167">
        <v>0</v>
      </c>
      <c r="AV68" s="165">
        <v>0</v>
      </c>
      <c r="AW68" s="167">
        <v>0</v>
      </c>
      <c r="AX68" s="165">
        <v>1</v>
      </c>
      <c r="AY68" s="167">
        <v>0</v>
      </c>
      <c r="AZ68" s="165">
        <v>1</v>
      </c>
      <c r="BA68" s="167">
        <v>0</v>
      </c>
      <c r="BB68" s="165">
        <v>0</v>
      </c>
      <c r="BC68" s="167">
        <v>0</v>
      </c>
      <c r="BD68" s="165">
        <v>0</v>
      </c>
      <c r="BE68" s="167">
        <v>0</v>
      </c>
      <c r="BF68" s="163">
        <v>0</v>
      </c>
    </row>
    <row r="69" spans="1:58" ht="15" customHeight="1">
      <c r="A69" s="161"/>
      <c r="B69" s="160" t="s">
        <v>73</v>
      </c>
      <c r="C69" s="152">
        <v>8</v>
      </c>
      <c r="D69" s="152">
        <v>4</v>
      </c>
      <c r="E69" s="159">
        <v>1</v>
      </c>
      <c r="F69" s="157">
        <v>0</v>
      </c>
      <c r="G69" s="159">
        <v>1</v>
      </c>
      <c r="H69" s="157">
        <v>1</v>
      </c>
      <c r="I69" s="159">
        <v>1</v>
      </c>
      <c r="J69" s="157">
        <v>0</v>
      </c>
      <c r="K69" s="159">
        <v>1</v>
      </c>
      <c r="L69" s="157">
        <v>0</v>
      </c>
      <c r="M69" s="159"/>
      <c r="N69" s="157">
        <v>1</v>
      </c>
      <c r="O69" s="159">
        <v>1</v>
      </c>
      <c r="P69" s="157">
        <v>0</v>
      </c>
      <c r="Q69" s="159">
        <v>2</v>
      </c>
      <c r="R69" s="157"/>
      <c r="S69" s="159">
        <v>1</v>
      </c>
      <c r="T69" s="157">
        <v>0</v>
      </c>
      <c r="U69" s="159"/>
      <c r="V69" s="157"/>
      <c r="W69" s="159"/>
      <c r="X69" s="157"/>
      <c r="Y69" s="159"/>
      <c r="Z69" s="157"/>
      <c r="AA69" s="159"/>
      <c r="AB69" s="157"/>
      <c r="AC69" s="159"/>
      <c r="AD69" s="157"/>
      <c r="AE69" s="159"/>
      <c r="AF69" s="157"/>
      <c r="AG69" s="159"/>
      <c r="AH69" s="157"/>
      <c r="AI69" s="159"/>
      <c r="AJ69" s="157"/>
      <c r="AK69" s="159"/>
      <c r="AL69" s="157"/>
      <c r="AM69" s="159"/>
      <c r="AN69" s="157">
        <v>1</v>
      </c>
      <c r="AO69" s="159"/>
      <c r="AP69" s="157"/>
      <c r="AQ69" s="159"/>
      <c r="AR69" s="157"/>
      <c r="AS69" s="159">
        <v>0</v>
      </c>
      <c r="AT69" s="157">
        <v>1</v>
      </c>
      <c r="AU69" s="159"/>
      <c r="AV69" s="157"/>
      <c r="AW69" s="159"/>
      <c r="AX69" s="157"/>
      <c r="AY69" s="159"/>
      <c r="AZ69" s="157"/>
      <c r="BA69" s="159"/>
      <c r="BB69" s="157"/>
      <c r="BC69" s="159"/>
      <c r="BD69" s="157"/>
      <c r="BE69" s="159">
        <v>0</v>
      </c>
      <c r="BF69" s="155">
        <v>0</v>
      </c>
    </row>
    <row r="70" spans="1:58" ht="15" customHeight="1">
      <c r="A70" s="161"/>
      <c r="B70" s="160" t="s">
        <v>74</v>
      </c>
      <c r="C70" s="152">
        <v>9</v>
      </c>
      <c r="D70" s="152">
        <v>2</v>
      </c>
      <c r="E70" s="159">
        <v>1</v>
      </c>
      <c r="F70" s="157">
        <v>0</v>
      </c>
      <c r="G70" s="159">
        <v>2</v>
      </c>
      <c r="H70" s="157">
        <v>1</v>
      </c>
      <c r="I70" s="159">
        <v>1</v>
      </c>
      <c r="J70" s="157">
        <v>0</v>
      </c>
      <c r="K70" s="159">
        <v>1</v>
      </c>
      <c r="L70" s="157">
        <v>0</v>
      </c>
      <c r="M70" s="159"/>
      <c r="N70" s="157">
        <v>1</v>
      </c>
      <c r="O70" s="159">
        <v>1</v>
      </c>
      <c r="P70" s="157">
        <v>0</v>
      </c>
      <c r="Q70" s="159">
        <v>2</v>
      </c>
      <c r="R70" s="157"/>
      <c r="S70" s="159">
        <v>1</v>
      </c>
      <c r="T70" s="157">
        <v>0</v>
      </c>
      <c r="U70" s="159"/>
      <c r="V70" s="157"/>
      <c r="W70" s="159"/>
      <c r="X70" s="157"/>
      <c r="Y70" s="159"/>
      <c r="Z70" s="157"/>
      <c r="AA70" s="159"/>
      <c r="AB70" s="157"/>
      <c r="AC70" s="159"/>
      <c r="AD70" s="157"/>
      <c r="AE70" s="159"/>
      <c r="AF70" s="157"/>
      <c r="AG70" s="159"/>
      <c r="AH70" s="157"/>
      <c r="AI70" s="159"/>
      <c r="AJ70" s="157"/>
      <c r="AK70" s="159"/>
      <c r="AL70" s="157"/>
      <c r="AM70" s="159"/>
      <c r="AN70" s="157"/>
      <c r="AO70" s="159"/>
      <c r="AP70" s="157"/>
      <c r="AQ70" s="159"/>
      <c r="AR70" s="157"/>
      <c r="AS70" s="159"/>
      <c r="AT70" s="157"/>
      <c r="AU70" s="159"/>
      <c r="AV70" s="157"/>
      <c r="AW70" s="159"/>
      <c r="AX70" s="157"/>
      <c r="AY70" s="159"/>
      <c r="AZ70" s="157"/>
      <c r="BA70" s="159"/>
      <c r="BB70" s="157"/>
      <c r="BC70" s="159"/>
      <c r="BD70" s="157"/>
      <c r="BE70" s="159">
        <v>0</v>
      </c>
      <c r="BF70" s="155">
        <v>0</v>
      </c>
    </row>
    <row r="71" spans="1:58" ht="15" customHeight="1">
      <c r="A71" s="161"/>
      <c r="B71" s="160" t="s">
        <v>75</v>
      </c>
      <c r="C71" s="152">
        <v>6</v>
      </c>
      <c r="D71" s="152">
        <v>2</v>
      </c>
      <c r="E71" s="159">
        <v>1</v>
      </c>
      <c r="F71" s="157">
        <v>0</v>
      </c>
      <c r="G71" s="159">
        <v>1</v>
      </c>
      <c r="H71" s="157">
        <v>1</v>
      </c>
      <c r="I71" s="159">
        <v>1</v>
      </c>
      <c r="J71" s="157">
        <v>0</v>
      </c>
      <c r="K71" s="159"/>
      <c r="L71" s="157"/>
      <c r="M71" s="159"/>
      <c r="N71" s="157">
        <v>1</v>
      </c>
      <c r="O71" s="159">
        <v>1</v>
      </c>
      <c r="P71" s="157">
        <v>0</v>
      </c>
      <c r="Q71" s="159">
        <v>2</v>
      </c>
      <c r="R71" s="157"/>
      <c r="S71" s="159"/>
      <c r="T71" s="157"/>
      <c r="U71" s="159"/>
      <c r="V71" s="157"/>
      <c r="W71" s="159"/>
      <c r="X71" s="157"/>
      <c r="Y71" s="159"/>
      <c r="Z71" s="157"/>
      <c r="AA71" s="159"/>
      <c r="AB71" s="157"/>
      <c r="AC71" s="159"/>
      <c r="AD71" s="157"/>
      <c r="AE71" s="159"/>
      <c r="AF71" s="157"/>
      <c r="AG71" s="159"/>
      <c r="AH71" s="157"/>
      <c r="AI71" s="159"/>
      <c r="AJ71" s="157"/>
      <c r="AK71" s="159"/>
      <c r="AL71" s="157"/>
      <c r="AM71" s="159"/>
      <c r="AN71" s="157"/>
      <c r="AO71" s="159"/>
      <c r="AP71" s="157"/>
      <c r="AQ71" s="159"/>
      <c r="AR71" s="157"/>
      <c r="AS71" s="159"/>
      <c r="AT71" s="157"/>
      <c r="AU71" s="159"/>
      <c r="AV71" s="157"/>
      <c r="AW71" s="159"/>
      <c r="AX71" s="157"/>
      <c r="AY71" s="159"/>
      <c r="AZ71" s="157"/>
      <c r="BA71" s="159"/>
      <c r="BB71" s="157"/>
      <c r="BC71" s="159"/>
      <c r="BD71" s="157"/>
      <c r="BE71" s="159">
        <v>0</v>
      </c>
      <c r="BF71" s="155">
        <v>0</v>
      </c>
    </row>
    <row r="72" spans="1:58" ht="15" customHeight="1">
      <c r="A72" s="161"/>
      <c r="B72" s="160" t="s">
        <v>76</v>
      </c>
      <c r="C72" s="152">
        <v>4</v>
      </c>
      <c r="D72" s="152">
        <v>1</v>
      </c>
      <c r="E72" s="159"/>
      <c r="F72" s="157"/>
      <c r="G72" s="159"/>
      <c r="H72" s="157"/>
      <c r="I72" s="159">
        <v>1</v>
      </c>
      <c r="J72" s="157">
        <v>0</v>
      </c>
      <c r="K72" s="159"/>
      <c r="L72" s="157"/>
      <c r="M72" s="159"/>
      <c r="N72" s="157">
        <v>1</v>
      </c>
      <c r="O72" s="159">
        <v>1</v>
      </c>
      <c r="P72" s="157">
        <v>0</v>
      </c>
      <c r="Q72" s="159">
        <v>2</v>
      </c>
      <c r="R72" s="157"/>
      <c r="S72" s="159"/>
      <c r="T72" s="157"/>
      <c r="U72" s="159"/>
      <c r="V72" s="157"/>
      <c r="W72" s="159"/>
      <c r="X72" s="157"/>
      <c r="Y72" s="159"/>
      <c r="Z72" s="157"/>
      <c r="AA72" s="159"/>
      <c r="AB72" s="157"/>
      <c r="AC72" s="159"/>
      <c r="AD72" s="157"/>
      <c r="AE72" s="159"/>
      <c r="AF72" s="157"/>
      <c r="AG72" s="159"/>
      <c r="AH72" s="157"/>
      <c r="AI72" s="159"/>
      <c r="AJ72" s="157"/>
      <c r="AK72" s="159"/>
      <c r="AL72" s="157"/>
      <c r="AM72" s="159"/>
      <c r="AN72" s="157"/>
      <c r="AO72" s="159"/>
      <c r="AP72" s="157"/>
      <c r="AQ72" s="159"/>
      <c r="AR72" s="157"/>
      <c r="AS72" s="159"/>
      <c r="AT72" s="157"/>
      <c r="AU72" s="159"/>
      <c r="AV72" s="157"/>
      <c r="AW72" s="159"/>
      <c r="AX72" s="157"/>
      <c r="AY72" s="159"/>
      <c r="AZ72" s="157"/>
      <c r="BA72" s="159"/>
      <c r="BB72" s="157"/>
      <c r="BC72" s="159"/>
      <c r="BD72" s="157"/>
      <c r="BE72" s="159">
        <v>0</v>
      </c>
      <c r="BF72" s="155">
        <v>0</v>
      </c>
    </row>
    <row r="73" spans="1:58" ht="15" customHeight="1">
      <c r="A73" s="161"/>
      <c r="B73" s="160" t="s">
        <v>77</v>
      </c>
      <c r="C73" s="152">
        <v>3</v>
      </c>
      <c r="D73" s="152">
        <v>0</v>
      </c>
      <c r="E73" s="159"/>
      <c r="F73" s="157"/>
      <c r="G73" s="159"/>
      <c r="H73" s="157"/>
      <c r="I73" s="159">
        <v>1</v>
      </c>
      <c r="J73" s="157">
        <v>0</v>
      </c>
      <c r="K73" s="159"/>
      <c r="L73" s="157"/>
      <c r="M73" s="159"/>
      <c r="N73" s="157"/>
      <c r="O73" s="159">
        <v>1</v>
      </c>
      <c r="P73" s="157">
        <v>0</v>
      </c>
      <c r="Q73" s="159">
        <v>1</v>
      </c>
      <c r="R73" s="157"/>
      <c r="S73" s="159"/>
      <c r="T73" s="157"/>
      <c r="U73" s="159"/>
      <c r="V73" s="157"/>
      <c r="W73" s="159"/>
      <c r="X73" s="157"/>
      <c r="Y73" s="159"/>
      <c r="Z73" s="157"/>
      <c r="AA73" s="159"/>
      <c r="AB73" s="157"/>
      <c r="AC73" s="159"/>
      <c r="AD73" s="157"/>
      <c r="AE73" s="159"/>
      <c r="AF73" s="157"/>
      <c r="AG73" s="159"/>
      <c r="AH73" s="157"/>
      <c r="AI73" s="159"/>
      <c r="AJ73" s="157"/>
      <c r="AK73" s="159"/>
      <c r="AL73" s="157"/>
      <c r="AM73" s="159"/>
      <c r="AN73" s="157"/>
      <c r="AO73" s="159"/>
      <c r="AP73" s="157"/>
      <c r="AQ73" s="159"/>
      <c r="AR73" s="157"/>
      <c r="AS73" s="159"/>
      <c r="AT73" s="157"/>
      <c r="AU73" s="159"/>
      <c r="AV73" s="157"/>
      <c r="AW73" s="159"/>
      <c r="AX73" s="157"/>
      <c r="AY73" s="159"/>
      <c r="AZ73" s="157"/>
      <c r="BA73" s="159"/>
      <c r="BB73" s="157"/>
      <c r="BC73" s="159"/>
      <c r="BD73" s="157"/>
      <c r="BE73" s="159">
        <v>0</v>
      </c>
      <c r="BF73" s="155">
        <v>0</v>
      </c>
    </row>
    <row r="74" spans="1:58" ht="15" customHeight="1">
      <c r="A74" s="161"/>
      <c r="B74" s="160" t="s">
        <v>78</v>
      </c>
      <c r="C74" s="152">
        <v>20</v>
      </c>
      <c r="D74" s="152">
        <v>6</v>
      </c>
      <c r="E74" s="159">
        <v>4</v>
      </c>
      <c r="F74" s="157">
        <v>0</v>
      </c>
      <c r="G74" s="159">
        <v>3</v>
      </c>
      <c r="H74" s="157">
        <v>2</v>
      </c>
      <c r="I74" s="159">
        <v>2</v>
      </c>
      <c r="J74" s="157">
        <v>0</v>
      </c>
      <c r="K74" s="159">
        <v>1</v>
      </c>
      <c r="L74" s="157">
        <v>0</v>
      </c>
      <c r="M74" s="159"/>
      <c r="N74" s="157">
        <v>1</v>
      </c>
      <c r="O74" s="159">
        <v>5</v>
      </c>
      <c r="P74" s="157">
        <v>0</v>
      </c>
      <c r="Q74" s="159">
        <v>4</v>
      </c>
      <c r="R74" s="157"/>
      <c r="S74" s="159">
        <v>1</v>
      </c>
      <c r="T74" s="157">
        <v>0</v>
      </c>
      <c r="U74" s="159"/>
      <c r="V74" s="157"/>
      <c r="W74" s="159"/>
      <c r="X74" s="157"/>
      <c r="Y74" s="159"/>
      <c r="Z74" s="157"/>
      <c r="AA74" s="159"/>
      <c r="AB74" s="157"/>
      <c r="AC74" s="159"/>
      <c r="AD74" s="157"/>
      <c r="AE74" s="159"/>
      <c r="AF74" s="157"/>
      <c r="AG74" s="159"/>
      <c r="AH74" s="157"/>
      <c r="AI74" s="159"/>
      <c r="AJ74" s="157"/>
      <c r="AK74" s="159"/>
      <c r="AL74" s="157"/>
      <c r="AM74" s="159"/>
      <c r="AN74" s="157">
        <v>1</v>
      </c>
      <c r="AO74" s="159"/>
      <c r="AP74" s="157"/>
      <c r="AQ74" s="159"/>
      <c r="AR74" s="157"/>
      <c r="AS74" s="159">
        <v>0</v>
      </c>
      <c r="AT74" s="157">
        <v>1</v>
      </c>
      <c r="AU74" s="159"/>
      <c r="AV74" s="157"/>
      <c r="AW74" s="159"/>
      <c r="AX74" s="157">
        <v>1</v>
      </c>
      <c r="AY74" s="159"/>
      <c r="AZ74" s="157"/>
      <c r="BA74" s="159"/>
      <c r="BB74" s="157"/>
      <c r="BC74" s="159"/>
      <c r="BD74" s="157"/>
      <c r="BE74" s="159">
        <v>0</v>
      </c>
      <c r="BF74" s="155">
        <v>0</v>
      </c>
    </row>
    <row r="75" spans="1:58" ht="15" customHeight="1">
      <c r="A75" s="161"/>
      <c r="B75" s="160" t="s">
        <v>79</v>
      </c>
      <c r="C75" s="152">
        <v>36</v>
      </c>
      <c r="D75" s="152">
        <v>9</v>
      </c>
      <c r="E75" s="159">
        <v>4</v>
      </c>
      <c r="F75" s="157">
        <v>0</v>
      </c>
      <c r="G75" s="159">
        <v>4</v>
      </c>
      <c r="H75" s="157">
        <v>2</v>
      </c>
      <c r="I75" s="159">
        <v>3</v>
      </c>
      <c r="J75" s="157">
        <v>0</v>
      </c>
      <c r="K75" s="159">
        <v>2</v>
      </c>
      <c r="L75" s="157">
        <v>0</v>
      </c>
      <c r="M75" s="159"/>
      <c r="N75" s="157">
        <v>1</v>
      </c>
      <c r="O75" s="159">
        <v>15</v>
      </c>
      <c r="P75" s="157">
        <v>0</v>
      </c>
      <c r="Q75" s="159">
        <v>7</v>
      </c>
      <c r="R75" s="157"/>
      <c r="S75" s="159">
        <v>1</v>
      </c>
      <c r="T75" s="157">
        <v>0</v>
      </c>
      <c r="U75" s="159"/>
      <c r="V75" s="157"/>
      <c r="W75" s="159"/>
      <c r="X75" s="157"/>
      <c r="Y75" s="159"/>
      <c r="Z75" s="157">
        <v>1</v>
      </c>
      <c r="AA75" s="159"/>
      <c r="AB75" s="157"/>
      <c r="AC75" s="159"/>
      <c r="AD75" s="157"/>
      <c r="AE75" s="159"/>
      <c r="AF75" s="157"/>
      <c r="AG75" s="159"/>
      <c r="AH75" s="157"/>
      <c r="AI75" s="159"/>
      <c r="AJ75" s="157"/>
      <c r="AK75" s="159">
        <v>0</v>
      </c>
      <c r="AL75" s="157">
        <v>1</v>
      </c>
      <c r="AM75" s="159"/>
      <c r="AN75" s="157">
        <v>2</v>
      </c>
      <c r="AO75" s="159"/>
      <c r="AP75" s="157"/>
      <c r="AQ75" s="159"/>
      <c r="AR75" s="157"/>
      <c r="AS75" s="159">
        <v>0</v>
      </c>
      <c r="AT75" s="157">
        <v>1</v>
      </c>
      <c r="AU75" s="159"/>
      <c r="AV75" s="157"/>
      <c r="AW75" s="159"/>
      <c r="AX75" s="157"/>
      <c r="AY75" s="159">
        <v>0</v>
      </c>
      <c r="AZ75" s="157">
        <v>1</v>
      </c>
      <c r="BA75" s="159"/>
      <c r="BB75" s="157"/>
      <c r="BC75" s="159"/>
      <c r="BD75" s="157"/>
      <c r="BE75" s="159">
        <v>0</v>
      </c>
      <c r="BF75" s="155">
        <v>0</v>
      </c>
    </row>
    <row r="76" spans="1:58" ht="15" customHeight="1">
      <c r="A76" s="161"/>
      <c r="B76" s="160" t="s">
        <v>80</v>
      </c>
      <c r="C76" s="152">
        <v>5</v>
      </c>
      <c r="D76" s="152">
        <v>0</v>
      </c>
      <c r="E76" s="159"/>
      <c r="F76" s="157"/>
      <c r="G76" s="159"/>
      <c r="H76" s="157"/>
      <c r="I76" s="159">
        <v>1</v>
      </c>
      <c r="J76" s="157">
        <v>0</v>
      </c>
      <c r="K76" s="159"/>
      <c r="L76" s="157"/>
      <c r="M76" s="159"/>
      <c r="N76" s="157"/>
      <c r="O76" s="159">
        <v>1</v>
      </c>
      <c r="P76" s="157">
        <v>0</v>
      </c>
      <c r="Q76" s="159">
        <v>2</v>
      </c>
      <c r="R76" s="157"/>
      <c r="S76" s="159">
        <v>1</v>
      </c>
      <c r="T76" s="157">
        <v>0</v>
      </c>
      <c r="U76" s="159"/>
      <c r="V76" s="157"/>
      <c r="W76" s="159"/>
      <c r="X76" s="157"/>
      <c r="Y76" s="159"/>
      <c r="Z76" s="157"/>
      <c r="AA76" s="159"/>
      <c r="AB76" s="157"/>
      <c r="AC76" s="159"/>
      <c r="AD76" s="157"/>
      <c r="AE76" s="159"/>
      <c r="AF76" s="157"/>
      <c r="AG76" s="159"/>
      <c r="AH76" s="157"/>
      <c r="AI76" s="159"/>
      <c r="AJ76" s="157"/>
      <c r="AK76" s="159"/>
      <c r="AL76" s="157"/>
      <c r="AM76" s="159"/>
      <c r="AN76" s="157"/>
      <c r="AO76" s="159"/>
      <c r="AP76" s="157"/>
      <c r="AQ76" s="159"/>
      <c r="AR76" s="157"/>
      <c r="AS76" s="159"/>
      <c r="AT76" s="157"/>
      <c r="AU76" s="159"/>
      <c r="AV76" s="157"/>
      <c r="AW76" s="159"/>
      <c r="AX76" s="157"/>
      <c r="AY76" s="159"/>
      <c r="AZ76" s="157"/>
      <c r="BA76" s="159"/>
      <c r="BB76" s="157"/>
      <c r="BC76" s="159"/>
      <c r="BD76" s="157"/>
      <c r="BE76" s="159">
        <v>0</v>
      </c>
      <c r="BF76" s="155">
        <v>0</v>
      </c>
    </row>
    <row r="77" spans="1:58" ht="15" customHeight="1">
      <c r="A77" s="161"/>
      <c r="B77" s="160" t="s">
        <v>81</v>
      </c>
      <c r="C77" s="152">
        <v>4</v>
      </c>
      <c r="D77" s="152">
        <v>0</v>
      </c>
      <c r="E77" s="159">
        <v>1</v>
      </c>
      <c r="F77" s="157">
        <v>0</v>
      </c>
      <c r="G77" s="159"/>
      <c r="H77" s="157"/>
      <c r="I77" s="159">
        <v>1</v>
      </c>
      <c r="J77" s="157">
        <v>0</v>
      </c>
      <c r="K77" s="159"/>
      <c r="L77" s="157"/>
      <c r="M77" s="159"/>
      <c r="N77" s="157"/>
      <c r="O77" s="159">
        <v>1</v>
      </c>
      <c r="P77" s="157">
        <v>0</v>
      </c>
      <c r="Q77" s="159">
        <v>1</v>
      </c>
      <c r="R77" s="157"/>
      <c r="S77" s="159"/>
      <c r="T77" s="157"/>
      <c r="U77" s="159"/>
      <c r="V77" s="157"/>
      <c r="W77" s="159"/>
      <c r="X77" s="157"/>
      <c r="Y77" s="159"/>
      <c r="Z77" s="157"/>
      <c r="AA77" s="159"/>
      <c r="AB77" s="157"/>
      <c r="AC77" s="159"/>
      <c r="AD77" s="157"/>
      <c r="AE77" s="159"/>
      <c r="AF77" s="157"/>
      <c r="AG77" s="159"/>
      <c r="AH77" s="157"/>
      <c r="AI77" s="159"/>
      <c r="AJ77" s="157"/>
      <c r="AK77" s="159"/>
      <c r="AL77" s="157"/>
      <c r="AM77" s="159"/>
      <c r="AN77" s="157"/>
      <c r="AO77" s="159"/>
      <c r="AP77" s="157"/>
      <c r="AQ77" s="159"/>
      <c r="AR77" s="157"/>
      <c r="AS77" s="159"/>
      <c r="AT77" s="157"/>
      <c r="AU77" s="159"/>
      <c r="AV77" s="157"/>
      <c r="AW77" s="159"/>
      <c r="AX77" s="157"/>
      <c r="AY77" s="159"/>
      <c r="AZ77" s="157"/>
      <c r="BA77" s="159"/>
      <c r="BB77" s="157"/>
      <c r="BC77" s="159"/>
      <c r="BD77" s="157"/>
      <c r="BE77" s="159">
        <v>0</v>
      </c>
      <c r="BF77" s="155">
        <v>0</v>
      </c>
    </row>
    <row r="78" spans="1:58" ht="15" customHeight="1">
      <c r="A78" s="161"/>
      <c r="B78" s="160" t="s">
        <v>82</v>
      </c>
      <c r="C78" s="152">
        <v>5</v>
      </c>
      <c r="D78" s="152">
        <v>0</v>
      </c>
      <c r="E78" s="159">
        <v>1</v>
      </c>
      <c r="F78" s="157">
        <v>0</v>
      </c>
      <c r="G78" s="159"/>
      <c r="H78" s="157"/>
      <c r="I78" s="159">
        <v>1</v>
      </c>
      <c r="J78" s="157">
        <v>0</v>
      </c>
      <c r="K78" s="159"/>
      <c r="L78" s="157"/>
      <c r="M78" s="159"/>
      <c r="N78" s="157"/>
      <c r="O78" s="159">
        <v>1</v>
      </c>
      <c r="P78" s="157">
        <v>0</v>
      </c>
      <c r="Q78" s="159">
        <v>1</v>
      </c>
      <c r="R78" s="157"/>
      <c r="S78" s="159">
        <v>1</v>
      </c>
      <c r="T78" s="157">
        <v>0</v>
      </c>
      <c r="U78" s="159"/>
      <c r="V78" s="157"/>
      <c r="W78" s="159"/>
      <c r="X78" s="157"/>
      <c r="Y78" s="159"/>
      <c r="Z78" s="157"/>
      <c r="AA78" s="159"/>
      <c r="AB78" s="157"/>
      <c r="AC78" s="159"/>
      <c r="AD78" s="157"/>
      <c r="AE78" s="159"/>
      <c r="AF78" s="157"/>
      <c r="AG78" s="159"/>
      <c r="AH78" s="157"/>
      <c r="AI78" s="159"/>
      <c r="AJ78" s="157"/>
      <c r="AK78" s="159"/>
      <c r="AL78" s="157"/>
      <c r="AM78" s="159"/>
      <c r="AN78" s="157"/>
      <c r="AO78" s="159"/>
      <c r="AP78" s="157"/>
      <c r="AQ78" s="159"/>
      <c r="AR78" s="157"/>
      <c r="AS78" s="159"/>
      <c r="AT78" s="157"/>
      <c r="AU78" s="159"/>
      <c r="AV78" s="157"/>
      <c r="AW78" s="159"/>
      <c r="AX78" s="157"/>
      <c r="AY78" s="159"/>
      <c r="AZ78" s="157"/>
      <c r="BA78" s="159"/>
      <c r="BB78" s="157"/>
      <c r="BC78" s="159"/>
      <c r="BD78" s="157"/>
      <c r="BE78" s="159">
        <v>0</v>
      </c>
      <c r="BF78" s="155">
        <v>0</v>
      </c>
    </row>
    <row r="79" spans="1:58" ht="15" customHeight="1">
      <c r="A79" s="161"/>
      <c r="B79" s="160" t="s">
        <v>83</v>
      </c>
      <c r="C79" s="152">
        <v>3</v>
      </c>
      <c r="D79" s="152">
        <v>0</v>
      </c>
      <c r="E79" s="159"/>
      <c r="F79" s="157"/>
      <c r="G79" s="159"/>
      <c r="H79" s="157"/>
      <c r="I79" s="159">
        <v>1</v>
      </c>
      <c r="J79" s="157">
        <v>0</v>
      </c>
      <c r="K79" s="159"/>
      <c r="L79" s="157"/>
      <c r="M79" s="159"/>
      <c r="N79" s="157"/>
      <c r="O79" s="159">
        <v>1</v>
      </c>
      <c r="P79" s="157">
        <v>0</v>
      </c>
      <c r="Q79" s="159">
        <v>1</v>
      </c>
      <c r="R79" s="157"/>
      <c r="S79" s="159"/>
      <c r="T79" s="157"/>
      <c r="U79" s="159"/>
      <c r="V79" s="157"/>
      <c r="W79" s="159"/>
      <c r="X79" s="157"/>
      <c r="Y79" s="159"/>
      <c r="Z79" s="157"/>
      <c r="AA79" s="159"/>
      <c r="AB79" s="157"/>
      <c r="AC79" s="159"/>
      <c r="AD79" s="157"/>
      <c r="AE79" s="159"/>
      <c r="AF79" s="157"/>
      <c r="AG79" s="159"/>
      <c r="AH79" s="157"/>
      <c r="AI79" s="159"/>
      <c r="AJ79" s="157"/>
      <c r="AK79" s="159"/>
      <c r="AL79" s="157"/>
      <c r="AM79" s="159"/>
      <c r="AN79" s="157"/>
      <c r="AO79" s="159"/>
      <c r="AP79" s="157"/>
      <c r="AQ79" s="159"/>
      <c r="AR79" s="157"/>
      <c r="AS79" s="159"/>
      <c r="AT79" s="157"/>
      <c r="AU79" s="159"/>
      <c r="AV79" s="157"/>
      <c r="AW79" s="159"/>
      <c r="AX79" s="157"/>
      <c r="AY79" s="159"/>
      <c r="AZ79" s="157"/>
      <c r="BA79" s="159"/>
      <c r="BB79" s="157"/>
      <c r="BC79" s="159"/>
      <c r="BD79" s="157"/>
      <c r="BE79" s="159">
        <v>0</v>
      </c>
      <c r="BF79" s="155">
        <v>0</v>
      </c>
    </row>
    <row r="80" spans="1:58" ht="15" customHeight="1">
      <c r="A80" s="161"/>
      <c r="B80" s="160" t="s">
        <v>84</v>
      </c>
      <c r="C80" s="152">
        <v>5</v>
      </c>
      <c r="D80" s="152">
        <v>0</v>
      </c>
      <c r="E80" s="159"/>
      <c r="F80" s="157"/>
      <c r="G80" s="159"/>
      <c r="H80" s="157"/>
      <c r="I80" s="159">
        <v>1</v>
      </c>
      <c r="J80" s="157">
        <v>0</v>
      </c>
      <c r="K80" s="159"/>
      <c r="L80" s="157"/>
      <c r="M80" s="159"/>
      <c r="N80" s="157"/>
      <c r="O80" s="159">
        <v>1</v>
      </c>
      <c r="P80" s="157">
        <v>0</v>
      </c>
      <c r="Q80" s="159">
        <v>2</v>
      </c>
      <c r="R80" s="157"/>
      <c r="S80" s="159">
        <v>1</v>
      </c>
      <c r="T80" s="157">
        <v>0</v>
      </c>
      <c r="U80" s="159"/>
      <c r="V80" s="157"/>
      <c r="W80" s="159"/>
      <c r="X80" s="157"/>
      <c r="Y80" s="159"/>
      <c r="Z80" s="157"/>
      <c r="AA80" s="159"/>
      <c r="AB80" s="157"/>
      <c r="AC80" s="159"/>
      <c r="AD80" s="157"/>
      <c r="AE80" s="159"/>
      <c r="AF80" s="157"/>
      <c r="AG80" s="159"/>
      <c r="AH80" s="157"/>
      <c r="AI80" s="159"/>
      <c r="AJ80" s="157"/>
      <c r="AK80" s="159"/>
      <c r="AL80" s="157"/>
      <c r="AM80" s="159"/>
      <c r="AN80" s="157"/>
      <c r="AO80" s="159"/>
      <c r="AP80" s="157"/>
      <c r="AQ80" s="159"/>
      <c r="AR80" s="157"/>
      <c r="AS80" s="159"/>
      <c r="AT80" s="157"/>
      <c r="AU80" s="159"/>
      <c r="AV80" s="157"/>
      <c r="AW80" s="159"/>
      <c r="AX80" s="157"/>
      <c r="AY80" s="159"/>
      <c r="AZ80" s="157"/>
      <c r="BA80" s="159"/>
      <c r="BB80" s="157"/>
      <c r="BC80" s="159"/>
      <c r="BD80" s="157"/>
      <c r="BE80" s="159">
        <v>0</v>
      </c>
      <c r="BF80" s="155">
        <v>0</v>
      </c>
    </row>
    <row r="81" spans="1:58" ht="15" customHeight="1" thickBot="1">
      <c r="A81" s="154"/>
      <c r="B81" s="160" t="s">
        <v>85</v>
      </c>
      <c r="C81" s="152">
        <v>8</v>
      </c>
      <c r="D81" s="152">
        <v>1</v>
      </c>
      <c r="E81" s="159">
        <v>1</v>
      </c>
      <c r="F81" s="157">
        <v>0</v>
      </c>
      <c r="G81" s="159">
        <v>1</v>
      </c>
      <c r="H81" s="157">
        <v>1</v>
      </c>
      <c r="I81" s="159">
        <v>1</v>
      </c>
      <c r="J81" s="157">
        <v>0</v>
      </c>
      <c r="K81" s="159">
        <v>1</v>
      </c>
      <c r="L81" s="157">
        <v>0</v>
      </c>
      <c r="M81" s="159"/>
      <c r="N81" s="157"/>
      <c r="O81" s="159">
        <v>1</v>
      </c>
      <c r="P81" s="157">
        <v>0</v>
      </c>
      <c r="Q81" s="159">
        <v>3</v>
      </c>
      <c r="R81" s="157"/>
      <c r="S81" s="159"/>
      <c r="T81" s="157"/>
      <c r="U81" s="159"/>
      <c r="V81" s="157"/>
      <c r="W81" s="159"/>
      <c r="X81" s="157"/>
      <c r="Y81" s="159"/>
      <c r="Z81" s="157"/>
      <c r="AA81" s="159"/>
      <c r="AB81" s="157"/>
      <c r="AC81" s="159"/>
      <c r="AD81" s="157"/>
      <c r="AE81" s="159"/>
      <c r="AF81" s="157"/>
      <c r="AG81" s="159"/>
      <c r="AH81" s="157"/>
      <c r="AI81" s="159"/>
      <c r="AJ81" s="157"/>
      <c r="AK81" s="159"/>
      <c r="AL81" s="157"/>
      <c r="AM81" s="159"/>
      <c r="AN81" s="157"/>
      <c r="AO81" s="159"/>
      <c r="AP81" s="157"/>
      <c r="AQ81" s="159"/>
      <c r="AR81" s="157"/>
      <c r="AS81" s="159"/>
      <c r="AT81" s="157"/>
      <c r="AU81" s="159"/>
      <c r="AV81" s="157"/>
      <c r="AW81" s="159"/>
      <c r="AX81" s="157"/>
      <c r="AY81" s="159"/>
      <c r="AZ81" s="157"/>
      <c r="BA81" s="159"/>
      <c r="BB81" s="157"/>
      <c r="BC81" s="159"/>
      <c r="BD81" s="157"/>
      <c r="BE81" s="159">
        <v>0</v>
      </c>
      <c r="BF81" s="155">
        <v>0</v>
      </c>
    </row>
    <row r="82" spans="1:58" ht="15" customHeight="1">
      <c r="A82" s="170" t="s">
        <v>105</v>
      </c>
      <c r="B82" s="169"/>
      <c r="C82" s="168">
        <v>118</v>
      </c>
      <c r="D82" s="168">
        <v>24</v>
      </c>
      <c r="E82" s="167">
        <v>14</v>
      </c>
      <c r="F82" s="165">
        <v>0</v>
      </c>
      <c r="G82" s="167">
        <v>12</v>
      </c>
      <c r="H82" s="165">
        <v>7</v>
      </c>
      <c r="I82" s="167">
        <v>16</v>
      </c>
      <c r="J82" s="165">
        <v>0</v>
      </c>
      <c r="K82" s="167">
        <v>6</v>
      </c>
      <c r="L82" s="165">
        <v>0</v>
      </c>
      <c r="M82" s="167">
        <v>0</v>
      </c>
      <c r="N82" s="165">
        <v>6</v>
      </c>
      <c r="O82" s="167">
        <v>26</v>
      </c>
      <c r="P82" s="165">
        <v>0</v>
      </c>
      <c r="Q82" s="167">
        <v>36</v>
      </c>
      <c r="R82" s="165">
        <v>0</v>
      </c>
      <c r="S82" s="167">
        <v>7</v>
      </c>
      <c r="T82" s="165">
        <v>2</v>
      </c>
      <c r="U82" s="167">
        <v>0</v>
      </c>
      <c r="V82" s="165">
        <v>0</v>
      </c>
      <c r="W82" s="167">
        <v>0</v>
      </c>
      <c r="X82" s="165">
        <v>0</v>
      </c>
      <c r="Y82" s="167">
        <v>1</v>
      </c>
      <c r="Z82" s="165">
        <v>0</v>
      </c>
      <c r="AA82" s="167">
        <v>0</v>
      </c>
      <c r="AB82" s="165">
        <v>0</v>
      </c>
      <c r="AC82" s="167">
        <v>0</v>
      </c>
      <c r="AD82" s="165">
        <v>0</v>
      </c>
      <c r="AE82" s="167">
        <v>0</v>
      </c>
      <c r="AF82" s="165">
        <v>0</v>
      </c>
      <c r="AG82" s="167">
        <v>0</v>
      </c>
      <c r="AH82" s="165">
        <v>0</v>
      </c>
      <c r="AI82" s="167">
        <v>0</v>
      </c>
      <c r="AJ82" s="165">
        <v>0</v>
      </c>
      <c r="AK82" s="167">
        <v>0</v>
      </c>
      <c r="AL82" s="165">
        <v>1</v>
      </c>
      <c r="AM82" s="167">
        <v>0</v>
      </c>
      <c r="AN82" s="165">
        <v>4</v>
      </c>
      <c r="AO82" s="167">
        <v>0</v>
      </c>
      <c r="AP82" s="165">
        <v>0</v>
      </c>
      <c r="AQ82" s="167">
        <v>0</v>
      </c>
      <c r="AR82" s="165">
        <v>0</v>
      </c>
      <c r="AS82" s="167">
        <v>0</v>
      </c>
      <c r="AT82" s="165">
        <v>2</v>
      </c>
      <c r="AU82" s="167">
        <v>0</v>
      </c>
      <c r="AV82" s="165">
        <v>0</v>
      </c>
      <c r="AW82" s="167">
        <v>0</v>
      </c>
      <c r="AX82" s="165">
        <v>1</v>
      </c>
      <c r="AY82" s="167">
        <v>0</v>
      </c>
      <c r="AZ82" s="165">
        <v>1</v>
      </c>
      <c r="BA82" s="167">
        <v>0</v>
      </c>
      <c r="BB82" s="165">
        <v>0</v>
      </c>
      <c r="BC82" s="167">
        <v>0</v>
      </c>
      <c r="BD82" s="165">
        <v>0</v>
      </c>
      <c r="BE82" s="167">
        <v>0</v>
      </c>
      <c r="BF82" s="163">
        <v>0</v>
      </c>
    </row>
    <row r="83" spans="1:58" ht="15" customHeight="1">
      <c r="A83" s="161"/>
      <c r="B83" s="160" t="s">
        <v>86</v>
      </c>
      <c r="C83" s="152">
        <v>3</v>
      </c>
      <c r="D83" s="152">
        <v>0</v>
      </c>
      <c r="E83" s="159"/>
      <c r="F83" s="157"/>
      <c r="G83" s="159"/>
      <c r="H83" s="157"/>
      <c r="I83" s="159">
        <v>1</v>
      </c>
      <c r="J83" s="157">
        <v>0</v>
      </c>
      <c r="K83" s="159"/>
      <c r="L83" s="157"/>
      <c r="M83" s="159"/>
      <c r="N83" s="157"/>
      <c r="O83" s="159">
        <v>1</v>
      </c>
      <c r="P83" s="157">
        <v>0</v>
      </c>
      <c r="Q83" s="159">
        <v>1</v>
      </c>
      <c r="R83" s="157"/>
      <c r="S83" s="159"/>
      <c r="T83" s="157"/>
      <c r="U83" s="159"/>
      <c r="V83" s="157"/>
      <c r="W83" s="159"/>
      <c r="X83" s="157"/>
      <c r="Y83" s="159"/>
      <c r="Z83" s="157"/>
      <c r="AA83" s="159"/>
      <c r="AB83" s="157"/>
      <c r="AC83" s="159"/>
      <c r="AD83" s="157"/>
      <c r="AE83" s="159"/>
      <c r="AF83" s="157"/>
      <c r="AG83" s="159"/>
      <c r="AH83" s="157"/>
      <c r="AI83" s="159"/>
      <c r="AJ83" s="157"/>
      <c r="AK83" s="159"/>
      <c r="AL83" s="157"/>
      <c r="AM83" s="159"/>
      <c r="AN83" s="157"/>
      <c r="AO83" s="159"/>
      <c r="AP83" s="157"/>
      <c r="AQ83" s="159"/>
      <c r="AR83" s="157"/>
      <c r="AS83" s="159"/>
      <c r="AT83" s="157"/>
      <c r="AU83" s="159"/>
      <c r="AV83" s="157"/>
      <c r="AW83" s="159"/>
      <c r="AX83" s="157"/>
      <c r="AY83" s="159"/>
      <c r="AZ83" s="157"/>
      <c r="BA83" s="159"/>
      <c r="BB83" s="157"/>
      <c r="BC83" s="159"/>
      <c r="BD83" s="157"/>
      <c r="BE83" s="159">
        <v>0</v>
      </c>
      <c r="BF83" s="155">
        <v>0</v>
      </c>
    </row>
    <row r="84" spans="1:58" ht="15" customHeight="1">
      <c r="A84" s="161"/>
      <c r="B84" s="160" t="s">
        <v>87</v>
      </c>
      <c r="C84" s="152">
        <v>6</v>
      </c>
      <c r="D84" s="152">
        <v>0</v>
      </c>
      <c r="E84" s="159"/>
      <c r="F84" s="157"/>
      <c r="G84" s="159">
        <v>0</v>
      </c>
      <c r="H84" s="157">
        <v>0</v>
      </c>
      <c r="I84" s="159">
        <v>1</v>
      </c>
      <c r="J84" s="157">
        <v>0</v>
      </c>
      <c r="K84" s="159"/>
      <c r="L84" s="157"/>
      <c r="M84" s="159"/>
      <c r="N84" s="157"/>
      <c r="O84" s="159"/>
      <c r="P84" s="157"/>
      <c r="Q84" s="159">
        <v>4</v>
      </c>
      <c r="R84" s="157"/>
      <c r="S84" s="159">
        <v>1</v>
      </c>
      <c r="T84" s="157">
        <v>0</v>
      </c>
      <c r="U84" s="159"/>
      <c r="V84" s="157"/>
      <c r="W84" s="159"/>
      <c r="X84" s="157"/>
      <c r="Y84" s="159"/>
      <c r="Z84" s="157"/>
      <c r="AA84" s="159"/>
      <c r="AB84" s="157"/>
      <c r="AC84" s="159"/>
      <c r="AD84" s="157"/>
      <c r="AE84" s="159"/>
      <c r="AF84" s="157"/>
      <c r="AG84" s="159"/>
      <c r="AH84" s="157"/>
      <c r="AI84" s="159"/>
      <c r="AJ84" s="157"/>
      <c r="AK84" s="159"/>
      <c r="AL84" s="157"/>
      <c r="AM84" s="159"/>
      <c r="AN84" s="157"/>
      <c r="AO84" s="159"/>
      <c r="AP84" s="157"/>
      <c r="AQ84" s="159"/>
      <c r="AR84" s="157"/>
      <c r="AS84" s="159"/>
      <c r="AT84" s="157"/>
      <c r="AU84" s="159"/>
      <c r="AV84" s="157"/>
      <c r="AW84" s="159"/>
      <c r="AX84" s="157"/>
      <c r="AY84" s="159"/>
      <c r="AZ84" s="157"/>
      <c r="BA84" s="159"/>
      <c r="BB84" s="157"/>
      <c r="BC84" s="159"/>
      <c r="BD84" s="157"/>
      <c r="BE84" s="159">
        <v>0</v>
      </c>
      <c r="BF84" s="155">
        <v>0</v>
      </c>
    </row>
    <row r="85" spans="1:58" ht="15" customHeight="1">
      <c r="A85" s="161"/>
      <c r="B85" s="160" t="s">
        <v>88</v>
      </c>
      <c r="C85" s="152">
        <v>13</v>
      </c>
      <c r="D85" s="152">
        <v>4</v>
      </c>
      <c r="E85" s="159">
        <v>1</v>
      </c>
      <c r="F85" s="157">
        <v>0</v>
      </c>
      <c r="G85" s="159">
        <v>1</v>
      </c>
      <c r="H85" s="157">
        <v>1</v>
      </c>
      <c r="I85" s="159">
        <v>2</v>
      </c>
      <c r="J85" s="157">
        <v>0</v>
      </c>
      <c r="K85" s="159">
        <v>1</v>
      </c>
      <c r="L85" s="157">
        <v>0</v>
      </c>
      <c r="M85" s="159"/>
      <c r="N85" s="157">
        <v>1</v>
      </c>
      <c r="O85" s="159">
        <v>2</v>
      </c>
      <c r="P85" s="157">
        <v>0</v>
      </c>
      <c r="Q85" s="159">
        <v>5</v>
      </c>
      <c r="R85" s="157"/>
      <c r="S85" s="159">
        <v>1</v>
      </c>
      <c r="T85" s="157">
        <v>0</v>
      </c>
      <c r="U85" s="159"/>
      <c r="V85" s="157"/>
      <c r="W85" s="159"/>
      <c r="X85" s="157"/>
      <c r="Y85" s="159"/>
      <c r="Z85" s="157"/>
      <c r="AA85" s="159"/>
      <c r="AB85" s="157"/>
      <c r="AC85" s="159"/>
      <c r="AD85" s="157"/>
      <c r="AE85" s="159"/>
      <c r="AF85" s="157"/>
      <c r="AG85" s="159"/>
      <c r="AH85" s="157"/>
      <c r="AI85" s="159"/>
      <c r="AJ85" s="157"/>
      <c r="AK85" s="159"/>
      <c r="AL85" s="157"/>
      <c r="AM85" s="159"/>
      <c r="AN85" s="157">
        <v>1</v>
      </c>
      <c r="AO85" s="159"/>
      <c r="AP85" s="157"/>
      <c r="AQ85" s="159"/>
      <c r="AR85" s="157"/>
      <c r="AS85" s="159">
        <v>0</v>
      </c>
      <c r="AT85" s="157">
        <v>1</v>
      </c>
      <c r="AU85" s="159"/>
      <c r="AV85" s="157"/>
      <c r="AW85" s="159"/>
      <c r="AX85" s="157"/>
      <c r="AY85" s="159"/>
      <c r="AZ85" s="157"/>
      <c r="BA85" s="159"/>
      <c r="BB85" s="157"/>
      <c r="BC85" s="159"/>
      <c r="BD85" s="157"/>
      <c r="BE85" s="159">
        <v>0</v>
      </c>
      <c r="BF85" s="155">
        <v>0</v>
      </c>
    </row>
    <row r="86" spans="1:58" ht="15" customHeight="1">
      <c r="A86" s="161"/>
      <c r="B86" s="160" t="s">
        <v>89</v>
      </c>
      <c r="C86" s="152">
        <v>8</v>
      </c>
      <c r="D86" s="152">
        <v>1</v>
      </c>
      <c r="E86" s="159">
        <v>1</v>
      </c>
      <c r="F86" s="157">
        <v>0</v>
      </c>
      <c r="G86" s="159"/>
      <c r="H86" s="157"/>
      <c r="I86" s="159">
        <v>1</v>
      </c>
      <c r="J86" s="157">
        <v>0</v>
      </c>
      <c r="K86" s="159">
        <v>1</v>
      </c>
      <c r="L86" s="157">
        <v>0</v>
      </c>
      <c r="M86" s="159"/>
      <c r="N86" s="157">
        <v>1</v>
      </c>
      <c r="O86" s="159">
        <v>1</v>
      </c>
      <c r="P86" s="157">
        <v>0</v>
      </c>
      <c r="Q86" s="159">
        <v>3</v>
      </c>
      <c r="R86" s="157"/>
      <c r="S86" s="159">
        <v>1</v>
      </c>
      <c r="T86" s="157">
        <v>0</v>
      </c>
      <c r="U86" s="159"/>
      <c r="V86" s="157"/>
      <c r="W86" s="159"/>
      <c r="X86" s="157"/>
      <c r="Y86" s="159"/>
      <c r="Z86" s="157"/>
      <c r="AA86" s="159"/>
      <c r="AB86" s="157"/>
      <c r="AC86" s="159"/>
      <c r="AD86" s="157"/>
      <c r="AE86" s="159"/>
      <c r="AF86" s="157"/>
      <c r="AG86" s="159"/>
      <c r="AH86" s="157"/>
      <c r="AI86" s="159"/>
      <c r="AJ86" s="157"/>
      <c r="AK86" s="159"/>
      <c r="AL86" s="157"/>
      <c r="AM86" s="159"/>
      <c r="AN86" s="157"/>
      <c r="AO86" s="159"/>
      <c r="AP86" s="157"/>
      <c r="AQ86" s="159"/>
      <c r="AR86" s="157"/>
      <c r="AS86" s="159"/>
      <c r="AT86" s="157"/>
      <c r="AU86" s="159"/>
      <c r="AV86" s="157"/>
      <c r="AW86" s="159"/>
      <c r="AX86" s="157"/>
      <c r="AY86" s="159"/>
      <c r="AZ86" s="157"/>
      <c r="BA86" s="159"/>
      <c r="BB86" s="157"/>
      <c r="BC86" s="159"/>
      <c r="BD86" s="157"/>
      <c r="BE86" s="159">
        <v>0</v>
      </c>
      <c r="BF86" s="155">
        <v>0</v>
      </c>
    </row>
    <row r="87" spans="1:58" ht="15" customHeight="1">
      <c r="A87" s="161"/>
      <c r="B87" s="160" t="s">
        <v>90</v>
      </c>
      <c r="C87" s="152">
        <v>3</v>
      </c>
      <c r="D87" s="152">
        <v>0</v>
      </c>
      <c r="E87" s="159"/>
      <c r="F87" s="157"/>
      <c r="G87" s="159"/>
      <c r="H87" s="157"/>
      <c r="I87" s="159">
        <v>1</v>
      </c>
      <c r="J87" s="157">
        <v>0</v>
      </c>
      <c r="K87" s="159"/>
      <c r="L87" s="157"/>
      <c r="M87" s="159"/>
      <c r="N87" s="157"/>
      <c r="O87" s="159">
        <v>1</v>
      </c>
      <c r="P87" s="157">
        <v>0</v>
      </c>
      <c r="Q87" s="159">
        <v>1</v>
      </c>
      <c r="R87" s="157"/>
      <c r="S87" s="159"/>
      <c r="T87" s="157"/>
      <c r="U87" s="159"/>
      <c r="V87" s="157"/>
      <c r="W87" s="159"/>
      <c r="X87" s="157"/>
      <c r="Y87" s="159"/>
      <c r="Z87" s="157"/>
      <c r="AA87" s="159"/>
      <c r="AB87" s="157"/>
      <c r="AC87" s="159"/>
      <c r="AD87" s="157"/>
      <c r="AE87" s="159"/>
      <c r="AF87" s="157"/>
      <c r="AG87" s="159"/>
      <c r="AH87" s="157"/>
      <c r="AI87" s="159"/>
      <c r="AJ87" s="157"/>
      <c r="AK87" s="159"/>
      <c r="AL87" s="157"/>
      <c r="AM87" s="159"/>
      <c r="AN87" s="157"/>
      <c r="AO87" s="159"/>
      <c r="AP87" s="157"/>
      <c r="AQ87" s="159"/>
      <c r="AR87" s="157"/>
      <c r="AS87" s="159"/>
      <c r="AT87" s="157"/>
      <c r="AU87" s="159"/>
      <c r="AV87" s="157"/>
      <c r="AW87" s="159"/>
      <c r="AX87" s="157"/>
      <c r="AY87" s="159"/>
      <c r="AZ87" s="157"/>
      <c r="BA87" s="159"/>
      <c r="BB87" s="157"/>
      <c r="BC87" s="159"/>
      <c r="BD87" s="157"/>
      <c r="BE87" s="159">
        <v>0</v>
      </c>
      <c r="BF87" s="155">
        <v>0</v>
      </c>
    </row>
    <row r="88" spans="1:58" ht="15" customHeight="1">
      <c r="A88" s="161"/>
      <c r="B88" s="160" t="s">
        <v>91</v>
      </c>
      <c r="C88" s="152">
        <v>10</v>
      </c>
      <c r="D88" s="152">
        <v>3</v>
      </c>
      <c r="E88" s="159">
        <v>1</v>
      </c>
      <c r="F88" s="157">
        <v>0</v>
      </c>
      <c r="G88" s="159">
        <v>1</v>
      </c>
      <c r="H88" s="157">
        <v>1</v>
      </c>
      <c r="I88" s="159">
        <v>1</v>
      </c>
      <c r="J88" s="157">
        <v>0</v>
      </c>
      <c r="K88" s="159">
        <v>1</v>
      </c>
      <c r="L88" s="157">
        <v>0</v>
      </c>
      <c r="M88" s="159"/>
      <c r="N88" s="157">
        <v>1</v>
      </c>
      <c r="O88" s="159">
        <v>1</v>
      </c>
      <c r="P88" s="157">
        <v>0</v>
      </c>
      <c r="Q88" s="159">
        <v>4</v>
      </c>
      <c r="R88" s="157"/>
      <c r="S88" s="159">
        <v>1</v>
      </c>
      <c r="T88" s="157">
        <v>0</v>
      </c>
      <c r="U88" s="159"/>
      <c r="V88" s="157"/>
      <c r="W88" s="159"/>
      <c r="X88" s="157"/>
      <c r="Y88" s="159"/>
      <c r="Z88" s="157"/>
      <c r="AA88" s="159"/>
      <c r="AB88" s="157"/>
      <c r="AC88" s="159"/>
      <c r="AD88" s="157"/>
      <c r="AE88" s="159"/>
      <c r="AF88" s="157"/>
      <c r="AG88" s="159"/>
      <c r="AH88" s="157"/>
      <c r="AI88" s="159"/>
      <c r="AJ88" s="157"/>
      <c r="AK88" s="159"/>
      <c r="AL88" s="157"/>
      <c r="AM88" s="159"/>
      <c r="AN88" s="157">
        <v>1</v>
      </c>
      <c r="AO88" s="159"/>
      <c r="AP88" s="157"/>
      <c r="AQ88" s="159"/>
      <c r="AR88" s="157"/>
      <c r="AS88" s="159"/>
      <c r="AT88" s="157"/>
      <c r="AU88" s="159"/>
      <c r="AV88" s="157"/>
      <c r="AW88" s="159"/>
      <c r="AX88" s="157"/>
      <c r="AY88" s="159"/>
      <c r="AZ88" s="157"/>
      <c r="BA88" s="159"/>
      <c r="BB88" s="157"/>
      <c r="BC88" s="159"/>
      <c r="BD88" s="157"/>
      <c r="BE88" s="159">
        <v>0</v>
      </c>
      <c r="BF88" s="155">
        <v>0</v>
      </c>
    </row>
    <row r="89" spans="1:58" ht="15" customHeight="1">
      <c r="A89" s="161"/>
      <c r="B89" s="160" t="s">
        <v>92</v>
      </c>
      <c r="C89" s="152">
        <v>13</v>
      </c>
      <c r="D89" s="152">
        <v>2</v>
      </c>
      <c r="E89" s="159">
        <v>1</v>
      </c>
      <c r="F89" s="157">
        <v>0</v>
      </c>
      <c r="G89" s="159">
        <v>1</v>
      </c>
      <c r="H89" s="157">
        <v>1</v>
      </c>
      <c r="I89" s="159">
        <v>2</v>
      </c>
      <c r="J89" s="157">
        <v>0</v>
      </c>
      <c r="K89" s="159">
        <v>1</v>
      </c>
      <c r="L89" s="157">
        <v>0</v>
      </c>
      <c r="M89" s="159"/>
      <c r="N89" s="157">
        <v>1</v>
      </c>
      <c r="O89" s="159">
        <v>1</v>
      </c>
      <c r="P89" s="157">
        <v>0</v>
      </c>
      <c r="Q89" s="159">
        <v>5</v>
      </c>
      <c r="R89" s="157"/>
      <c r="S89" s="159">
        <v>2</v>
      </c>
      <c r="T89" s="157">
        <v>0</v>
      </c>
      <c r="U89" s="159"/>
      <c r="V89" s="157"/>
      <c r="W89" s="159"/>
      <c r="X89" s="157"/>
      <c r="Y89" s="159"/>
      <c r="Z89" s="157"/>
      <c r="AA89" s="159"/>
      <c r="AB89" s="157"/>
      <c r="AC89" s="159"/>
      <c r="AD89" s="157"/>
      <c r="AE89" s="159"/>
      <c r="AF89" s="157"/>
      <c r="AG89" s="159"/>
      <c r="AH89" s="157"/>
      <c r="AI89" s="159"/>
      <c r="AJ89" s="157"/>
      <c r="AK89" s="159"/>
      <c r="AL89" s="157"/>
      <c r="AM89" s="159"/>
      <c r="AN89" s="157"/>
      <c r="AO89" s="159"/>
      <c r="AP89" s="157"/>
      <c r="AQ89" s="159"/>
      <c r="AR89" s="157"/>
      <c r="AS89" s="159"/>
      <c r="AT89" s="157"/>
      <c r="AU89" s="159"/>
      <c r="AV89" s="157"/>
      <c r="AW89" s="159"/>
      <c r="AX89" s="157"/>
      <c r="AY89" s="159"/>
      <c r="AZ89" s="157"/>
      <c r="BA89" s="159"/>
      <c r="BB89" s="157"/>
      <c r="BC89" s="159"/>
      <c r="BD89" s="157"/>
      <c r="BE89" s="159">
        <v>0</v>
      </c>
      <c r="BF89" s="155">
        <v>0</v>
      </c>
    </row>
    <row r="90" spans="1:58" ht="15" customHeight="1" thickBot="1">
      <c r="A90" s="154"/>
      <c r="B90" s="153" t="s">
        <v>93</v>
      </c>
      <c r="C90" s="218">
        <v>62</v>
      </c>
      <c r="D90" s="218">
        <v>14</v>
      </c>
      <c r="E90" s="151">
        <v>10</v>
      </c>
      <c r="F90" s="149">
        <v>0</v>
      </c>
      <c r="G90" s="151">
        <v>9</v>
      </c>
      <c r="H90" s="149">
        <v>4</v>
      </c>
      <c r="I90" s="151">
        <v>7</v>
      </c>
      <c r="J90" s="149">
        <v>0</v>
      </c>
      <c r="K90" s="151">
        <v>2</v>
      </c>
      <c r="L90" s="149">
        <v>0</v>
      </c>
      <c r="M90" s="151"/>
      <c r="N90" s="149">
        <v>2</v>
      </c>
      <c r="O90" s="151">
        <v>19</v>
      </c>
      <c r="P90" s="149">
        <v>0</v>
      </c>
      <c r="Q90" s="151">
        <v>13</v>
      </c>
      <c r="R90" s="149"/>
      <c r="S90" s="151">
        <v>1</v>
      </c>
      <c r="T90" s="149">
        <v>2</v>
      </c>
      <c r="U90" s="151"/>
      <c r="V90" s="149"/>
      <c r="W90" s="151"/>
      <c r="X90" s="149"/>
      <c r="Y90" s="151">
        <v>1</v>
      </c>
      <c r="Z90" s="149"/>
      <c r="AA90" s="151"/>
      <c r="AB90" s="149"/>
      <c r="AC90" s="151"/>
      <c r="AD90" s="149"/>
      <c r="AE90" s="151"/>
      <c r="AF90" s="149"/>
      <c r="AG90" s="151"/>
      <c r="AH90" s="149"/>
      <c r="AI90" s="151"/>
      <c r="AJ90" s="149"/>
      <c r="AK90" s="151">
        <v>0</v>
      </c>
      <c r="AL90" s="149">
        <v>1</v>
      </c>
      <c r="AM90" s="151"/>
      <c r="AN90" s="149">
        <v>2</v>
      </c>
      <c r="AO90" s="151"/>
      <c r="AP90" s="149"/>
      <c r="AQ90" s="151"/>
      <c r="AR90" s="149"/>
      <c r="AS90" s="151">
        <v>0</v>
      </c>
      <c r="AT90" s="149">
        <v>1</v>
      </c>
      <c r="AU90" s="151"/>
      <c r="AV90" s="149"/>
      <c r="AW90" s="151"/>
      <c r="AX90" s="149">
        <v>1</v>
      </c>
      <c r="AY90" s="151">
        <v>0</v>
      </c>
      <c r="AZ90" s="149">
        <v>1</v>
      </c>
      <c r="BA90" s="151"/>
      <c r="BB90" s="149"/>
      <c r="BC90" s="151"/>
      <c r="BD90" s="149"/>
      <c r="BE90" s="151">
        <v>0</v>
      </c>
      <c r="BF90" s="147">
        <v>0</v>
      </c>
    </row>
    <row r="91" spans="1:58" ht="12.75" customHeight="1">
      <c r="D91" s="146"/>
      <c r="F91" s="146"/>
      <c r="AC91" s="143"/>
      <c r="AD91" s="143"/>
    </row>
    <row r="92" spans="1:58" ht="12.75" customHeight="1">
      <c r="AC92" s="143"/>
      <c r="AD92" s="143"/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770F-4EAB-4962-A134-A5F1DA3F858D}">
  <sheetPr>
    <pageSetUpPr fitToPage="1"/>
  </sheetPr>
  <dimension ref="A1:BF102"/>
  <sheetViews>
    <sheetView zoomScale="8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J46" sqref="J46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275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274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A4" s="143" t="s">
        <v>255</v>
      </c>
      <c r="C4" s="209" t="s">
        <v>273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272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>
      <c r="Y5" s="304"/>
      <c r="Z5" s="304"/>
    </row>
    <row r="6" spans="1:58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4"/>
      <c r="BE6" s="716" t="s">
        <v>110</v>
      </c>
      <c r="BF6" s="71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0" t="s">
        <v>112</v>
      </c>
      <c r="AC7" s="296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0" t="s">
        <v>114</v>
      </c>
      <c r="AC8" s="296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8" t="s">
        <v>115</v>
      </c>
      <c r="Z9" s="286" t="s">
        <v>116</v>
      </c>
      <c r="AA9" s="290" t="s">
        <v>115</v>
      </c>
      <c r="AB9" s="284" t="s">
        <v>116</v>
      </c>
      <c r="AC9" s="289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6" t="s">
        <v>116</v>
      </c>
      <c r="BE9" s="285" t="s">
        <v>115</v>
      </c>
      <c r="BF9" s="284" t="s">
        <v>116</v>
      </c>
    </row>
    <row r="10" spans="1:58" ht="20.100000000000001" customHeight="1" thickBot="1">
      <c r="A10" s="189" t="s">
        <v>97</v>
      </c>
      <c r="B10" s="283"/>
      <c r="C10" s="275">
        <v>954</v>
      </c>
      <c r="D10" s="274">
        <v>208</v>
      </c>
      <c r="E10" s="275">
        <v>4</v>
      </c>
      <c r="F10" s="276">
        <v>9</v>
      </c>
      <c r="G10" s="275">
        <v>130</v>
      </c>
      <c r="H10" s="276">
        <v>0</v>
      </c>
      <c r="I10" s="276">
        <v>58</v>
      </c>
      <c r="J10" s="276">
        <v>10</v>
      </c>
      <c r="K10" s="275">
        <v>50</v>
      </c>
      <c r="L10" s="276">
        <v>0</v>
      </c>
      <c r="M10" s="276">
        <v>123</v>
      </c>
      <c r="N10" s="276">
        <v>0</v>
      </c>
      <c r="O10" s="276">
        <v>249</v>
      </c>
      <c r="P10" s="276">
        <v>0</v>
      </c>
      <c r="Q10" s="275">
        <v>0</v>
      </c>
      <c r="R10" s="276">
        <v>10</v>
      </c>
      <c r="S10" s="275">
        <v>115</v>
      </c>
      <c r="T10" s="276">
        <v>62</v>
      </c>
      <c r="U10" s="278">
        <v>0</v>
      </c>
      <c r="V10" s="282">
        <v>28</v>
      </c>
      <c r="W10" s="278">
        <v>206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9">
        <v>1</v>
      </c>
      <c r="AD10" s="276">
        <v>56</v>
      </c>
      <c r="AE10" s="275">
        <v>3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9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18</v>
      </c>
      <c r="BA10" s="275">
        <v>1</v>
      </c>
      <c r="BB10" s="277">
        <v>0</v>
      </c>
      <c r="BC10" s="275">
        <v>2</v>
      </c>
      <c r="BD10" s="276">
        <v>0</v>
      </c>
      <c r="BE10" s="275">
        <v>0</v>
      </c>
      <c r="BF10" s="274">
        <v>0</v>
      </c>
    </row>
    <row r="11" spans="1:58" ht="15" customHeight="1">
      <c r="A11" s="170" t="s">
        <v>249</v>
      </c>
      <c r="B11" s="273"/>
      <c r="C11" s="263">
        <v>190</v>
      </c>
      <c r="D11" s="257">
        <v>37</v>
      </c>
      <c r="E11" s="256">
        <v>2</v>
      </c>
      <c r="F11" s="252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11</v>
      </c>
      <c r="L11" s="254">
        <v>0</v>
      </c>
      <c r="M11" s="253">
        <v>20</v>
      </c>
      <c r="N11" s="254">
        <v>0</v>
      </c>
      <c r="O11" s="251">
        <v>38</v>
      </c>
      <c r="P11" s="252">
        <v>0</v>
      </c>
      <c r="Q11" s="253">
        <v>0</v>
      </c>
      <c r="R11" s="254">
        <v>1</v>
      </c>
      <c r="S11" s="271">
        <v>33</v>
      </c>
      <c r="T11" s="252">
        <v>10</v>
      </c>
      <c r="U11" s="251">
        <v>0</v>
      </c>
      <c r="V11" s="252">
        <v>4</v>
      </c>
      <c r="W11" s="251">
        <v>30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5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4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54">
        <v>0</v>
      </c>
      <c r="BE11" s="253">
        <v>0</v>
      </c>
      <c r="BF11" s="269">
        <v>0</v>
      </c>
    </row>
    <row r="12" spans="1:58" ht="12" customHeight="1">
      <c r="A12" s="178"/>
      <c r="B12" s="248" t="s">
        <v>248</v>
      </c>
      <c r="C12" s="262">
        <v>162</v>
      </c>
      <c r="D12" s="262">
        <v>30</v>
      </c>
      <c r="E12" s="241">
        <v>2</v>
      </c>
      <c r="F12" s="267">
        <v>0</v>
      </c>
      <c r="G12" s="239">
        <v>28</v>
      </c>
      <c r="H12" s="240">
        <v>0</v>
      </c>
      <c r="I12" s="243">
        <v>7</v>
      </c>
      <c r="J12" s="244">
        <v>2</v>
      </c>
      <c r="K12" s="239">
        <v>8</v>
      </c>
      <c r="L12" s="240">
        <v>0</v>
      </c>
      <c r="M12" s="239">
        <v>17</v>
      </c>
      <c r="N12" s="240">
        <v>0</v>
      </c>
      <c r="O12" s="239">
        <v>29</v>
      </c>
      <c r="P12" s="240">
        <v>0</v>
      </c>
      <c r="Q12" s="239">
        <v>0</v>
      </c>
      <c r="R12" s="240">
        <v>1</v>
      </c>
      <c r="S12" s="239">
        <v>30</v>
      </c>
      <c r="T12" s="240">
        <v>7</v>
      </c>
      <c r="U12" s="237">
        <v>0</v>
      </c>
      <c r="V12" s="238">
        <v>3</v>
      </c>
      <c r="W12" s="237">
        <v>27</v>
      </c>
      <c r="X12" s="239">
        <v>0</v>
      </c>
      <c r="Y12" s="237">
        <v>0</v>
      </c>
      <c r="Z12" s="240">
        <v>0</v>
      </c>
      <c r="AA12" s="237">
        <v>0</v>
      </c>
      <c r="AB12" s="236">
        <v>0</v>
      </c>
      <c r="AC12" s="241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40">
        <v>0</v>
      </c>
      <c r="AM12" s="239">
        <v>1</v>
      </c>
      <c r="AN12" s="240">
        <v>4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40">
        <v>0</v>
      </c>
      <c r="BE12" s="239">
        <v>0</v>
      </c>
      <c r="BF12" s="260">
        <v>0</v>
      </c>
    </row>
    <row r="13" spans="1:58" ht="12" customHeight="1">
      <c r="A13" s="178"/>
      <c r="B13" s="248" t="s">
        <v>21</v>
      </c>
      <c r="C13" s="262">
        <v>9</v>
      </c>
      <c r="D13" s="262">
        <v>2</v>
      </c>
      <c r="E13" s="241">
        <v>0</v>
      </c>
      <c r="F13" s="266">
        <v>0</v>
      </c>
      <c r="G13" s="239">
        <v>1</v>
      </c>
      <c r="H13" s="240">
        <v>0</v>
      </c>
      <c r="I13" s="243">
        <v>1</v>
      </c>
      <c r="J13" s="244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1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40">
        <v>0</v>
      </c>
      <c r="AA13" s="237">
        <v>0</v>
      </c>
      <c r="AB13" s="236">
        <v>0</v>
      </c>
      <c r="AC13" s="241">
        <v>0</v>
      </c>
      <c r="AD13" s="240">
        <v>1</v>
      </c>
      <c r="AE13" s="239">
        <v>0</v>
      </c>
      <c r="AF13" s="240">
        <v>0</v>
      </c>
      <c r="AG13" s="237">
        <v>0</v>
      </c>
      <c r="AH13" s="240">
        <v>0</v>
      </c>
      <c r="AI13" s="237">
        <v>0</v>
      </c>
      <c r="AJ13" s="240">
        <v>0</v>
      </c>
      <c r="AK13" s="237">
        <v>0</v>
      </c>
      <c r="AL13" s="240">
        <v>0</v>
      </c>
      <c r="AM13" s="237">
        <v>0</v>
      </c>
      <c r="AN13" s="240">
        <v>0</v>
      </c>
      <c r="AO13" s="239">
        <v>0</v>
      </c>
      <c r="AP13" s="240">
        <v>0</v>
      </c>
      <c r="AQ13" s="237">
        <v>0</v>
      </c>
      <c r="AR13" s="240">
        <v>0</v>
      </c>
      <c r="AS13" s="237">
        <v>0</v>
      </c>
      <c r="AT13" s="240">
        <v>0</v>
      </c>
      <c r="AU13" s="237">
        <v>0</v>
      </c>
      <c r="AV13" s="240">
        <v>0</v>
      </c>
      <c r="AW13" s="237">
        <v>0</v>
      </c>
      <c r="AX13" s="240">
        <v>0</v>
      </c>
      <c r="AY13" s="237">
        <v>0</v>
      </c>
      <c r="AZ13" s="240">
        <v>0</v>
      </c>
      <c r="BA13" s="237">
        <v>0</v>
      </c>
      <c r="BB13" s="240">
        <v>0</v>
      </c>
      <c r="BC13" s="237">
        <v>0</v>
      </c>
      <c r="BD13" s="240">
        <v>0</v>
      </c>
      <c r="BE13" s="237">
        <v>0</v>
      </c>
      <c r="BF13" s="260">
        <v>0</v>
      </c>
    </row>
    <row r="14" spans="1:58" s="177" customFormat="1" ht="12" customHeight="1">
      <c r="A14" s="178"/>
      <c r="B14" s="248" t="s">
        <v>23</v>
      </c>
      <c r="C14" s="262">
        <v>11</v>
      </c>
      <c r="D14" s="262">
        <v>2</v>
      </c>
      <c r="E14" s="241">
        <v>0</v>
      </c>
      <c r="F14" s="266">
        <v>0</v>
      </c>
      <c r="G14" s="239">
        <v>2</v>
      </c>
      <c r="H14" s="240">
        <v>0</v>
      </c>
      <c r="I14" s="243">
        <v>1</v>
      </c>
      <c r="J14" s="244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40">
        <v>0</v>
      </c>
      <c r="AA14" s="237">
        <v>0</v>
      </c>
      <c r="AB14" s="236">
        <v>0</v>
      </c>
      <c r="AC14" s="241">
        <v>0</v>
      </c>
      <c r="AD14" s="240">
        <v>1</v>
      </c>
      <c r="AE14" s="239">
        <v>0</v>
      </c>
      <c r="AF14" s="240">
        <v>0</v>
      </c>
      <c r="AG14" s="237">
        <v>0</v>
      </c>
      <c r="AH14" s="240">
        <v>0</v>
      </c>
      <c r="AI14" s="237">
        <v>0</v>
      </c>
      <c r="AJ14" s="240">
        <v>0</v>
      </c>
      <c r="AK14" s="237">
        <v>0</v>
      </c>
      <c r="AL14" s="240">
        <v>0</v>
      </c>
      <c r="AM14" s="237">
        <v>0</v>
      </c>
      <c r="AN14" s="240">
        <v>0</v>
      </c>
      <c r="AO14" s="239">
        <v>0</v>
      </c>
      <c r="AP14" s="240">
        <v>0</v>
      </c>
      <c r="AQ14" s="237">
        <v>0</v>
      </c>
      <c r="AR14" s="240">
        <v>0</v>
      </c>
      <c r="AS14" s="237">
        <v>0</v>
      </c>
      <c r="AT14" s="240">
        <v>0</v>
      </c>
      <c r="AU14" s="237">
        <v>0</v>
      </c>
      <c r="AV14" s="240">
        <v>0</v>
      </c>
      <c r="AW14" s="237">
        <v>0</v>
      </c>
      <c r="AX14" s="240">
        <v>0</v>
      </c>
      <c r="AY14" s="237">
        <v>0</v>
      </c>
      <c r="AZ14" s="240">
        <v>0</v>
      </c>
      <c r="BA14" s="237">
        <v>0</v>
      </c>
      <c r="BB14" s="240">
        <v>0</v>
      </c>
      <c r="BC14" s="237">
        <v>0</v>
      </c>
      <c r="BD14" s="240">
        <v>0</v>
      </c>
      <c r="BE14" s="237">
        <v>0</v>
      </c>
      <c r="BF14" s="260">
        <v>0</v>
      </c>
    </row>
    <row r="15" spans="1:58" ht="12" customHeight="1" thickBot="1">
      <c r="A15" s="176"/>
      <c r="B15" s="235" t="s">
        <v>24</v>
      </c>
      <c r="C15" s="262">
        <v>8</v>
      </c>
      <c r="D15" s="262">
        <v>3</v>
      </c>
      <c r="E15" s="241">
        <v>0</v>
      </c>
      <c r="F15" s="265"/>
      <c r="G15" s="239">
        <v>1</v>
      </c>
      <c r="H15" s="240"/>
      <c r="I15" s="243">
        <v>1</v>
      </c>
      <c r="J15" s="244"/>
      <c r="K15" s="239">
        <v>1</v>
      </c>
      <c r="L15" s="240"/>
      <c r="M15" s="239">
        <v>1</v>
      </c>
      <c r="N15" s="240"/>
      <c r="O15" s="239">
        <v>2</v>
      </c>
      <c r="P15" s="240"/>
      <c r="Q15" s="239"/>
      <c r="R15" s="240"/>
      <c r="S15" s="239">
        <v>1</v>
      </c>
      <c r="T15" s="240">
        <v>1</v>
      </c>
      <c r="U15" s="237"/>
      <c r="V15" s="238">
        <v>1</v>
      </c>
      <c r="W15" s="237">
        <v>1</v>
      </c>
      <c r="X15" s="239"/>
      <c r="Y15" s="237"/>
      <c r="Z15" s="240"/>
      <c r="AA15" s="237"/>
      <c r="AB15" s="236"/>
      <c r="AC15" s="241">
        <v>0</v>
      </c>
      <c r="AD15" s="240">
        <v>1</v>
      </c>
      <c r="AE15" s="239">
        <v>0</v>
      </c>
      <c r="AF15" s="240">
        <v>0</v>
      </c>
      <c r="AG15" s="237">
        <v>0</v>
      </c>
      <c r="AH15" s="240">
        <v>0</v>
      </c>
      <c r="AI15" s="237">
        <v>0</v>
      </c>
      <c r="AJ15" s="240">
        <v>0</v>
      </c>
      <c r="AK15" s="237">
        <v>0</v>
      </c>
      <c r="AL15" s="240">
        <v>0</v>
      </c>
      <c r="AM15" s="237">
        <v>0</v>
      </c>
      <c r="AN15" s="240">
        <v>0</v>
      </c>
      <c r="AO15" s="239">
        <v>0</v>
      </c>
      <c r="AP15" s="240">
        <v>0</v>
      </c>
      <c r="AQ15" s="237">
        <v>0</v>
      </c>
      <c r="AR15" s="240">
        <v>0</v>
      </c>
      <c r="AS15" s="237">
        <v>0</v>
      </c>
      <c r="AT15" s="240">
        <v>0</v>
      </c>
      <c r="AU15" s="237">
        <v>0</v>
      </c>
      <c r="AV15" s="240">
        <v>0</v>
      </c>
      <c r="AW15" s="237">
        <v>0</v>
      </c>
      <c r="AX15" s="240">
        <v>0</v>
      </c>
      <c r="AY15" s="237">
        <v>0</v>
      </c>
      <c r="AZ15" s="240">
        <v>0</v>
      </c>
      <c r="BA15" s="237">
        <v>0</v>
      </c>
      <c r="BB15" s="240">
        <v>0</v>
      </c>
      <c r="BC15" s="237">
        <v>0</v>
      </c>
      <c r="BD15" s="240">
        <v>0</v>
      </c>
      <c r="BE15" s="237">
        <v>0</v>
      </c>
      <c r="BF15" s="260">
        <v>0</v>
      </c>
    </row>
    <row r="16" spans="1:58" ht="15" customHeight="1">
      <c r="A16" s="170" t="s">
        <v>247</v>
      </c>
      <c r="B16" s="259"/>
      <c r="C16" s="263">
        <v>101</v>
      </c>
      <c r="D16" s="257">
        <v>23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254">
        <v>0</v>
      </c>
      <c r="M16" s="253">
        <v>12</v>
      </c>
      <c r="N16" s="254">
        <v>0</v>
      </c>
      <c r="O16" s="251">
        <v>26</v>
      </c>
      <c r="P16" s="252">
        <v>0</v>
      </c>
      <c r="Q16" s="253">
        <v>0</v>
      </c>
      <c r="R16" s="254">
        <v>1</v>
      </c>
      <c r="S16" s="253">
        <v>12</v>
      </c>
      <c r="T16" s="254">
        <v>7</v>
      </c>
      <c r="U16" s="251">
        <v>0</v>
      </c>
      <c r="V16" s="252">
        <v>3</v>
      </c>
      <c r="W16" s="251">
        <v>23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5">
        <v>0</v>
      </c>
      <c r="AD16" s="254">
        <v>9</v>
      </c>
      <c r="AE16" s="253">
        <v>0</v>
      </c>
      <c r="AF16" s="254">
        <v>0</v>
      </c>
      <c r="AG16" s="251">
        <v>0</v>
      </c>
      <c r="AH16" s="252">
        <v>0</v>
      </c>
      <c r="AI16" s="251">
        <v>0</v>
      </c>
      <c r="AJ16" s="252">
        <v>0</v>
      </c>
      <c r="AK16" s="251">
        <v>0</v>
      </c>
      <c r="AL16" s="252">
        <v>0</v>
      </c>
      <c r="AM16" s="251">
        <v>0</v>
      </c>
      <c r="AN16" s="253">
        <v>0</v>
      </c>
      <c r="AO16" s="251">
        <v>0</v>
      </c>
      <c r="AP16" s="252">
        <v>0</v>
      </c>
      <c r="AQ16" s="251">
        <v>0</v>
      </c>
      <c r="AR16" s="252">
        <v>0</v>
      </c>
      <c r="AS16" s="251">
        <v>0</v>
      </c>
      <c r="AT16" s="252">
        <v>0</v>
      </c>
      <c r="AU16" s="251">
        <v>0</v>
      </c>
      <c r="AV16" s="252">
        <v>0</v>
      </c>
      <c r="AW16" s="251">
        <v>0</v>
      </c>
      <c r="AX16" s="252">
        <v>0</v>
      </c>
      <c r="AY16" s="251">
        <v>0</v>
      </c>
      <c r="AZ16" s="252">
        <v>1</v>
      </c>
      <c r="BA16" s="251">
        <v>0</v>
      </c>
      <c r="BB16" s="252">
        <v>0</v>
      </c>
      <c r="BC16" s="251">
        <v>0</v>
      </c>
      <c r="BD16" s="252">
        <v>0</v>
      </c>
      <c r="BE16" s="251">
        <v>0</v>
      </c>
      <c r="BF16" s="250">
        <v>0</v>
      </c>
    </row>
    <row r="17" spans="1:58" ht="12" customHeight="1">
      <c r="A17" s="161"/>
      <c r="B17" s="248" t="s">
        <v>26</v>
      </c>
      <c r="C17" s="262">
        <v>19</v>
      </c>
      <c r="D17" s="246">
        <v>6</v>
      </c>
      <c r="E17" s="241">
        <v>0</v>
      </c>
      <c r="F17" s="267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/>
      <c r="M17" s="239">
        <v>2</v>
      </c>
      <c r="N17" s="240"/>
      <c r="O17" s="239">
        <v>7</v>
      </c>
      <c r="P17" s="240"/>
      <c r="Q17" s="239"/>
      <c r="R17" s="240"/>
      <c r="S17" s="239">
        <v>2</v>
      </c>
      <c r="T17" s="240">
        <v>2</v>
      </c>
      <c r="U17" s="237"/>
      <c r="V17" s="238">
        <v>1</v>
      </c>
      <c r="W17" s="237">
        <v>1</v>
      </c>
      <c r="X17" s="239"/>
      <c r="Y17" s="237"/>
      <c r="Z17" s="240"/>
      <c r="AA17" s="237">
        <v>0</v>
      </c>
      <c r="AB17" s="236">
        <v>0</v>
      </c>
      <c r="AC17" s="241">
        <v>0</v>
      </c>
      <c r="AD17" s="240">
        <v>2</v>
      </c>
      <c r="AE17" s="239">
        <v>0</v>
      </c>
      <c r="AF17" s="240">
        <v>0</v>
      </c>
      <c r="AG17" s="237">
        <v>0</v>
      </c>
      <c r="AH17" s="240">
        <v>0</v>
      </c>
      <c r="AI17" s="237">
        <v>0</v>
      </c>
      <c r="AJ17" s="240">
        <v>0</v>
      </c>
      <c r="AK17" s="237">
        <v>0</v>
      </c>
      <c r="AL17" s="240">
        <v>0</v>
      </c>
      <c r="AM17" s="237">
        <v>0</v>
      </c>
      <c r="AN17" s="240">
        <v>0</v>
      </c>
      <c r="AO17" s="239">
        <v>0</v>
      </c>
      <c r="AP17" s="240">
        <v>0</v>
      </c>
      <c r="AQ17" s="237">
        <v>0</v>
      </c>
      <c r="AR17" s="240">
        <v>0</v>
      </c>
      <c r="AS17" s="237">
        <v>0</v>
      </c>
      <c r="AT17" s="240">
        <v>0</v>
      </c>
      <c r="AU17" s="237">
        <v>0</v>
      </c>
      <c r="AV17" s="240">
        <v>0</v>
      </c>
      <c r="AW17" s="237">
        <v>0</v>
      </c>
      <c r="AX17" s="240">
        <v>0</v>
      </c>
      <c r="AY17" s="237">
        <v>0</v>
      </c>
      <c r="AZ17" s="240">
        <v>0</v>
      </c>
      <c r="BA17" s="237">
        <v>0</v>
      </c>
      <c r="BB17" s="240">
        <v>0</v>
      </c>
      <c r="BC17" s="237">
        <v>0</v>
      </c>
      <c r="BD17" s="240">
        <v>0</v>
      </c>
      <c r="BE17" s="237">
        <v>0</v>
      </c>
      <c r="BF17" s="260">
        <v>0</v>
      </c>
    </row>
    <row r="18" spans="1:58" ht="12" customHeight="1">
      <c r="A18" s="161"/>
      <c r="B18" s="248" t="s">
        <v>27</v>
      </c>
      <c r="C18" s="262">
        <v>13</v>
      </c>
      <c r="D18" s="246">
        <v>2</v>
      </c>
      <c r="E18" s="241">
        <v>0</v>
      </c>
      <c r="F18" s="266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/>
      <c r="M18" s="239">
        <v>2</v>
      </c>
      <c r="N18" s="240"/>
      <c r="O18" s="239">
        <v>4</v>
      </c>
      <c r="P18" s="240"/>
      <c r="Q18" s="239"/>
      <c r="R18" s="240"/>
      <c r="S18" s="239">
        <v>2</v>
      </c>
      <c r="T18" s="240"/>
      <c r="U18" s="237"/>
      <c r="V18" s="238"/>
      <c r="W18" s="237">
        <v>1</v>
      </c>
      <c r="X18" s="239"/>
      <c r="Y18" s="237"/>
      <c r="Z18" s="240"/>
      <c r="AA18" s="237">
        <v>0</v>
      </c>
      <c r="AB18" s="236">
        <v>0</v>
      </c>
      <c r="AC18" s="241">
        <v>0</v>
      </c>
      <c r="AD18" s="240">
        <v>2</v>
      </c>
      <c r="AE18" s="239">
        <v>0</v>
      </c>
      <c r="AF18" s="240">
        <v>0</v>
      </c>
      <c r="AG18" s="237">
        <v>0</v>
      </c>
      <c r="AH18" s="240">
        <v>0</v>
      </c>
      <c r="AI18" s="237">
        <v>0</v>
      </c>
      <c r="AJ18" s="240">
        <v>0</v>
      </c>
      <c r="AK18" s="237">
        <v>0</v>
      </c>
      <c r="AL18" s="240">
        <v>0</v>
      </c>
      <c r="AM18" s="237">
        <v>0</v>
      </c>
      <c r="AN18" s="240">
        <v>0</v>
      </c>
      <c r="AO18" s="239">
        <v>0</v>
      </c>
      <c r="AP18" s="240">
        <v>0</v>
      </c>
      <c r="AQ18" s="237">
        <v>0</v>
      </c>
      <c r="AR18" s="240">
        <v>0</v>
      </c>
      <c r="AS18" s="237">
        <v>0</v>
      </c>
      <c r="AT18" s="240">
        <v>0</v>
      </c>
      <c r="AU18" s="237">
        <v>0</v>
      </c>
      <c r="AV18" s="240">
        <v>0</v>
      </c>
      <c r="AW18" s="237">
        <v>0</v>
      </c>
      <c r="AX18" s="240">
        <v>0</v>
      </c>
      <c r="AY18" s="237">
        <v>0</v>
      </c>
      <c r="AZ18" s="240">
        <v>0</v>
      </c>
      <c r="BA18" s="237">
        <v>0</v>
      </c>
      <c r="BB18" s="240">
        <v>0</v>
      </c>
      <c r="BC18" s="237">
        <v>0</v>
      </c>
      <c r="BD18" s="240">
        <v>0</v>
      </c>
      <c r="BE18" s="237">
        <v>0</v>
      </c>
      <c r="BF18" s="260">
        <v>0</v>
      </c>
    </row>
    <row r="19" spans="1:58" ht="12" customHeight="1">
      <c r="A19" s="161"/>
      <c r="B19" s="248" t="s">
        <v>28</v>
      </c>
      <c r="C19" s="262">
        <v>6</v>
      </c>
      <c r="D19" s="246">
        <v>1</v>
      </c>
      <c r="E19" s="241">
        <v>0</v>
      </c>
      <c r="F19" s="266">
        <v>0</v>
      </c>
      <c r="G19" s="239">
        <v>1</v>
      </c>
      <c r="H19" s="240">
        <v>0</v>
      </c>
      <c r="I19" s="239">
        <v>0</v>
      </c>
      <c r="J19" s="240">
        <v>0</v>
      </c>
      <c r="K19" s="239"/>
      <c r="L19" s="240"/>
      <c r="M19" s="239">
        <v>1</v>
      </c>
      <c r="N19" s="240"/>
      <c r="O19" s="239">
        <v>2</v>
      </c>
      <c r="P19" s="240"/>
      <c r="Q19" s="239"/>
      <c r="R19" s="240"/>
      <c r="S19" s="239">
        <v>1</v>
      </c>
      <c r="T19" s="240"/>
      <c r="U19" s="237"/>
      <c r="V19" s="238"/>
      <c r="W19" s="237">
        <v>1</v>
      </c>
      <c r="X19" s="239"/>
      <c r="Y19" s="237"/>
      <c r="Z19" s="240"/>
      <c r="AA19" s="237">
        <v>0</v>
      </c>
      <c r="AB19" s="236">
        <v>0</v>
      </c>
      <c r="AC19" s="241">
        <v>0</v>
      </c>
      <c r="AD19" s="240">
        <v>1</v>
      </c>
      <c r="AE19" s="239">
        <v>0</v>
      </c>
      <c r="AF19" s="240">
        <v>0</v>
      </c>
      <c r="AG19" s="237">
        <v>0</v>
      </c>
      <c r="AH19" s="240">
        <v>0</v>
      </c>
      <c r="AI19" s="237">
        <v>0</v>
      </c>
      <c r="AJ19" s="240">
        <v>0</v>
      </c>
      <c r="AK19" s="237">
        <v>0</v>
      </c>
      <c r="AL19" s="240">
        <v>0</v>
      </c>
      <c r="AM19" s="237">
        <v>0</v>
      </c>
      <c r="AN19" s="240">
        <v>0</v>
      </c>
      <c r="AO19" s="239">
        <v>0</v>
      </c>
      <c r="AP19" s="240">
        <v>0</v>
      </c>
      <c r="AQ19" s="237">
        <v>0</v>
      </c>
      <c r="AR19" s="240">
        <v>0</v>
      </c>
      <c r="AS19" s="237">
        <v>0</v>
      </c>
      <c r="AT19" s="240">
        <v>0</v>
      </c>
      <c r="AU19" s="237">
        <v>0</v>
      </c>
      <c r="AV19" s="240">
        <v>0</v>
      </c>
      <c r="AW19" s="237">
        <v>0</v>
      </c>
      <c r="AX19" s="240">
        <v>0</v>
      </c>
      <c r="AY19" s="237">
        <v>0</v>
      </c>
      <c r="AZ19" s="240">
        <v>0</v>
      </c>
      <c r="BA19" s="237">
        <v>0</v>
      </c>
      <c r="BB19" s="240">
        <v>0</v>
      </c>
      <c r="BC19" s="237">
        <v>0</v>
      </c>
      <c r="BD19" s="240">
        <v>0</v>
      </c>
      <c r="BE19" s="237">
        <v>0</v>
      </c>
      <c r="BF19" s="260">
        <v>0</v>
      </c>
    </row>
    <row r="20" spans="1:58" ht="12" customHeight="1">
      <c r="A20" s="161"/>
      <c r="B20" s="248" t="s">
        <v>29</v>
      </c>
      <c r="C20" s="262">
        <v>9</v>
      </c>
      <c r="D20" s="246">
        <v>2</v>
      </c>
      <c r="E20" s="241">
        <v>0</v>
      </c>
      <c r="F20" s="266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40">
        <v>0</v>
      </c>
      <c r="AA20" s="237">
        <v>0</v>
      </c>
      <c r="AB20" s="236">
        <v>0</v>
      </c>
      <c r="AC20" s="241">
        <v>0</v>
      </c>
      <c r="AD20" s="240">
        <v>1</v>
      </c>
      <c r="AE20" s="239">
        <v>0</v>
      </c>
      <c r="AF20" s="240">
        <v>0</v>
      </c>
      <c r="AG20" s="237">
        <v>0</v>
      </c>
      <c r="AH20" s="240">
        <v>0</v>
      </c>
      <c r="AI20" s="237">
        <v>0</v>
      </c>
      <c r="AJ20" s="240">
        <v>0</v>
      </c>
      <c r="AK20" s="237">
        <v>0</v>
      </c>
      <c r="AL20" s="240">
        <v>0</v>
      </c>
      <c r="AM20" s="237">
        <v>0</v>
      </c>
      <c r="AN20" s="240">
        <v>0</v>
      </c>
      <c r="AO20" s="239">
        <v>0</v>
      </c>
      <c r="AP20" s="240">
        <v>0</v>
      </c>
      <c r="AQ20" s="237">
        <v>0</v>
      </c>
      <c r="AR20" s="240">
        <v>0</v>
      </c>
      <c r="AS20" s="237">
        <v>0</v>
      </c>
      <c r="AT20" s="240">
        <v>0</v>
      </c>
      <c r="AU20" s="237">
        <v>0</v>
      </c>
      <c r="AV20" s="240">
        <v>0</v>
      </c>
      <c r="AW20" s="237">
        <v>0</v>
      </c>
      <c r="AX20" s="240">
        <v>0</v>
      </c>
      <c r="AY20" s="237">
        <v>0</v>
      </c>
      <c r="AZ20" s="240">
        <v>0</v>
      </c>
      <c r="BA20" s="237">
        <v>0</v>
      </c>
      <c r="BB20" s="240">
        <v>0</v>
      </c>
      <c r="BC20" s="237">
        <v>0</v>
      </c>
      <c r="BD20" s="240">
        <v>0</v>
      </c>
      <c r="BE20" s="237">
        <v>0</v>
      </c>
      <c r="BF20" s="260">
        <v>0</v>
      </c>
    </row>
    <row r="21" spans="1:58" ht="12" customHeight="1">
      <c r="A21" s="161"/>
      <c r="B21" s="248" t="s">
        <v>30</v>
      </c>
      <c r="C21" s="262">
        <v>9</v>
      </c>
      <c r="D21" s="246">
        <v>3</v>
      </c>
      <c r="E21" s="241">
        <v>0</v>
      </c>
      <c r="F21" s="266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3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40">
        <v>0</v>
      </c>
      <c r="AA21" s="237">
        <v>0</v>
      </c>
      <c r="AB21" s="236">
        <v>0</v>
      </c>
      <c r="AC21" s="241">
        <v>0</v>
      </c>
      <c r="AD21" s="240">
        <v>1</v>
      </c>
      <c r="AE21" s="239">
        <v>0</v>
      </c>
      <c r="AF21" s="240">
        <v>0</v>
      </c>
      <c r="AG21" s="237">
        <v>0</v>
      </c>
      <c r="AH21" s="240">
        <v>0</v>
      </c>
      <c r="AI21" s="237">
        <v>0</v>
      </c>
      <c r="AJ21" s="240">
        <v>0</v>
      </c>
      <c r="AK21" s="237">
        <v>0</v>
      </c>
      <c r="AL21" s="240">
        <v>0</v>
      </c>
      <c r="AM21" s="237">
        <v>0</v>
      </c>
      <c r="AN21" s="240">
        <v>0</v>
      </c>
      <c r="AO21" s="239">
        <v>0</v>
      </c>
      <c r="AP21" s="240">
        <v>0</v>
      </c>
      <c r="AQ21" s="237">
        <v>0</v>
      </c>
      <c r="AR21" s="240">
        <v>0</v>
      </c>
      <c r="AS21" s="237">
        <v>0</v>
      </c>
      <c r="AT21" s="240">
        <v>0</v>
      </c>
      <c r="AU21" s="237">
        <v>0</v>
      </c>
      <c r="AV21" s="240">
        <v>0</v>
      </c>
      <c r="AW21" s="237">
        <v>0</v>
      </c>
      <c r="AX21" s="240">
        <v>0</v>
      </c>
      <c r="AY21" s="237">
        <v>0</v>
      </c>
      <c r="AZ21" s="240">
        <v>0</v>
      </c>
      <c r="BA21" s="237">
        <v>0</v>
      </c>
      <c r="BB21" s="240">
        <v>0</v>
      </c>
      <c r="BC21" s="237">
        <v>0</v>
      </c>
      <c r="BD21" s="240">
        <v>0</v>
      </c>
      <c r="BE21" s="237">
        <v>0</v>
      </c>
      <c r="BF21" s="260">
        <v>0</v>
      </c>
    </row>
    <row r="22" spans="1:58" ht="12" customHeight="1">
      <c r="A22" s="161"/>
      <c r="B22" s="248" t="s">
        <v>31</v>
      </c>
      <c r="C22" s="262">
        <v>8</v>
      </c>
      <c r="D22" s="246">
        <v>2</v>
      </c>
      <c r="E22" s="241">
        <v>0</v>
      </c>
      <c r="F22" s="266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40">
        <v>0</v>
      </c>
      <c r="AA22" s="237">
        <v>0</v>
      </c>
      <c r="AB22" s="236">
        <v>0</v>
      </c>
      <c r="AC22" s="241">
        <v>0</v>
      </c>
      <c r="AD22" s="240">
        <v>1</v>
      </c>
      <c r="AE22" s="239">
        <v>0</v>
      </c>
      <c r="AF22" s="240">
        <v>0</v>
      </c>
      <c r="AG22" s="237">
        <v>0</v>
      </c>
      <c r="AH22" s="240">
        <v>0</v>
      </c>
      <c r="AI22" s="237">
        <v>0</v>
      </c>
      <c r="AJ22" s="240">
        <v>0</v>
      </c>
      <c r="AK22" s="237">
        <v>0</v>
      </c>
      <c r="AL22" s="240">
        <v>0</v>
      </c>
      <c r="AM22" s="237">
        <v>0</v>
      </c>
      <c r="AN22" s="240">
        <v>0</v>
      </c>
      <c r="AO22" s="239">
        <v>0</v>
      </c>
      <c r="AP22" s="240">
        <v>0</v>
      </c>
      <c r="AQ22" s="237">
        <v>0</v>
      </c>
      <c r="AR22" s="240">
        <v>0</v>
      </c>
      <c r="AS22" s="237">
        <v>0</v>
      </c>
      <c r="AT22" s="240">
        <v>0</v>
      </c>
      <c r="AU22" s="237">
        <v>0</v>
      </c>
      <c r="AV22" s="240">
        <v>0</v>
      </c>
      <c r="AW22" s="237">
        <v>0</v>
      </c>
      <c r="AX22" s="240">
        <v>0</v>
      </c>
      <c r="AY22" s="237">
        <v>0</v>
      </c>
      <c r="AZ22" s="240">
        <v>0</v>
      </c>
      <c r="BA22" s="237">
        <v>0</v>
      </c>
      <c r="BB22" s="240">
        <v>0</v>
      </c>
      <c r="BC22" s="237">
        <v>0</v>
      </c>
      <c r="BD22" s="240">
        <v>0</v>
      </c>
      <c r="BE22" s="237">
        <v>0</v>
      </c>
      <c r="BF22" s="260">
        <v>0</v>
      </c>
    </row>
    <row r="23" spans="1:58" ht="12" customHeight="1" thickBot="1">
      <c r="A23" s="154"/>
      <c r="B23" s="235" t="s">
        <v>32</v>
      </c>
      <c r="C23" s="262">
        <v>37</v>
      </c>
      <c r="D23" s="246">
        <v>7</v>
      </c>
      <c r="E23" s="241">
        <v>0</v>
      </c>
      <c r="F23" s="265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4</v>
      </c>
      <c r="N23" s="240">
        <v>0</v>
      </c>
      <c r="O23" s="239">
        <v>5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17</v>
      </c>
      <c r="X23" s="239">
        <v>0</v>
      </c>
      <c r="Y23" s="237">
        <v>0</v>
      </c>
      <c r="Z23" s="240">
        <v>0</v>
      </c>
      <c r="AA23" s="237">
        <v>0</v>
      </c>
      <c r="AB23" s="236">
        <v>0</v>
      </c>
      <c r="AC23" s="241">
        <v>0</v>
      </c>
      <c r="AD23" s="240">
        <v>1</v>
      </c>
      <c r="AE23" s="239">
        <v>0</v>
      </c>
      <c r="AF23" s="240">
        <v>0</v>
      </c>
      <c r="AG23" s="237">
        <v>0</v>
      </c>
      <c r="AH23" s="240">
        <v>0</v>
      </c>
      <c r="AI23" s="237">
        <v>0</v>
      </c>
      <c r="AJ23" s="240">
        <v>0</v>
      </c>
      <c r="AK23" s="237">
        <v>0</v>
      </c>
      <c r="AL23" s="240">
        <v>0</v>
      </c>
      <c r="AM23" s="237">
        <v>0</v>
      </c>
      <c r="AN23" s="240">
        <v>0</v>
      </c>
      <c r="AO23" s="239">
        <v>0</v>
      </c>
      <c r="AP23" s="240">
        <v>0</v>
      </c>
      <c r="AQ23" s="237">
        <v>0</v>
      </c>
      <c r="AR23" s="240">
        <v>0</v>
      </c>
      <c r="AS23" s="237">
        <v>0</v>
      </c>
      <c r="AT23" s="240">
        <v>0</v>
      </c>
      <c r="AU23" s="237">
        <v>0</v>
      </c>
      <c r="AV23" s="240">
        <v>0</v>
      </c>
      <c r="AW23" s="237">
        <v>0</v>
      </c>
      <c r="AX23" s="240">
        <v>0</v>
      </c>
      <c r="AY23" s="237">
        <v>0</v>
      </c>
      <c r="AZ23" s="240">
        <v>1</v>
      </c>
      <c r="BA23" s="237">
        <v>0</v>
      </c>
      <c r="BB23" s="240">
        <v>0</v>
      </c>
      <c r="BC23" s="237">
        <v>0</v>
      </c>
      <c r="BD23" s="240">
        <v>0</v>
      </c>
      <c r="BE23" s="237">
        <v>0</v>
      </c>
      <c r="BF23" s="260">
        <v>0</v>
      </c>
    </row>
    <row r="24" spans="1:58" ht="15" customHeight="1">
      <c r="A24" s="170" t="s">
        <v>246</v>
      </c>
      <c r="B24" s="259"/>
      <c r="C24" s="263">
        <v>96</v>
      </c>
      <c r="D24" s="257">
        <v>22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31</v>
      </c>
      <c r="P24" s="252">
        <v>0</v>
      </c>
      <c r="Q24" s="253">
        <v>0</v>
      </c>
      <c r="R24" s="254">
        <v>1</v>
      </c>
      <c r="S24" s="253">
        <v>12</v>
      </c>
      <c r="T24" s="254">
        <v>8</v>
      </c>
      <c r="U24" s="251">
        <v>0</v>
      </c>
      <c r="V24" s="252">
        <v>3</v>
      </c>
      <c r="W24" s="251">
        <v>17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5">
        <v>0</v>
      </c>
      <c r="AD24" s="254">
        <v>6</v>
      </c>
      <c r="AE24" s="253">
        <v>0</v>
      </c>
      <c r="AF24" s="254">
        <v>0</v>
      </c>
      <c r="AG24" s="251">
        <v>0</v>
      </c>
      <c r="AH24" s="252">
        <v>0</v>
      </c>
      <c r="AI24" s="251">
        <v>0</v>
      </c>
      <c r="AJ24" s="252">
        <v>0</v>
      </c>
      <c r="AK24" s="251">
        <v>0</v>
      </c>
      <c r="AL24" s="252">
        <v>0</v>
      </c>
      <c r="AM24" s="251">
        <v>0</v>
      </c>
      <c r="AN24" s="253">
        <v>0</v>
      </c>
      <c r="AO24" s="251">
        <v>0</v>
      </c>
      <c r="AP24" s="252">
        <v>0</v>
      </c>
      <c r="AQ24" s="251">
        <v>0</v>
      </c>
      <c r="AR24" s="252">
        <v>0</v>
      </c>
      <c r="AS24" s="251">
        <v>0</v>
      </c>
      <c r="AT24" s="252">
        <v>0</v>
      </c>
      <c r="AU24" s="251">
        <v>0</v>
      </c>
      <c r="AV24" s="252">
        <v>0</v>
      </c>
      <c r="AW24" s="251">
        <v>0</v>
      </c>
      <c r="AX24" s="252">
        <v>0</v>
      </c>
      <c r="AY24" s="251">
        <v>0</v>
      </c>
      <c r="AZ24" s="252">
        <v>2</v>
      </c>
      <c r="BA24" s="251">
        <v>0</v>
      </c>
      <c r="BB24" s="252">
        <v>0</v>
      </c>
      <c r="BC24" s="251">
        <v>0</v>
      </c>
      <c r="BD24" s="252">
        <v>0</v>
      </c>
      <c r="BE24" s="251">
        <v>0</v>
      </c>
      <c r="BF24" s="250">
        <v>0</v>
      </c>
    </row>
    <row r="25" spans="1:58" ht="12" customHeight="1">
      <c r="A25" s="161"/>
      <c r="B25" s="248" t="s">
        <v>245</v>
      </c>
      <c r="C25" s="262">
        <v>6</v>
      </c>
      <c r="D25" s="246">
        <v>2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1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40">
        <v>0</v>
      </c>
      <c r="AA25" s="237">
        <v>0</v>
      </c>
      <c r="AB25" s="236">
        <v>0</v>
      </c>
      <c r="AC25" s="241">
        <v>0</v>
      </c>
      <c r="AD25" s="240">
        <v>1</v>
      </c>
      <c r="AE25" s="239">
        <v>0</v>
      </c>
      <c r="AF25" s="240">
        <v>0</v>
      </c>
      <c r="AG25" s="237">
        <v>0</v>
      </c>
      <c r="AH25" s="240">
        <v>0</v>
      </c>
      <c r="AI25" s="237">
        <v>0</v>
      </c>
      <c r="AJ25" s="240">
        <v>0</v>
      </c>
      <c r="AK25" s="237">
        <v>0</v>
      </c>
      <c r="AL25" s="240">
        <v>0</v>
      </c>
      <c r="AM25" s="237">
        <v>0</v>
      </c>
      <c r="AN25" s="240">
        <v>0</v>
      </c>
      <c r="AO25" s="239">
        <v>0</v>
      </c>
      <c r="AP25" s="240">
        <v>0</v>
      </c>
      <c r="AQ25" s="237">
        <v>0</v>
      </c>
      <c r="AR25" s="240">
        <v>0</v>
      </c>
      <c r="AS25" s="237">
        <v>0</v>
      </c>
      <c r="AT25" s="240">
        <v>0</v>
      </c>
      <c r="AU25" s="237">
        <v>0</v>
      </c>
      <c r="AV25" s="240">
        <v>0</v>
      </c>
      <c r="AW25" s="237">
        <v>0</v>
      </c>
      <c r="AX25" s="240">
        <v>0</v>
      </c>
      <c r="AY25" s="237">
        <v>0</v>
      </c>
      <c r="AZ25" s="240">
        <v>0</v>
      </c>
      <c r="BA25" s="237">
        <v>0</v>
      </c>
      <c r="BB25" s="240">
        <v>0</v>
      </c>
      <c r="BC25" s="237">
        <v>0</v>
      </c>
      <c r="BD25" s="240">
        <v>0</v>
      </c>
      <c r="BE25" s="237">
        <v>0</v>
      </c>
      <c r="BF25" s="260">
        <v>0</v>
      </c>
    </row>
    <row r="26" spans="1:58" ht="12" customHeight="1">
      <c r="A26" s="161"/>
      <c r="B26" s="248" t="s">
        <v>34</v>
      </c>
      <c r="C26" s="262">
        <v>8</v>
      </c>
      <c r="D26" s="246">
        <v>1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1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40">
        <v>0</v>
      </c>
      <c r="AA26" s="237">
        <v>0</v>
      </c>
      <c r="AB26" s="236">
        <v>0</v>
      </c>
      <c r="AC26" s="241">
        <v>0</v>
      </c>
      <c r="AD26" s="240">
        <v>0</v>
      </c>
      <c r="AE26" s="239">
        <v>0</v>
      </c>
      <c r="AF26" s="240">
        <v>0</v>
      </c>
      <c r="AG26" s="237">
        <v>0</v>
      </c>
      <c r="AH26" s="240">
        <v>0</v>
      </c>
      <c r="AI26" s="237">
        <v>0</v>
      </c>
      <c r="AJ26" s="240">
        <v>0</v>
      </c>
      <c r="AK26" s="237">
        <v>0</v>
      </c>
      <c r="AL26" s="240">
        <v>0</v>
      </c>
      <c r="AM26" s="237">
        <v>0</v>
      </c>
      <c r="AN26" s="240">
        <v>0</v>
      </c>
      <c r="AO26" s="239">
        <v>0</v>
      </c>
      <c r="AP26" s="240">
        <v>0</v>
      </c>
      <c r="AQ26" s="237">
        <v>0</v>
      </c>
      <c r="AR26" s="240">
        <v>0</v>
      </c>
      <c r="AS26" s="237">
        <v>0</v>
      </c>
      <c r="AT26" s="240">
        <v>0</v>
      </c>
      <c r="AU26" s="237">
        <v>0</v>
      </c>
      <c r="AV26" s="240">
        <v>0</v>
      </c>
      <c r="AW26" s="237">
        <v>0</v>
      </c>
      <c r="AX26" s="240">
        <v>0</v>
      </c>
      <c r="AY26" s="237">
        <v>0</v>
      </c>
      <c r="AZ26" s="240">
        <v>0</v>
      </c>
      <c r="BA26" s="237">
        <v>0</v>
      </c>
      <c r="BB26" s="240">
        <v>0</v>
      </c>
      <c r="BC26" s="237">
        <v>0</v>
      </c>
      <c r="BD26" s="240">
        <v>0</v>
      </c>
      <c r="BE26" s="237">
        <v>0</v>
      </c>
      <c r="BF26" s="260">
        <v>0</v>
      </c>
    </row>
    <row r="27" spans="1:58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40">
        <v>0</v>
      </c>
      <c r="AA27" s="237">
        <v>0</v>
      </c>
      <c r="AB27" s="236">
        <v>0</v>
      </c>
      <c r="AC27" s="241">
        <v>0</v>
      </c>
      <c r="AD27" s="240">
        <v>1</v>
      </c>
      <c r="AE27" s="239">
        <v>0</v>
      </c>
      <c r="AF27" s="240">
        <v>0</v>
      </c>
      <c r="AG27" s="237">
        <v>0</v>
      </c>
      <c r="AH27" s="240">
        <v>0</v>
      </c>
      <c r="AI27" s="237">
        <v>0</v>
      </c>
      <c r="AJ27" s="240">
        <v>0</v>
      </c>
      <c r="AK27" s="237">
        <v>0</v>
      </c>
      <c r="AL27" s="240">
        <v>0</v>
      </c>
      <c r="AM27" s="237">
        <v>0</v>
      </c>
      <c r="AN27" s="240">
        <v>0</v>
      </c>
      <c r="AO27" s="239">
        <v>0</v>
      </c>
      <c r="AP27" s="240">
        <v>0</v>
      </c>
      <c r="AQ27" s="237">
        <v>0</v>
      </c>
      <c r="AR27" s="240">
        <v>0</v>
      </c>
      <c r="AS27" s="237">
        <v>0</v>
      </c>
      <c r="AT27" s="240">
        <v>0</v>
      </c>
      <c r="AU27" s="237">
        <v>0</v>
      </c>
      <c r="AV27" s="240">
        <v>0</v>
      </c>
      <c r="AW27" s="237">
        <v>0</v>
      </c>
      <c r="AX27" s="240">
        <v>0</v>
      </c>
      <c r="AY27" s="237">
        <v>0</v>
      </c>
      <c r="AZ27" s="240">
        <v>0</v>
      </c>
      <c r="BA27" s="237">
        <v>0</v>
      </c>
      <c r="BB27" s="240">
        <v>0</v>
      </c>
      <c r="BC27" s="237">
        <v>0</v>
      </c>
      <c r="BD27" s="240">
        <v>0</v>
      </c>
      <c r="BE27" s="237">
        <v>0</v>
      </c>
      <c r="BF27" s="260">
        <v>0</v>
      </c>
    </row>
    <row r="28" spans="1:58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40">
        <v>0</v>
      </c>
      <c r="AA28" s="237">
        <v>0</v>
      </c>
      <c r="AB28" s="236">
        <v>0</v>
      </c>
      <c r="AC28" s="241">
        <v>0</v>
      </c>
      <c r="AD28" s="240">
        <v>1</v>
      </c>
      <c r="AE28" s="239">
        <v>0</v>
      </c>
      <c r="AF28" s="240">
        <v>0</v>
      </c>
      <c r="AG28" s="237">
        <v>0</v>
      </c>
      <c r="AH28" s="240">
        <v>0</v>
      </c>
      <c r="AI28" s="237">
        <v>0</v>
      </c>
      <c r="AJ28" s="240">
        <v>0</v>
      </c>
      <c r="AK28" s="237">
        <v>0</v>
      </c>
      <c r="AL28" s="240">
        <v>0</v>
      </c>
      <c r="AM28" s="237">
        <v>0</v>
      </c>
      <c r="AN28" s="240">
        <v>0</v>
      </c>
      <c r="AO28" s="239">
        <v>0</v>
      </c>
      <c r="AP28" s="240">
        <v>0</v>
      </c>
      <c r="AQ28" s="237">
        <v>0</v>
      </c>
      <c r="AR28" s="240">
        <v>0</v>
      </c>
      <c r="AS28" s="237">
        <v>0</v>
      </c>
      <c r="AT28" s="240">
        <v>0</v>
      </c>
      <c r="AU28" s="237">
        <v>0</v>
      </c>
      <c r="AV28" s="240">
        <v>0</v>
      </c>
      <c r="AW28" s="237">
        <v>0</v>
      </c>
      <c r="AX28" s="240">
        <v>0</v>
      </c>
      <c r="AY28" s="237">
        <v>0</v>
      </c>
      <c r="AZ28" s="240">
        <v>0</v>
      </c>
      <c r="BA28" s="237">
        <v>0</v>
      </c>
      <c r="BB28" s="240">
        <v>0</v>
      </c>
      <c r="BC28" s="237">
        <v>0</v>
      </c>
      <c r="BD28" s="240">
        <v>0</v>
      </c>
      <c r="BE28" s="237">
        <v>0</v>
      </c>
      <c r="BF28" s="260">
        <v>0</v>
      </c>
    </row>
    <row r="29" spans="1:58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40">
        <v>0</v>
      </c>
      <c r="AA29" s="237">
        <v>0</v>
      </c>
      <c r="AB29" s="236">
        <v>0</v>
      </c>
      <c r="AC29" s="241">
        <v>0</v>
      </c>
      <c r="AD29" s="240">
        <v>0</v>
      </c>
      <c r="AE29" s="239">
        <v>0</v>
      </c>
      <c r="AF29" s="240">
        <v>0</v>
      </c>
      <c r="AG29" s="237">
        <v>0</v>
      </c>
      <c r="AH29" s="240">
        <v>0</v>
      </c>
      <c r="AI29" s="237">
        <v>0</v>
      </c>
      <c r="AJ29" s="240">
        <v>0</v>
      </c>
      <c r="AK29" s="237">
        <v>0</v>
      </c>
      <c r="AL29" s="240">
        <v>0</v>
      </c>
      <c r="AM29" s="237">
        <v>0</v>
      </c>
      <c r="AN29" s="240">
        <v>0</v>
      </c>
      <c r="AO29" s="239">
        <v>0</v>
      </c>
      <c r="AP29" s="240">
        <v>0</v>
      </c>
      <c r="AQ29" s="237">
        <v>0</v>
      </c>
      <c r="AR29" s="240">
        <v>0</v>
      </c>
      <c r="AS29" s="237">
        <v>0</v>
      </c>
      <c r="AT29" s="240">
        <v>0</v>
      </c>
      <c r="AU29" s="237">
        <v>0</v>
      </c>
      <c r="AV29" s="240">
        <v>0</v>
      </c>
      <c r="AW29" s="237">
        <v>0</v>
      </c>
      <c r="AX29" s="240">
        <v>0</v>
      </c>
      <c r="AY29" s="237">
        <v>0</v>
      </c>
      <c r="AZ29" s="240">
        <v>0</v>
      </c>
      <c r="BA29" s="237">
        <v>0</v>
      </c>
      <c r="BB29" s="240">
        <v>0</v>
      </c>
      <c r="BC29" s="237">
        <v>0</v>
      </c>
      <c r="BD29" s="240">
        <v>0</v>
      </c>
      <c r="BE29" s="237">
        <v>0</v>
      </c>
      <c r="BF29" s="260">
        <v>0</v>
      </c>
    </row>
    <row r="30" spans="1:58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40">
        <v>0</v>
      </c>
      <c r="AA30" s="237">
        <v>0</v>
      </c>
      <c r="AB30" s="236">
        <v>0</v>
      </c>
      <c r="AC30" s="241">
        <v>0</v>
      </c>
      <c r="AD30" s="240">
        <v>1</v>
      </c>
      <c r="AE30" s="239">
        <v>0</v>
      </c>
      <c r="AF30" s="240">
        <v>0</v>
      </c>
      <c r="AG30" s="237">
        <v>0</v>
      </c>
      <c r="AH30" s="240">
        <v>0</v>
      </c>
      <c r="AI30" s="237">
        <v>0</v>
      </c>
      <c r="AJ30" s="240">
        <v>0</v>
      </c>
      <c r="AK30" s="237">
        <v>0</v>
      </c>
      <c r="AL30" s="240">
        <v>0</v>
      </c>
      <c r="AM30" s="237">
        <v>0</v>
      </c>
      <c r="AN30" s="240">
        <v>0</v>
      </c>
      <c r="AO30" s="239">
        <v>0</v>
      </c>
      <c r="AP30" s="240">
        <v>0</v>
      </c>
      <c r="AQ30" s="237">
        <v>0</v>
      </c>
      <c r="AR30" s="240">
        <v>0</v>
      </c>
      <c r="AS30" s="237">
        <v>0</v>
      </c>
      <c r="AT30" s="240">
        <v>0</v>
      </c>
      <c r="AU30" s="237">
        <v>0</v>
      </c>
      <c r="AV30" s="240">
        <v>0</v>
      </c>
      <c r="AW30" s="237">
        <v>0</v>
      </c>
      <c r="AX30" s="240">
        <v>0</v>
      </c>
      <c r="AY30" s="237">
        <v>0</v>
      </c>
      <c r="AZ30" s="240">
        <v>0</v>
      </c>
      <c r="BA30" s="237">
        <v>0</v>
      </c>
      <c r="BB30" s="240">
        <v>0</v>
      </c>
      <c r="BC30" s="237">
        <v>0</v>
      </c>
      <c r="BD30" s="240">
        <v>0</v>
      </c>
      <c r="BE30" s="237">
        <v>0</v>
      </c>
      <c r="BF30" s="260">
        <v>0</v>
      </c>
    </row>
    <row r="31" spans="1:58" ht="12" customHeight="1">
      <c r="A31" s="161"/>
      <c r="B31" s="248" t="s">
        <v>39</v>
      </c>
      <c r="C31" s="262">
        <v>18</v>
      </c>
      <c r="D31" s="246">
        <v>5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7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0</v>
      </c>
      <c r="W31" s="237">
        <v>1</v>
      </c>
      <c r="X31" s="239">
        <v>0</v>
      </c>
      <c r="Y31" s="237">
        <v>0</v>
      </c>
      <c r="Z31" s="240">
        <v>0</v>
      </c>
      <c r="AA31" s="237">
        <v>0</v>
      </c>
      <c r="AB31" s="236">
        <v>0</v>
      </c>
      <c r="AC31" s="241">
        <v>0</v>
      </c>
      <c r="AD31" s="240">
        <v>1</v>
      </c>
      <c r="AE31" s="239">
        <v>0</v>
      </c>
      <c r="AF31" s="240">
        <v>0</v>
      </c>
      <c r="AG31" s="237">
        <v>0</v>
      </c>
      <c r="AH31" s="240">
        <v>0</v>
      </c>
      <c r="AI31" s="237">
        <v>0</v>
      </c>
      <c r="AJ31" s="240">
        <v>0</v>
      </c>
      <c r="AK31" s="237">
        <v>0</v>
      </c>
      <c r="AL31" s="240">
        <v>0</v>
      </c>
      <c r="AM31" s="237">
        <v>0</v>
      </c>
      <c r="AN31" s="240">
        <v>0</v>
      </c>
      <c r="AO31" s="239">
        <v>0</v>
      </c>
      <c r="AP31" s="240">
        <v>0</v>
      </c>
      <c r="AQ31" s="237">
        <v>0</v>
      </c>
      <c r="AR31" s="240">
        <v>0</v>
      </c>
      <c r="AS31" s="237">
        <v>0</v>
      </c>
      <c r="AT31" s="240">
        <v>0</v>
      </c>
      <c r="AU31" s="237">
        <v>0</v>
      </c>
      <c r="AV31" s="240">
        <v>0</v>
      </c>
      <c r="AW31" s="237">
        <v>0</v>
      </c>
      <c r="AX31" s="240">
        <v>0</v>
      </c>
      <c r="AY31" s="237">
        <v>0</v>
      </c>
      <c r="AZ31" s="240">
        <v>1</v>
      </c>
      <c r="BA31" s="237">
        <v>0</v>
      </c>
      <c r="BB31" s="240">
        <v>0</v>
      </c>
      <c r="BC31" s="237">
        <v>0</v>
      </c>
      <c r="BD31" s="240">
        <v>0</v>
      </c>
      <c r="BE31" s="237">
        <v>0</v>
      </c>
      <c r="BF31" s="260">
        <v>0</v>
      </c>
    </row>
    <row r="32" spans="1:58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40">
        <v>0</v>
      </c>
      <c r="AA32" s="237">
        <v>0</v>
      </c>
      <c r="AB32" s="236">
        <v>0</v>
      </c>
      <c r="AC32" s="241">
        <v>0</v>
      </c>
      <c r="AD32" s="240">
        <v>0</v>
      </c>
      <c r="AE32" s="239">
        <v>0</v>
      </c>
      <c r="AF32" s="240">
        <v>0</v>
      </c>
      <c r="AG32" s="237">
        <v>0</v>
      </c>
      <c r="AH32" s="240">
        <v>0</v>
      </c>
      <c r="AI32" s="237">
        <v>0</v>
      </c>
      <c r="AJ32" s="240">
        <v>0</v>
      </c>
      <c r="AK32" s="237">
        <v>0</v>
      </c>
      <c r="AL32" s="240">
        <v>0</v>
      </c>
      <c r="AM32" s="237">
        <v>0</v>
      </c>
      <c r="AN32" s="240">
        <v>0</v>
      </c>
      <c r="AO32" s="239">
        <v>0</v>
      </c>
      <c r="AP32" s="240">
        <v>0</v>
      </c>
      <c r="AQ32" s="237">
        <v>0</v>
      </c>
      <c r="AR32" s="240">
        <v>0</v>
      </c>
      <c r="AS32" s="237">
        <v>0</v>
      </c>
      <c r="AT32" s="240">
        <v>0</v>
      </c>
      <c r="AU32" s="237">
        <v>0</v>
      </c>
      <c r="AV32" s="240">
        <v>0</v>
      </c>
      <c r="AW32" s="237">
        <v>0</v>
      </c>
      <c r="AX32" s="240">
        <v>0</v>
      </c>
      <c r="AY32" s="237">
        <v>0</v>
      </c>
      <c r="AZ32" s="240">
        <v>0</v>
      </c>
      <c r="BA32" s="237">
        <v>0</v>
      </c>
      <c r="BB32" s="240">
        <v>0</v>
      </c>
      <c r="BC32" s="237">
        <v>0</v>
      </c>
      <c r="BD32" s="240">
        <v>0</v>
      </c>
      <c r="BE32" s="237">
        <v>0</v>
      </c>
      <c r="BF32" s="260">
        <v>0</v>
      </c>
    </row>
    <row r="33" spans="1:58" ht="12" customHeight="1" thickBot="1">
      <c r="A33" s="154"/>
      <c r="B33" s="235" t="s">
        <v>41</v>
      </c>
      <c r="C33" s="262">
        <v>28</v>
      </c>
      <c r="D33" s="246">
        <v>6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7</v>
      </c>
      <c r="P33" s="240">
        <v>0</v>
      </c>
      <c r="Q33" s="239">
        <v>0</v>
      </c>
      <c r="R33" s="240">
        <v>1</v>
      </c>
      <c r="S33" s="239">
        <v>3</v>
      </c>
      <c r="T33" s="240">
        <v>1</v>
      </c>
      <c r="U33" s="237">
        <v>0</v>
      </c>
      <c r="V33" s="238">
        <v>1</v>
      </c>
      <c r="W33" s="237">
        <v>9</v>
      </c>
      <c r="X33" s="239">
        <v>0</v>
      </c>
      <c r="Y33" s="237">
        <v>0</v>
      </c>
      <c r="Z33" s="240">
        <v>0</v>
      </c>
      <c r="AA33" s="237">
        <v>0</v>
      </c>
      <c r="AB33" s="236">
        <v>0</v>
      </c>
      <c r="AC33" s="241">
        <v>0</v>
      </c>
      <c r="AD33" s="240">
        <v>1</v>
      </c>
      <c r="AE33" s="239">
        <v>0</v>
      </c>
      <c r="AF33" s="240">
        <v>0</v>
      </c>
      <c r="AG33" s="237">
        <v>0</v>
      </c>
      <c r="AH33" s="240">
        <v>0</v>
      </c>
      <c r="AI33" s="237">
        <v>0</v>
      </c>
      <c r="AJ33" s="240">
        <v>0</v>
      </c>
      <c r="AK33" s="237">
        <v>0</v>
      </c>
      <c r="AL33" s="240">
        <v>0</v>
      </c>
      <c r="AM33" s="237">
        <v>0</v>
      </c>
      <c r="AN33" s="240">
        <v>0</v>
      </c>
      <c r="AO33" s="239">
        <v>0</v>
      </c>
      <c r="AP33" s="240">
        <v>0</v>
      </c>
      <c r="AQ33" s="237">
        <v>0</v>
      </c>
      <c r="AR33" s="240">
        <v>0</v>
      </c>
      <c r="AS33" s="237">
        <v>0</v>
      </c>
      <c r="AT33" s="240">
        <v>0</v>
      </c>
      <c r="AU33" s="237">
        <v>0</v>
      </c>
      <c r="AV33" s="240">
        <v>0</v>
      </c>
      <c r="AW33" s="237">
        <v>0</v>
      </c>
      <c r="AX33" s="240">
        <v>0</v>
      </c>
      <c r="AY33" s="237">
        <v>0</v>
      </c>
      <c r="AZ33" s="240">
        <v>1</v>
      </c>
      <c r="BA33" s="237">
        <v>0</v>
      </c>
      <c r="BB33" s="240">
        <v>0</v>
      </c>
      <c r="BC33" s="237">
        <v>0</v>
      </c>
      <c r="BD33" s="240">
        <v>0</v>
      </c>
      <c r="BE33" s="237">
        <v>0</v>
      </c>
      <c r="BF33" s="260">
        <v>0</v>
      </c>
    </row>
    <row r="34" spans="1:58" ht="15" customHeight="1">
      <c r="A34" s="170" t="s">
        <v>243</v>
      </c>
      <c r="B34" s="259"/>
      <c r="C34" s="263">
        <v>110</v>
      </c>
      <c r="D34" s="257">
        <v>29</v>
      </c>
      <c r="E34" s="256">
        <v>0</v>
      </c>
      <c r="F34" s="252">
        <v>2</v>
      </c>
      <c r="G34" s="253">
        <v>16</v>
      </c>
      <c r="H34" s="254">
        <v>0</v>
      </c>
      <c r="I34" s="253">
        <v>10</v>
      </c>
      <c r="J34" s="254">
        <v>2</v>
      </c>
      <c r="K34" s="253">
        <v>7</v>
      </c>
      <c r="L34" s="254">
        <v>0</v>
      </c>
      <c r="M34" s="253">
        <v>15</v>
      </c>
      <c r="N34" s="254">
        <v>0</v>
      </c>
      <c r="O34" s="251">
        <v>26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4</v>
      </c>
      <c r="W34" s="251">
        <v>24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5">
        <v>0</v>
      </c>
      <c r="AD34" s="254">
        <v>6</v>
      </c>
      <c r="AE34" s="253">
        <v>1</v>
      </c>
      <c r="AF34" s="254">
        <v>1</v>
      </c>
      <c r="AG34" s="251">
        <v>0</v>
      </c>
      <c r="AH34" s="252">
        <v>0</v>
      </c>
      <c r="AI34" s="251">
        <v>0</v>
      </c>
      <c r="AJ34" s="252">
        <v>0</v>
      </c>
      <c r="AK34" s="251">
        <v>0</v>
      </c>
      <c r="AL34" s="252">
        <v>0</v>
      </c>
      <c r="AM34" s="251">
        <v>0</v>
      </c>
      <c r="AN34" s="253">
        <v>1</v>
      </c>
      <c r="AO34" s="251">
        <v>0</v>
      </c>
      <c r="AP34" s="252">
        <v>0</v>
      </c>
      <c r="AQ34" s="251">
        <v>0</v>
      </c>
      <c r="AR34" s="252">
        <v>0</v>
      </c>
      <c r="AS34" s="251">
        <v>0</v>
      </c>
      <c r="AT34" s="252">
        <v>0</v>
      </c>
      <c r="AU34" s="251">
        <v>0</v>
      </c>
      <c r="AV34" s="252">
        <v>0</v>
      </c>
      <c r="AW34" s="251">
        <v>0</v>
      </c>
      <c r="AX34" s="252">
        <v>0</v>
      </c>
      <c r="AY34" s="251">
        <v>0</v>
      </c>
      <c r="AZ34" s="252">
        <v>3</v>
      </c>
      <c r="BA34" s="251">
        <v>0</v>
      </c>
      <c r="BB34" s="252">
        <v>0</v>
      </c>
      <c r="BC34" s="251">
        <v>0</v>
      </c>
      <c r="BD34" s="252">
        <v>0</v>
      </c>
      <c r="BE34" s="251">
        <v>0</v>
      </c>
      <c r="BF34" s="250">
        <v>0</v>
      </c>
    </row>
    <row r="35" spans="1:58" ht="12" customHeight="1">
      <c r="A35" s="161"/>
      <c r="B35" s="248" t="s">
        <v>42</v>
      </c>
      <c r="C35" s="262">
        <v>13</v>
      </c>
      <c r="D35" s="246">
        <v>6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40">
        <v>0</v>
      </c>
      <c r="AA35" s="237">
        <v>0</v>
      </c>
      <c r="AB35" s="236">
        <v>0</v>
      </c>
      <c r="AC35" s="241">
        <v>0</v>
      </c>
      <c r="AD35" s="240">
        <v>1</v>
      </c>
      <c r="AE35" s="239">
        <v>0</v>
      </c>
      <c r="AF35" s="240">
        <v>0</v>
      </c>
      <c r="AG35" s="237">
        <v>0</v>
      </c>
      <c r="AH35" s="240">
        <v>0</v>
      </c>
      <c r="AI35" s="237">
        <v>0</v>
      </c>
      <c r="AJ35" s="240">
        <v>0</v>
      </c>
      <c r="AK35" s="237">
        <v>0</v>
      </c>
      <c r="AL35" s="240">
        <v>0</v>
      </c>
      <c r="AM35" s="237">
        <v>0</v>
      </c>
      <c r="AN35" s="240">
        <v>0</v>
      </c>
      <c r="AO35" s="239">
        <v>0</v>
      </c>
      <c r="AP35" s="240">
        <v>0</v>
      </c>
      <c r="AQ35" s="237">
        <v>0</v>
      </c>
      <c r="AR35" s="240">
        <v>0</v>
      </c>
      <c r="AS35" s="237">
        <v>0</v>
      </c>
      <c r="AT35" s="240">
        <v>0</v>
      </c>
      <c r="AU35" s="237">
        <v>0</v>
      </c>
      <c r="AV35" s="240">
        <v>0</v>
      </c>
      <c r="AW35" s="237">
        <v>0</v>
      </c>
      <c r="AX35" s="240">
        <v>0</v>
      </c>
      <c r="AY35" s="237">
        <v>0</v>
      </c>
      <c r="AZ35" s="240">
        <v>1</v>
      </c>
      <c r="BA35" s="237">
        <v>0</v>
      </c>
      <c r="BB35" s="240">
        <v>0</v>
      </c>
      <c r="BC35" s="237">
        <v>0</v>
      </c>
      <c r="BD35" s="240">
        <v>0</v>
      </c>
      <c r="BE35" s="237">
        <v>0</v>
      </c>
      <c r="BF35" s="260">
        <v>0</v>
      </c>
    </row>
    <row r="36" spans="1:58" ht="12" customHeight="1">
      <c r="A36" s="161"/>
      <c r="B36" s="248" t="s">
        <v>43</v>
      </c>
      <c r="C36" s="262">
        <v>14</v>
      </c>
      <c r="D36" s="246">
        <v>2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4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0</v>
      </c>
      <c r="W36" s="237">
        <v>1</v>
      </c>
      <c r="X36" s="239">
        <v>0</v>
      </c>
      <c r="Y36" s="237">
        <v>0</v>
      </c>
      <c r="Z36" s="240">
        <v>0</v>
      </c>
      <c r="AA36" s="237">
        <v>0</v>
      </c>
      <c r="AB36" s="236">
        <v>0</v>
      </c>
      <c r="AC36" s="241">
        <v>0</v>
      </c>
      <c r="AD36" s="240">
        <v>1</v>
      </c>
      <c r="AE36" s="239">
        <v>0</v>
      </c>
      <c r="AF36" s="240">
        <v>0</v>
      </c>
      <c r="AG36" s="237">
        <v>0</v>
      </c>
      <c r="AH36" s="240">
        <v>0</v>
      </c>
      <c r="AI36" s="237">
        <v>0</v>
      </c>
      <c r="AJ36" s="240">
        <v>0</v>
      </c>
      <c r="AK36" s="237">
        <v>0</v>
      </c>
      <c r="AL36" s="240">
        <v>0</v>
      </c>
      <c r="AM36" s="237">
        <v>0</v>
      </c>
      <c r="AN36" s="240">
        <v>0</v>
      </c>
      <c r="AO36" s="239">
        <v>0</v>
      </c>
      <c r="AP36" s="240">
        <v>0</v>
      </c>
      <c r="AQ36" s="237">
        <v>0</v>
      </c>
      <c r="AR36" s="240">
        <v>0</v>
      </c>
      <c r="AS36" s="237">
        <v>0</v>
      </c>
      <c r="AT36" s="240">
        <v>0</v>
      </c>
      <c r="AU36" s="237">
        <v>0</v>
      </c>
      <c r="AV36" s="240">
        <v>0</v>
      </c>
      <c r="AW36" s="237">
        <v>0</v>
      </c>
      <c r="AX36" s="240">
        <v>0</v>
      </c>
      <c r="AY36" s="237">
        <v>0</v>
      </c>
      <c r="AZ36" s="240">
        <v>0</v>
      </c>
      <c r="BA36" s="237">
        <v>0</v>
      </c>
      <c r="BB36" s="240">
        <v>0</v>
      </c>
      <c r="BC36" s="237">
        <v>0</v>
      </c>
      <c r="BD36" s="240">
        <v>0</v>
      </c>
      <c r="BE36" s="237">
        <v>0</v>
      </c>
      <c r="BF36" s="260">
        <v>0</v>
      </c>
    </row>
    <row r="37" spans="1:58" ht="12" customHeight="1">
      <c r="A37" s="161"/>
      <c r="B37" s="248" t="s">
        <v>44</v>
      </c>
      <c r="C37" s="262">
        <v>39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4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14</v>
      </c>
      <c r="X37" s="239">
        <v>0</v>
      </c>
      <c r="Y37" s="237">
        <v>0</v>
      </c>
      <c r="Z37" s="240">
        <v>0</v>
      </c>
      <c r="AA37" s="237">
        <v>0</v>
      </c>
      <c r="AB37" s="236">
        <v>0</v>
      </c>
      <c r="AC37" s="241">
        <v>0</v>
      </c>
      <c r="AD37" s="240">
        <v>1</v>
      </c>
      <c r="AE37" s="239">
        <v>1</v>
      </c>
      <c r="AF37" s="240">
        <v>1</v>
      </c>
      <c r="AG37" s="237">
        <v>0</v>
      </c>
      <c r="AH37" s="240">
        <v>0</v>
      </c>
      <c r="AI37" s="237">
        <v>0</v>
      </c>
      <c r="AJ37" s="240">
        <v>0</v>
      </c>
      <c r="AK37" s="237">
        <v>0</v>
      </c>
      <c r="AL37" s="240">
        <v>0</v>
      </c>
      <c r="AM37" s="237">
        <v>0</v>
      </c>
      <c r="AN37" s="240">
        <v>1</v>
      </c>
      <c r="AO37" s="239">
        <v>0</v>
      </c>
      <c r="AP37" s="240">
        <v>0</v>
      </c>
      <c r="AQ37" s="237">
        <v>0</v>
      </c>
      <c r="AR37" s="240">
        <v>0</v>
      </c>
      <c r="AS37" s="237">
        <v>0</v>
      </c>
      <c r="AT37" s="240">
        <v>0</v>
      </c>
      <c r="AU37" s="237">
        <v>0</v>
      </c>
      <c r="AV37" s="240">
        <v>0</v>
      </c>
      <c r="AW37" s="237">
        <v>0</v>
      </c>
      <c r="AX37" s="240">
        <v>0</v>
      </c>
      <c r="AY37" s="237">
        <v>0</v>
      </c>
      <c r="AZ37" s="240">
        <v>1</v>
      </c>
      <c r="BA37" s="237">
        <v>0</v>
      </c>
      <c r="BB37" s="240">
        <v>0</v>
      </c>
      <c r="BC37" s="237">
        <v>0</v>
      </c>
      <c r="BD37" s="240">
        <v>0</v>
      </c>
      <c r="BE37" s="237">
        <v>0</v>
      </c>
      <c r="BF37" s="260">
        <v>0</v>
      </c>
    </row>
    <row r="38" spans="1:58" ht="12" customHeight="1">
      <c r="A38" s="161"/>
      <c r="B38" s="248" t="s">
        <v>45</v>
      </c>
      <c r="C38" s="262">
        <v>21</v>
      </c>
      <c r="D38" s="246">
        <v>5</v>
      </c>
      <c r="E38" s="261">
        <v>0</v>
      </c>
      <c r="F38" s="238">
        <v>1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4</v>
      </c>
      <c r="X38" s="239">
        <v>0</v>
      </c>
      <c r="Y38" s="237">
        <v>0</v>
      </c>
      <c r="Z38" s="240">
        <v>0</v>
      </c>
      <c r="AA38" s="237">
        <v>0</v>
      </c>
      <c r="AB38" s="236">
        <v>0</v>
      </c>
      <c r="AC38" s="241">
        <v>0</v>
      </c>
      <c r="AD38" s="240">
        <v>1</v>
      </c>
      <c r="AE38" s="239">
        <v>0</v>
      </c>
      <c r="AF38" s="240">
        <v>0</v>
      </c>
      <c r="AG38" s="237">
        <v>0</v>
      </c>
      <c r="AH38" s="240">
        <v>0</v>
      </c>
      <c r="AI38" s="237">
        <v>0</v>
      </c>
      <c r="AJ38" s="240">
        <v>0</v>
      </c>
      <c r="AK38" s="237">
        <v>0</v>
      </c>
      <c r="AL38" s="240">
        <v>0</v>
      </c>
      <c r="AM38" s="237">
        <v>0</v>
      </c>
      <c r="AN38" s="240">
        <v>0</v>
      </c>
      <c r="AO38" s="239">
        <v>0</v>
      </c>
      <c r="AP38" s="240">
        <v>0</v>
      </c>
      <c r="AQ38" s="237">
        <v>0</v>
      </c>
      <c r="AR38" s="240">
        <v>0</v>
      </c>
      <c r="AS38" s="237">
        <v>0</v>
      </c>
      <c r="AT38" s="240">
        <v>0</v>
      </c>
      <c r="AU38" s="237">
        <v>0</v>
      </c>
      <c r="AV38" s="240">
        <v>0</v>
      </c>
      <c r="AW38" s="237">
        <v>0</v>
      </c>
      <c r="AX38" s="240">
        <v>0</v>
      </c>
      <c r="AY38" s="237">
        <v>0</v>
      </c>
      <c r="AZ38" s="240">
        <v>1</v>
      </c>
      <c r="BA38" s="237">
        <v>0</v>
      </c>
      <c r="BB38" s="240">
        <v>0</v>
      </c>
      <c r="BC38" s="237">
        <v>0</v>
      </c>
      <c r="BD38" s="240">
        <v>0</v>
      </c>
      <c r="BE38" s="237">
        <v>0</v>
      </c>
      <c r="BF38" s="260">
        <v>0</v>
      </c>
    </row>
    <row r="39" spans="1:58" ht="12" customHeight="1">
      <c r="A39" s="161"/>
      <c r="B39" s="248" t="s">
        <v>46</v>
      </c>
      <c r="C39" s="262">
        <v>7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1</v>
      </c>
      <c r="N39" s="240">
        <v>0</v>
      </c>
      <c r="O39" s="239">
        <v>1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40">
        <v>0</v>
      </c>
      <c r="AA39" s="237">
        <v>0</v>
      </c>
      <c r="AB39" s="236">
        <v>0</v>
      </c>
      <c r="AC39" s="241">
        <v>0</v>
      </c>
      <c r="AD39" s="240">
        <v>1</v>
      </c>
      <c r="AE39" s="239">
        <v>0</v>
      </c>
      <c r="AF39" s="240">
        <v>0</v>
      </c>
      <c r="AG39" s="237">
        <v>0</v>
      </c>
      <c r="AH39" s="240">
        <v>0</v>
      </c>
      <c r="AI39" s="237">
        <v>0</v>
      </c>
      <c r="AJ39" s="240">
        <v>0</v>
      </c>
      <c r="AK39" s="237">
        <v>0</v>
      </c>
      <c r="AL39" s="240">
        <v>0</v>
      </c>
      <c r="AM39" s="237">
        <v>0</v>
      </c>
      <c r="AN39" s="240">
        <v>0</v>
      </c>
      <c r="AO39" s="239">
        <v>0</v>
      </c>
      <c r="AP39" s="240">
        <v>0</v>
      </c>
      <c r="AQ39" s="237">
        <v>0</v>
      </c>
      <c r="AR39" s="240">
        <v>0</v>
      </c>
      <c r="AS39" s="237">
        <v>0</v>
      </c>
      <c r="AT39" s="240">
        <v>0</v>
      </c>
      <c r="AU39" s="237">
        <v>0</v>
      </c>
      <c r="AV39" s="240">
        <v>0</v>
      </c>
      <c r="AW39" s="237">
        <v>0</v>
      </c>
      <c r="AX39" s="240">
        <v>0</v>
      </c>
      <c r="AY39" s="237">
        <v>0</v>
      </c>
      <c r="AZ39" s="240">
        <v>0</v>
      </c>
      <c r="BA39" s="237">
        <v>0</v>
      </c>
      <c r="BB39" s="240">
        <v>0</v>
      </c>
      <c r="BC39" s="237">
        <v>0</v>
      </c>
      <c r="BD39" s="240">
        <v>0</v>
      </c>
      <c r="BE39" s="237">
        <v>0</v>
      </c>
      <c r="BF39" s="260">
        <v>0</v>
      </c>
    </row>
    <row r="40" spans="1:58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40">
        <v>0</v>
      </c>
      <c r="AA40" s="237">
        <v>0</v>
      </c>
      <c r="AB40" s="236">
        <v>0</v>
      </c>
      <c r="AC40" s="241">
        <v>0</v>
      </c>
      <c r="AD40" s="240">
        <v>1</v>
      </c>
      <c r="AE40" s="239">
        <v>0</v>
      </c>
      <c r="AF40" s="240">
        <v>0</v>
      </c>
      <c r="AG40" s="237">
        <v>0</v>
      </c>
      <c r="AH40" s="240">
        <v>0</v>
      </c>
      <c r="AI40" s="237">
        <v>0</v>
      </c>
      <c r="AJ40" s="240">
        <v>0</v>
      </c>
      <c r="AK40" s="237">
        <v>0</v>
      </c>
      <c r="AL40" s="240">
        <v>0</v>
      </c>
      <c r="AM40" s="237">
        <v>0</v>
      </c>
      <c r="AN40" s="240">
        <v>0</v>
      </c>
      <c r="AO40" s="239">
        <v>0</v>
      </c>
      <c r="AP40" s="240">
        <v>0</v>
      </c>
      <c r="AQ40" s="237">
        <v>0</v>
      </c>
      <c r="AR40" s="240">
        <v>0</v>
      </c>
      <c r="AS40" s="237">
        <v>0</v>
      </c>
      <c r="AT40" s="240">
        <v>0</v>
      </c>
      <c r="AU40" s="237">
        <v>0</v>
      </c>
      <c r="AV40" s="240">
        <v>0</v>
      </c>
      <c r="AW40" s="237">
        <v>0</v>
      </c>
      <c r="AX40" s="240">
        <v>0</v>
      </c>
      <c r="AY40" s="237">
        <v>0</v>
      </c>
      <c r="AZ40" s="240">
        <v>0</v>
      </c>
      <c r="BA40" s="237">
        <v>0</v>
      </c>
      <c r="BB40" s="240">
        <v>0</v>
      </c>
      <c r="BC40" s="237">
        <v>0</v>
      </c>
      <c r="BD40" s="240">
        <v>0</v>
      </c>
      <c r="BE40" s="237">
        <v>0</v>
      </c>
      <c r="BF40" s="260">
        <v>0</v>
      </c>
    </row>
    <row r="41" spans="1:58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40">
        <v>0</v>
      </c>
      <c r="AA41" s="237">
        <v>0</v>
      </c>
      <c r="AB41" s="236">
        <v>0</v>
      </c>
      <c r="AC41" s="241">
        <v>0</v>
      </c>
      <c r="AD41" s="240">
        <v>0</v>
      </c>
      <c r="AE41" s="239">
        <v>0</v>
      </c>
      <c r="AF41" s="240">
        <v>0</v>
      </c>
      <c r="AG41" s="237">
        <v>0</v>
      </c>
      <c r="AH41" s="240">
        <v>0</v>
      </c>
      <c r="AI41" s="237">
        <v>0</v>
      </c>
      <c r="AJ41" s="240">
        <v>0</v>
      </c>
      <c r="AK41" s="237">
        <v>0</v>
      </c>
      <c r="AL41" s="240">
        <v>0</v>
      </c>
      <c r="AM41" s="237">
        <v>0</v>
      </c>
      <c r="AN41" s="240">
        <v>0</v>
      </c>
      <c r="AO41" s="239">
        <v>0</v>
      </c>
      <c r="AP41" s="240">
        <v>0</v>
      </c>
      <c r="AQ41" s="237">
        <v>0</v>
      </c>
      <c r="AR41" s="240">
        <v>0</v>
      </c>
      <c r="AS41" s="237">
        <v>0</v>
      </c>
      <c r="AT41" s="240">
        <v>0</v>
      </c>
      <c r="AU41" s="237">
        <v>0</v>
      </c>
      <c r="AV41" s="240">
        <v>0</v>
      </c>
      <c r="AW41" s="237">
        <v>0</v>
      </c>
      <c r="AX41" s="240">
        <v>0</v>
      </c>
      <c r="AY41" s="237">
        <v>0</v>
      </c>
      <c r="AZ41" s="240">
        <v>0</v>
      </c>
      <c r="BA41" s="237">
        <v>0</v>
      </c>
      <c r="BB41" s="240">
        <v>0</v>
      </c>
      <c r="BC41" s="237">
        <v>0</v>
      </c>
      <c r="BD41" s="240">
        <v>0</v>
      </c>
      <c r="BE41" s="237">
        <v>0</v>
      </c>
      <c r="BF41" s="260">
        <v>0</v>
      </c>
    </row>
    <row r="42" spans="1:58" ht="15" customHeight="1">
      <c r="A42" s="170" t="s">
        <v>242</v>
      </c>
      <c r="B42" s="259"/>
      <c r="C42" s="263">
        <v>108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5</v>
      </c>
      <c r="J42" s="254">
        <v>2</v>
      </c>
      <c r="K42" s="253">
        <v>4</v>
      </c>
      <c r="L42" s="254">
        <v>0</v>
      </c>
      <c r="M42" s="253">
        <v>16</v>
      </c>
      <c r="N42" s="254">
        <v>0</v>
      </c>
      <c r="O42" s="251">
        <v>31</v>
      </c>
      <c r="P42" s="252">
        <v>0</v>
      </c>
      <c r="Q42" s="253">
        <v>0</v>
      </c>
      <c r="R42" s="254">
        <v>2</v>
      </c>
      <c r="S42" s="253">
        <v>13</v>
      </c>
      <c r="T42" s="254">
        <v>7</v>
      </c>
      <c r="U42" s="251">
        <v>0</v>
      </c>
      <c r="V42" s="252">
        <v>3</v>
      </c>
      <c r="W42" s="251">
        <v>23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5">
        <v>0</v>
      </c>
      <c r="AD42" s="254">
        <v>6</v>
      </c>
      <c r="AE42" s="253">
        <v>1</v>
      </c>
      <c r="AF42" s="254">
        <v>1</v>
      </c>
      <c r="AG42" s="251">
        <v>0</v>
      </c>
      <c r="AH42" s="252">
        <v>0</v>
      </c>
      <c r="AI42" s="251">
        <v>0</v>
      </c>
      <c r="AJ42" s="252">
        <v>0</v>
      </c>
      <c r="AK42" s="251">
        <v>0</v>
      </c>
      <c r="AL42" s="252">
        <v>0</v>
      </c>
      <c r="AM42" s="251">
        <v>0</v>
      </c>
      <c r="AN42" s="253">
        <v>1</v>
      </c>
      <c r="AO42" s="251">
        <v>1</v>
      </c>
      <c r="AP42" s="252">
        <v>0</v>
      </c>
      <c r="AQ42" s="251">
        <v>0</v>
      </c>
      <c r="AR42" s="252">
        <v>0</v>
      </c>
      <c r="AS42" s="251">
        <v>0</v>
      </c>
      <c r="AT42" s="252">
        <v>0</v>
      </c>
      <c r="AU42" s="251">
        <v>0</v>
      </c>
      <c r="AV42" s="252">
        <v>0</v>
      </c>
      <c r="AW42" s="251">
        <v>0</v>
      </c>
      <c r="AX42" s="252">
        <v>0</v>
      </c>
      <c r="AY42" s="251">
        <v>0</v>
      </c>
      <c r="AZ42" s="252">
        <v>3</v>
      </c>
      <c r="BA42" s="251">
        <v>0</v>
      </c>
      <c r="BB42" s="252">
        <v>0</v>
      </c>
      <c r="BC42" s="251">
        <v>1</v>
      </c>
      <c r="BD42" s="252">
        <v>0</v>
      </c>
      <c r="BE42" s="251">
        <v>0</v>
      </c>
      <c r="BF42" s="250">
        <v>0</v>
      </c>
    </row>
    <row r="43" spans="1:58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/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40">
        <v>0</v>
      </c>
      <c r="AA43" s="237">
        <v>0</v>
      </c>
      <c r="AB43" s="236">
        <v>0</v>
      </c>
      <c r="AC43" s="241">
        <v>0</v>
      </c>
      <c r="AD43" s="240">
        <v>0</v>
      </c>
      <c r="AE43" s="239">
        <v>0</v>
      </c>
      <c r="AF43" s="240">
        <v>0</v>
      </c>
      <c r="AG43" s="237">
        <v>0</v>
      </c>
      <c r="AH43" s="240">
        <v>0</v>
      </c>
      <c r="AI43" s="237">
        <v>0</v>
      </c>
      <c r="AJ43" s="240">
        <v>0</v>
      </c>
      <c r="AK43" s="237">
        <v>0</v>
      </c>
      <c r="AL43" s="240">
        <v>0</v>
      </c>
      <c r="AM43" s="237">
        <v>0</v>
      </c>
      <c r="AN43" s="240">
        <v>0</v>
      </c>
      <c r="AO43" s="239">
        <v>0</v>
      </c>
      <c r="AP43" s="240">
        <v>0</v>
      </c>
      <c r="AQ43" s="237">
        <v>0</v>
      </c>
      <c r="AR43" s="240">
        <v>0</v>
      </c>
      <c r="AS43" s="237">
        <v>0</v>
      </c>
      <c r="AT43" s="240">
        <v>0</v>
      </c>
      <c r="AU43" s="237">
        <v>0</v>
      </c>
      <c r="AV43" s="240">
        <v>0</v>
      </c>
      <c r="AW43" s="237">
        <v>0</v>
      </c>
      <c r="AX43" s="240">
        <v>0</v>
      </c>
      <c r="AY43" s="237">
        <v>0</v>
      </c>
      <c r="AZ43" s="240">
        <v>0</v>
      </c>
      <c r="BA43" s="237">
        <v>0</v>
      </c>
      <c r="BB43" s="240">
        <v>0</v>
      </c>
      <c r="BC43" s="237">
        <v>0</v>
      </c>
      <c r="BD43" s="240">
        <v>0</v>
      </c>
      <c r="BE43" s="237">
        <v>0</v>
      </c>
      <c r="BF43" s="260">
        <v>0</v>
      </c>
    </row>
    <row r="44" spans="1:58" ht="12" customHeight="1">
      <c r="A44" s="161"/>
      <c r="B44" s="248" t="s">
        <v>50</v>
      </c>
      <c r="C44" s="262">
        <v>9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0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40">
        <v>0</v>
      </c>
      <c r="AA44" s="237">
        <v>0</v>
      </c>
      <c r="AB44" s="236">
        <v>0</v>
      </c>
      <c r="AC44" s="241">
        <v>0</v>
      </c>
      <c r="AD44" s="240">
        <v>1</v>
      </c>
      <c r="AE44" s="239">
        <v>0</v>
      </c>
      <c r="AF44" s="240">
        <v>0</v>
      </c>
      <c r="AG44" s="237">
        <v>0</v>
      </c>
      <c r="AH44" s="240">
        <v>0</v>
      </c>
      <c r="AI44" s="237">
        <v>0</v>
      </c>
      <c r="AJ44" s="240">
        <v>0</v>
      </c>
      <c r="AK44" s="237">
        <v>0</v>
      </c>
      <c r="AL44" s="240">
        <v>0</v>
      </c>
      <c r="AM44" s="237">
        <v>0</v>
      </c>
      <c r="AN44" s="240">
        <v>0</v>
      </c>
      <c r="AO44" s="239">
        <v>0</v>
      </c>
      <c r="AP44" s="240">
        <v>0</v>
      </c>
      <c r="AQ44" s="237">
        <v>0</v>
      </c>
      <c r="AR44" s="240">
        <v>0</v>
      </c>
      <c r="AS44" s="237">
        <v>0</v>
      </c>
      <c r="AT44" s="240">
        <v>0</v>
      </c>
      <c r="AU44" s="237">
        <v>0</v>
      </c>
      <c r="AV44" s="240">
        <v>0</v>
      </c>
      <c r="AW44" s="237">
        <v>0</v>
      </c>
      <c r="AX44" s="240">
        <v>0</v>
      </c>
      <c r="AY44" s="237">
        <v>0</v>
      </c>
      <c r="AZ44" s="240">
        <v>0</v>
      </c>
      <c r="BA44" s="237">
        <v>0</v>
      </c>
      <c r="BB44" s="240">
        <v>0</v>
      </c>
      <c r="BC44" s="237">
        <v>0</v>
      </c>
      <c r="BD44" s="240">
        <v>0</v>
      </c>
      <c r="BE44" s="237">
        <v>0</v>
      </c>
      <c r="BF44" s="260">
        <v>0</v>
      </c>
    </row>
    <row r="45" spans="1:58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40">
        <v>0</v>
      </c>
      <c r="AA45" s="237">
        <v>0</v>
      </c>
      <c r="AB45" s="236">
        <v>0</v>
      </c>
      <c r="AC45" s="241">
        <v>0</v>
      </c>
      <c r="AD45" s="240">
        <v>0</v>
      </c>
      <c r="AE45" s="239">
        <v>0</v>
      </c>
      <c r="AF45" s="240">
        <v>0</v>
      </c>
      <c r="AG45" s="237">
        <v>0</v>
      </c>
      <c r="AH45" s="240">
        <v>0</v>
      </c>
      <c r="AI45" s="237">
        <v>0</v>
      </c>
      <c r="AJ45" s="240">
        <v>0</v>
      </c>
      <c r="AK45" s="237">
        <v>0</v>
      </c>
      <c r="AL45" s="240">
        <v>0</v>
      </c>
      <c r="AM45" s="237">
        <v>0</v>
      </c>
      <c r="AN45" s="240">
        <v>0</v>
      </c>
      <c r="AO45" s="239">
        <v>0</v>
      </c>
      <c r="AP45" s="240">
        <v>0</v>
      </c>
      <c r="AQ45" s="237">
        <v>0</v>
      </c>
      <c r="AR45" s="240">
        <v>0</v>
      </c>
      <c r="AS45" s="237">
        <v>0</v>
      </c>
      <c r="AT45" s="240">
        <v>0</v>
      </c>
      <c r="AU45" s="237">
        <v>0</v>
      </c>
      <c r="AV45" s="240">
        <v>0</v>
      </c>
      <c r="AW45" s="237">
        <v>0</v>
      </c>
      <c r="AX45" s="240">
        <v>0</v>
      </c>
      <c r="AY45" s="237">
        <v>0</v>
      </c>
      <c r="AZ45" s="240">
        <v>0</v>
      </c>
      <c r="BA45" s="237">
        <v>0</v>
      </c>
      <c r="BB45" s="240">
        <v>0</v>
      </c>
      <c r="BC45" s="237">
        <v>0</v>
      </c>
      <c r="BD45" s="240">
        <v>0</v>
      </c>
      <c r="BE45" s="237">
        <v>0</v>
      </c>
      <c r="BF45" s="260">
        <v>0</v>
      </c>
    </row>
    <row r="46" spans="1:58" ht="12" customHeight="1">
      <c r="A46" s="161"/>
      <c r="B46" s="248" t="s">
        <v>52</v>
      </c>
      <c r="C46" s="262">
        <v>3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0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40">
        <v>0</v>
      </c>
      <c r="AA46" s="237">
        <v>0</v>
      </c>
      <c r="AB46" s="236">
        <v>0</v>
      </c>
      <c r="AC46" s="241">
        <v>0</v>
      </c>
      <c r="AD46" s="240">
        <v>0</v>
      </c>
      <c r="AE46" s="239">
        <v>0</v>
      </c>
      <c r="AF46" s="240">
        <v>0</v>
      </c>
      <c r="AG46" s="237">
        <v>0</v>
      </c>
      <c r="AH46" s="240">
        <v>0</v>
      </c>
      <c r="AI46" s="237">
        <v>0</v>
      </c>
      <c r="AJ46" s="240">
        <v>0</v>
      </c>
      <c r="AK46" s="237">
        <v>0</v>
      </c>
      <c r="AL46" s="240">
        <v>0</v>
      </c>
      <c r="AM46" s="237">
        <v>0</v>
      </c>
      <c r="AN46" s="240">
        <v>0</v>
      </c>
      <c r="AO46" s="239">
        <v>0</v>
      </c>
      <c r="AP46" s="240">
        <v>0</v>
      </c>
      <c r="AQ46" s="237">
        <v>0</v>
      </c>
      <c r="AR46" s="240">
        <v>0</v>
      </c>
      <c r="AS46" s="237">
        <v>0</v>
      </c>
      <c r="AT46" s="240">
        <v>0</v>
      </c>
      <c r="AU46" s="237">
        <v>0</v>
      </c>
      <c r="AV46" s="240">
        <v>0</v>
      </c>
      <c r="AW46" s="237">
        <v>0</v>
      </c>
      <c r="AX46" s="240">
        <v>0</v>
      </c>
      <c r="AY46" s="237">
        <v>0</v>
      </c>
      <c r="AZ46" s="240">
        <v>0</v>
      </c>
      <c r="BA46" s="237">
        <v>0</v>
      </c>
      <c r="BB46" s="240">
        <v>0</v>
      </c>
      <c r="BC46" s="237">
        <v>0</v>
      </c>
      <c r="BD46" s="240">
        <v>0</v>
      </c>
      <c r="BE46" s="237">
        <v>0</v>
      </c>
      <c r="BF46" s="260">
        <v>0</v>
      </c>
    </row>
    <row r="47" spans="1:58" ht="12" customHeight="1">
      <c r="A47" s="161"/>
      <c r="B47" s="248" t="s">
        <v>53</v>
      </c>
      <c r="C47" s="262">
        <v>10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1</v>
      </c>
      <c r="X47" s="239">
        <v>0</v>
      </c>
      <c r="Y47" s="237">
        <v>0</v>
      </c>
      <c r="Z47" s="240">
        <v>0</v>
      </c>
      <c r="AA47" s="237">
        <v>0</v>
      </c>
      <c r="AB47" s="236">
        <v>0</v>
      </c>
      <c r="AC47" s="241">
        <v>0</v>
      </c>
      <c r="AD47" s="240">
        <v>1</v>
      </c>
      <c r="AE47" s="239">
        <v>0</v>
      </c>
      <c r="AF47" s="240">
        <v>0</v>
      </c>
      <c r="AG47" s="237">
        <v>0</v>
      </c>
      <c r="AH47" s="240">
        <v>0</v>
      </c>
      <c r="AI47" s="237">
        <v>0</v>
      </c>
      <c r="AJ47" s="240">
        <v>0</v>
      </c>
      <c r="AK47" s="237">
        <v>0</v>
      </c>
      <c r="AL47" s="240">
        <v>0</v>
      </c>
      <c r="AM47" s="237">
        <v>0</v>
      </c>
      <c r="AN47" s="240">
        <v>0</v>
      </c>
      <c r="AO47" s="239">
        <v>0</v>
      </c>
      <c r="AP47" s="240">
        <v>0</v>
      </c>
      <c r="AQ47" s="237">
        <v>0</v>
      </c>
      <c r="AR47" s="240">
        <v>0</v>
      </c>
      <c r="AS47" s="237">
        <v>0</v>
      </c>
      <c r="AT47" s="240">
        <v>0</v>
      </c>
      <c r="AU47" s="237">
        <v>0</v>
      </c>
      <c r="AV47" s="240">
        <v>0</v>
      </c>
      <c r="AW47" s="237">
        <v>0</v>
      </c>
      <c r="AX47" s="240">
        <v>0</v>
      </c>
      <c r="AY47" s="237">
        <v>0</v>
      </c>
      <c r="AZ47" s="240">
        <v>1</v>
      </c>
      <c r="BA47" s="237">
        <v>0</v>
      </c>
      <c r="BB47" s="240">
        <v>0</v>
      </c>
      <c r="BC47" s="237">
        <v>0</v>
      </c>
      <c r="BD47" s="240">
        <v>0</v>
      </c>
      <c r="BE47" s="237">
        <v>0</v>
      </c>
      <c r="BF47" s="260">
        <v>0</v>
      </c>
    </row>
    <row r="48" spans="1:58" ht="12" customHeight="1">
      <c r="A48" s="161"/>
      <c r="B48" s="248" t="s">
        <v>54</v>
      </c>
      <c r="C48" s="262">
        <v>14</v>
      </c>
      <c r="D48" s="246">
        <v>4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4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40">
        <v>0</v>
      </c>
      <c r="AA48" s="237">
        <v>0</v>
      </c>
      <c r="AB48" s="236">
        <v>0</v>
      </c>
      <c r="AC48" s="241">
        <v>0</v>
      </c>
      <c r="AD48" s="240">
        <v>1</v>
      </c>
      <c r="AE48" s="239">
        <v>0</v>
      </c>
      <c r="AF48" s="240">
        <v>0</v>
      </c>
      <c r="AG48" s="237">
        <v>0</v>
      </c>
      <c r="AH48" s="240">
        <v>0</v>
      </c>
      <c r="AI48" s="237">
        <v>0</v>
      </c>
      <c r="AJ48" s="240">
        <v>0</v>
      </c>
      <c r="AK48" s="237">
        <v>0</v>
      </c>
      <c r="AL48" s="240">
        <v>0</v>
      </c>
      <c r="AM48" s="237">
        <v>0</v>
      </c>
      <c r="AN48" s="240">
        <v>0</v>
      </c>
      <c r="AO48" s="239">
        <v>0</v>
      </c>
      <c r="AP48" s="240">
        <v>0</v>
      </c>
      <c r="AQ48" s="237">
        <v>0</v>
      </c>
      <c r="AR48" s="240">
        <v>0</v>
      </c>
      <c r="AS48" s="237">
        <v>0</v>
      </c>
      <c r="AT48" s="240">
        <v>0</v>
      </c>
      <c r="AU48" s="237">
        <v>0</v>
      </c>
      <c r="AV48" s="240">
        <v>0</v>
      </c>
      <c r="AW48" s="237">
        <v>0</v>
      </c>
      <c r="AX48" s="240">
        <v>0</v>
      </c>
      <c r="AY48" s="237">
        <v>0</v>
      </c>
      <c r="AZ48" s="240">
        <v>1</v>
      </c>
      <c r="BA48" s="237">
        <v>0</v>
      </c>
      <c r="BB48" s="240">
        <v>0</v>
      </c>
      <c r="BC48" s="237">
        <v>0</v>
      </c>
      <c r="BD48" s="240">
        <v>0</v>
      </c>
      <c r="BE48" s="237">
        <v>0</v>
      </c>
      <c r="BF48" s="260">
        <v>0</v>
      </c>
    </row>
    <row r="49" spans="1:58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40">
        <v>0</v>
      </c>
      <c r="AA49" s="237">
        <v>0</v>
      </c>
      <c r="AB49" s="236">
        <v>0</v>
      </c>
      <c r="AC49" s="241">
        <v>0</v>
      </c>
      <c r="AD49" s="240">
        <v>0</v>
      </c>
      <c r="AE49" s="239">
        <v>0</v>
      </c>
      <c r="AF49" s="240">
        <v>0</v>
      </c>
      <c r="AG49" s="237">
        <v>0</v>
      </c>
      <c r="AH49" s="240">
        <v>0</v>
      </c>
      <c r="AI49" s="237">
        <v>0</v>
      </c>
      <c r="AJ49" s="240">
        <v>0</v>
      </c>
      <c r="AK49" s="237">
        <v>0</v>
      </c>
      <c r="AL49" s="240">
        <v>0</v>
      </c>
      <c r="AM49" s="237">
        <v>0</v>
      </c>
      <c r="AN49" s="240">
        <v>0</v>
      </c>
      <c r="AO49" s="239">
        <v>0</v>
      </c>
      <c r="AP49" s="240">
        <v>0</v>
      </c>
      <c r="AQ49" s="237">
        <v>0</v>
      </c>
      <c r="AR49" s="240">
        <v>0</v>
      </c>
      <c r="AS49" s="237">
        <v>0</v>
      </c>
      <c r="AT49" s="240">
        <v>0</v>
      </c>
      <c r="AU49" s="237">
        <v>0</v>
      </c>
      <c r="AV49" s="240">
        <v>0</v>
      </c>
      <c r="AW49" s="237">
        <v>0</v>
      </c>
      <c r="AX49" s="240">
        <v>0</v>
      </c>
      <c r="AY49" s="237">
        <v>0</v>
      </c>
      <c r="AZ49" s="240">
        <v>0</v>
      </c>
      <c r="BA49" s="237">
        <v>0</v>
      </c>
      <c r="BB49" s="240">
        <v>0</v>
      </c>
      <c r="BC49" s="237">
        <v>0</v>
      </c>
      <c r="BD49" s="240">
        <v>0</v>
      </c>
      <c r="BE49" s="237">
        <v>0</v>
      </c>
      <c r="BF49" s="260">
        <v>0</v>
      </c>
    </row>
    <row r="50" spans="1:58" ht="12" customHeight="1">
      <c r="A50" s="161"/>
      <c r="B50" s="248" t="s">
        <v>56</v>
      </c>
      <c r="C50" s="262">
        <v>8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1</v>
      </c>
      <c r="N50" s="240">
        <v>0</v>
      </c>
      <c r="O50" s="239">
        <v>2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40">
        <v>0</v>
      </c>
      <c r="AA50" s="237">
        <v>0</v>
      </c>
      <c r="AB50" s="236">
        <v>0</v>
      </c>
      <c r="AC50" s="241">
        <v>0</v>
      </c>
      <c r="AD50" s="240">
        <v>1</v>
      </c>
      <c r="AE50" s="239">
        <v>0</v>
      </c>
      <c r="AF50" s="240">
        <v>0</v>
      </c>
      <c r="AG50" s="237">
        <v>0</v>
      </c>
      <c r="AH50" s="240">
        <v>0</v>
      </c>
      <c r="AI50" s="237">
        <v>0</v>
      </c>
      <c r="AJ50" s="240">
        <v>0</v>
      </c>
      <c r="AK50" s="237">
        <v>0</v>
      </c>
      <c r="AL50" s="240">
        <v>0</v>
      </c>
      <c r="AM50" s="237">
        <v>0</v>
      </c>
      <c r="AN50" s="240">
        <v>0</v>
      </c>
      <c r="AO50" s="239">
        <v>0</v>
      </c>
      <c r="AP50" s="240">
        <v>0</v>
      </c>
      <c r="AQ50" s="237">
        <v>0</v>
      </c>
      <c r="AR50" s="240">
        <v>0</v>
      </c>
      <c r="AS50" s="237">
        <v>0</v>
      </c>
      <c r="AT50" s="240">
        <v>0</v>
      </c>
      <c r="AU50" s="237">
        <v>0</v>
      </c>
      <c r="AV50" s="240">
        <v>0</v>
      </c>
      <c r="AW50" s="237">
        <v>0</v>
      </c>
      <c r="AX50" s="240">
        <v>0</v>
      </c>
      <c r="AY50" s="237">
        <v>0</v>
      </c>
      <c r="AZ50" s="240">
        <v>0</v>
      </c>
      <c r="BA50" s="237">
        <v>0</v>
      </c>
      <c r="BB50" s="240">
        <v>0</v>
      </c>
      <c r="BC50" s="237">
        <v>0</v>
      </c>
      <c r="BD50" s="240">
        <v>0</v>
      </c>
      <c r="BE50" s="237">
        <v>0</v>
      </c>
      <c r="BF50" s="260">
        <v>0</v>
      </c>
    </row>
    <row r="51" spans="1:58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40">
        <v>0</v>
      </c>
      <c r="AA51" s="237">
        <v>0</v>
      </c>
      <c r="AB51" s="236">
        <v>0</v>
      </c>
      <c r="AC51" s="241">
        <v>0</v>
      </c>
      <c r="AD51" s="240">
        <v>0</v>
      </c>
      <c r="AE51" s="239">
        <v>0</v>
      </c>
      <c r="AF51" s="240">
        <v>0</v>
      </c>
      <c r="AG51" s="237">
        <v>0</v>
      </c>
      <c r="AH51" s="240">
        <v>0</v>
      </c>
      <c r="AI51" s="237">
        <v>0</v>
      </c>
      <c r="AJ51" s="240">
        <v>0</v>
      </c>
      <c r="AK51" s="237">
        <v>0</v>
      </c>
      <c r="AL51" s="240">
        <v>0</v>
      </c>
      <c r="AM51" s="237">
        <v>0</v>
      </c>
      <c r="AN51" s="240">
        <v>0</v>
      </c>
      <c r="AO51" s="239">
        <v>0</v>
      </c>
      <c r="AP51" s="240">
        <v>0</v>
      </c>
      <c r="AQ51" s="237">
        <v>0</v>
      </c>
      <c r="AR51" s="240">
        <v>0</v>
      </c>
      <c r="AS51" s="237">
        <v>0</v>
      </c>
      <c r="AT51" s="240">
        <v>0</v>
      </c>
      <c r="AU51" s="237">
        <v>0</v>
      </c>
      <c r="AV51" s="240">
        <v>0</v>
      </c>
      <c r="AW51" s="237">
        <v>0</v>
      </c>
      <c r="AX51" s="240">
        <v>0</v>
      </c>
      <c r="AY51" s="237">
        <v>0</v>
      </c>
      <c r="AZ51" s="240">
        <v>0</v>
      </c>
      <c r="BA51" s="237">
        <v>0</v>
      </c>
      <c r="BB51" s="240">
        <v>0</v>
      </c>
      <c r="BC51" s="237">
        <v>0</v>
      </c>
      <c r="BD51" s="240">
        <v>0</v>
      </c>
      <c r="BE51" s="237">
        <v>0</v>
      </c>
      <c r="BF51" s="260">
        <v>0</v>
      </c>
    </row>
    <row r="52" spans="1:58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/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40">
        <v>0</v>
      </c>
      <c r="AA52" s="237">
        <v>0</v>
      </c>
      <c r="AB52" s="236">
        <v>0</v>
      </c>
      <c r="AC52" s="241">
        <v>0</v>
      </c>
      <c r="AD52" s="240">
        <v>0</v>
      </c>
      <c r="AE52" s="239">
        <v>0</v>
      </c>
      <c r="AF52" s="240">
        <v>0</v>
      </c>
      <c r="AG52" s="237">
        <v>0</v>
      </c>
      <c r="AH52" s="240">
        <v>0</v>
      </c>
      <c r="AI52" s="237">
        <v>0</v>
      </c>
      <c r="AJ52" s="240">
        <v>0</v>
      </c>
      <c r="AK52" s="237">
        <v>0</v>
      </c>
      <c r="AL52" s="240">
        <v>0</v>
      </c>
      <c r="AM52" s="237">
        <v>0</v>
      </c>
      <c r="AN52" s="240">
        <v>0</v>
      </c>
      <c r="AO52" s="239">
        <v>0</v>
      </c>
      <c r="AP52" s="240">
        <v>0</v>
      </c>
      <c r="AQ52" s="237">
        <v>0</v>
      </c>
      <c r="AR52" s="240">
        <v>0</v>
      </c>
      <c r="AS52" s="237">
        <v>0</v>
      </c>
      <c r="AT52" s="240">
        <v>0</v>
      </c>
      <c r="AU52" s="237">
        <v>0</v>
      </c>
      <c r="AV52" s="240">
        <v>0</v>
      </c>
      <c r="AW52" s="237">
        <v>0</v>
      </c>
      <c r="AX52" s="240">
        <v>0</v>
      </c>
      <c r="AY52" s="237">
        <v>0</v>
      </c>
      <c r="AZ52" s="240">
        <v>0</v>
      </c>
      <c r="BA52" s="237">
        <v>0</v>
      </c>
      <c r="BB52" s="240">
        <v>0</v>
      </c>
      <c r="BC52" s="237">
        <v>0</v>
      </c>
      <c r="BD52" s="240">
        <v>0</v>
      </c>
      <c r="BE52" s="237">
        <v>0</v>
      </c>
      <c r="BF52" s="260">
        <v>0</v>
      </c>
    </row>
    <row r="53" spans="1:58" ht="12.75" customHeight="1" thickBot="1">
      <c r="A53" s="171"/>
      <c r="B53" s="264" t="s">
        <v>59</v>
      </c>
      <c r="C53" s="262">
        <v>39</v>
      </c>
      <c r="D53" s="246">
        <v>12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7</v>
      </c>
      <c r="P53" s="240">
        <v>0</v>
      </c>
      <c r="Q53" s="239">
        <v>0</v>
      </c>
      <c r="R53" s="240">
        <v>1</v>
      </c>
      <c r="S53" s="239">
        <v>5</v>
      </c>
      <c r="T53" s="240">
        <v>2</v>
      </c>
      <c r="U53" s="237">
        <v>0</v>
      </c>
      <c r="V53" s="238">
        <v>1</v>
      </c>
      <c r="W53" s="237">
        <v>12</v>
      </c>
      <c r="X53" s="239">
        <v>0</v>
      </c>
      <c r="Y53" s="237">
        <v>0</v>
      </c>
      <c r="Z53" s="240">
        <v>0</v>
      </c>
      <c r="AA53" s="237">
        <v>0</v>
      </c>
      <c r="AB53" s="236">
        <v>0</v>
      </c>
      <c r="AC53" s="241">
        <v>0</v>
      </c>
      <c r="AD53" s="240">
        <v>2</v>
      </c>
      <c r="AE53" s="239">
        <v>1</v>
      </c>
      <c r="AF53" s="240">
        <v>1</v>
      </c>
      <c r="AG53" s="237">
        <v>0</v>
      </c>
      <c r="AH53" s="240">
        <v>0</v>
      </c>
      <c r="AI53" s="237">
        <v>0</v>
      </c>
      <c r="AJ53" s="240">
        <v>0</v>
      </c>
      <c r="AK53" s="237">
        <v>0</v>
      </c>
      <c r="AL53" s="240">
        <v>0</v>
      </c>
      <c r="AM53" s="237">
        <v>0</v>
      </c>
      <c r="AN53" s="240">
        <v>1</v>
      </c>
      <c r="AO53" s="239">
        <v>1</v>
      </c>
      <c r="AP53" s="240">
        <v>0</v>
      </c>
      <c r="AQ53" s="237">
        <v>0</v>
      </c>
      <c r="AR53" s="240">
        <v>0</v>
      </c>
      <c r="AS53" s="237">
        <v>0</v>
      </c>
      <c r="AT53" s="240">
        <v>0</v>
      </c>
      <c r="AU53" s="237">
        <v>0</v>
      </c>
      <c r="AV53" s="240">
        <v>0</v>
      </c>
      <c r="AW53" s="237">
        <v>0</v>
      </c>
      <c r="AX53" s="240">
        <v>0</v>
      </c>
      <c r="AY53" s="237">
        <v>0</v>
      </c>
      <c r="AZ53" s="240">
        <v>1</v>
      </c>
      <c r="BA53" s="237">
        <v>0</v>
      </c>
      <c r="BB53" s="240">
        <v>0</v>
      </c>
      <c r="BC53" s="237">
        <v>1</v>
      </c>
      <c r="BD53" s="240">
        <v>0</v>
      </c>
      <c r="BE53" s="237">
        <v>0</v>
      </c>
      <c r="BF53" s="260">
        <v>0</v>
      </c>
    </row>
    <row r="54" spans="1:58" ht="15" customHeight="1">
      <c r="A54" s="170" t="s">
        <v>241</v>
      </c>
      <c r="B54" s="259"/>
      <c r="C54" s="263">
        <v>114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31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31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5">
        <v>0</v>
      </c>
      <c r="AD54" s="254">
        <v>5</v>
      </c>
      <c r="AE54" s="253">
        <v>0</v>
      </c>
      <c r="AF54" s="254">
        <v>0</v>
      </c>
      <c r="AG54" s="251">
        <v>0</v>
      </c>
      <c r="AH54" s="252">
        <v>0</v>
      </c>
      <c r="AI54" s="251">
        <v>0</v>
      </c>
      <c r="AJ54" s="252">
        <v>0</v>
      </c>
      <c r="AK54" s="251">
        <v>0</v>
      </c>
      <c r="AL54" s="252">
        <v>0</v>
      </c>
      <c r="AM54" s="251">
        <v>0</v>
      </c>
      <c r="AN54" s="253">
        <v>1</v>
      </c>
      <c r="AO54" s="251">
        <v>1</v>
      </c>
      <c r="AP54" s="252">
        <v>0</v>
      </c>
      <c r="AQ54" s="251">
        <v>0</v>
      </c>
      <c r="AR54" s="252">
        <v>0</v>
      </c>
      <c r="AS54" s="251">
        <v>0</v>
      </c>
      <c r="AT54" s="252">
        <v>0</v>
      </c>
      <c r="AU54" s="251">
        <v>0</v>
      </c>
      <c r="AV54" s="252">
        <v>0</v>
      </c>
      <c r="AW54" s="251">
        <v>0</v>
      </c>
      <c r="AX54" s="252">
        <v>0</v>
      </c>
      <c r="AY54" s="251">
        <v>0</v>
      </c>
      <c r="AZ54" s="252">
        <v>2</v>
      </c>
      <c r="BA54" s="251">
        <v>0</v>
      </c>
      <c r="BB54" s="252">
        <v>0</v>
      </c>
      <c r="BC54" s="251">
        <v>0</v>
      </c>
      <c r="BD54" s="252">
        <v>0</v>
      </c>
      <c r="BE54" s="251">
        <v>0</v>
      </c>
      <c r="BF54" s="250">
        <v>0</v>
      </c>
    </row>
    <row r="55" spans="1:58" ht="12.75" customHeight="1">
      <c r="A55" s="161"/>
      <c r="B55" s="248" t="s">
        <v>60</v>
      </c>
      <c r="C55" s="262">
        <v>36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15</v>
      </c>
      <c r="X55" s="239">
        <v>0</v>
      </c>
      <c r="Y55" s="237">
        <v>0</v>
      </c>
      <c r="Z55" s="240">
        <v>0</v>
      </c>
      <c r="AA55" s="237">
        <v>0</v>
      </c>
      <c r="AB55" s="236">
        <v>0</v>
      </c>
      <c r="AC55" s="241">
        <v>0</v>
      </c>
      <c r="AD55" s="240">
        <v>1</v>
      </c>
      <c r="AE55" s="239">
        <v>0</v>
      </c>
      <c r="AF55" s="240">
        <v>0</v>
      </c>
      <c r="AG55" s="237">
        <v>0</v>
      </c>
      <c r="AH55" s="240">
        <v>0</v>
      </c>
      <c r="AI55" s="237">
        <v>0</v>
      </c>
      <c r="AJ55" s="240">
        <v>0</v>
      </c>
      <c r="AK55" s="237">
        <v>0</v>
      </c>
      <c r="AL55" s="240">
        <v>0</v>
      </c>
      <c r="AM55" s="237">
        <v>0</v>
      </c>
      <c r="AN55" s="240">
        <v>1</v>
      </c>
      <c r="AO55" s="239">
        <v>1</v>
      </c>
      <c r="AP55" s="240">
        <v>0</v>
      </c>
      <c r="AQ55" s="237">
        <v>0</v>
      </c>
      <c r="AR55" s="240">
        <v>0</v>
      </c>
      <c r="AS55" s="237">
        <v>0</v>
      </c>
      <c r="AT55" s="240">
        <v>0</v>
      </c>
      <c r="AU55" s="237">
        <v>0</v>
      </c>
      <c r="AV55" s="240">
        <v>0</v>
      </c>
      <c r="AW55" s="237">
        <v>0</v>
      </c>
      <c r="AX55" s="240">
        <v>0</v>
      </c>
      <c r="AY55" s="237">
        <v>0</v>
      </c>
      <c r="AZ55" s="240">
        <v>1</v>
      </c>
      <c r="BA55" s="237">
        <v>0</v>
      </c>
      <c r="BB55" s="240">
        <v>0</v>
      </c>
      <c r="BC55" s="237">
        <v>0</v>
      </c>
      <c r="BD55" s="240">
        <v>0</v>
      </c>
      <c r="BE55" s="237">
        <v>0</v>
      </c>
      <c r="BF55" s="260">
        <v>0</v>
      </c>
    </row>
    <row r="56" spans="1:58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40">
        <v>0</v>
      </c>
      <c r="AA56" s="237">
        <v>0</v>
      </c>
      <c r="AB56" s="236">
        <v>0</v>
      </c>
      <c r="AC56" s="241">
        <v>0</v>
      </c>
      <c r="AD56" s="240">
        <v>0</v>
      </c>
      <c r="AE56" s="239">
        <v>0</v>
      </c>
      <c r="AF56" s="240">
        <v>0</v>
      </c>
      <c r="AG56" s="237">
        <v>0</v>
      </c>
      <c r="AH56" s="240">
        <v>0</v>
      </c>
      <c r="AI56" s="237">
        <v>0</v>
      </c>
      <c r="AJ56" s="240">
        <v>0</v>
      </c>
      <c r="AK56" s="237">
        <v>0</v>
      </c>
      <c r="AL56" s="240">
        <v>0</v>
      </c>
      <c r="AM56" s="237">
        <v>0</v>
      </c>
      <c r="AN56" s="240">
        <v>0</v>
      </c>
      <c r="AO56" s="239">
        <v>0</v>
      </c>
      <c r="AP56" s="240">
        <v>0</v>
      </c>
      <c r="AQ56" s="237">
        <v>0</v>
      </c>
      <c r="AR56" s="240">
        <v>0</v>
      </c>
      <c r="AS56" s="237">
        <v>0</v>
      </c>
      <c r="AT56" s="240">
        <v>0</v>
      </c>
      <c r="AU56" s="237">
        <v>0</v>
      </c>
      <c r="AV56" s="240">
        <v>0</v>
      </c>
      <c r="AW56" s="237">
        <v>0</v>
      </c>
      <c r="AX56" s="240">
        <v>0</v>
      </c>
      <c r="AY56" s="237">
        <v>0</v>
      </c>
      <c r="AZ56" s="240">
        <v>0</v>
      </c>
      <c r="BA56" s="237">
        <v>0</v>
      </c>
      <c r="BB56" s="240">
        <v>0</v>
      </c>
      <c r="BC56" s="237">
        <v>0</v>
      </c>
      <c r="BD56" s="240">
        <v>0</v>
      </c>
      <c r="BE56" s="237">
        <v>0</v>
      </c>
      <c r="BF56" s="260">
        <v>0</v>
      </c>
    </row>
    <row r="57" spans="1:58" ht="12" customHeight="1">
      <c r="A57" s="161"/>
      <c r="B57" s="248" t="s">
        <v>62</v>
      </c>
      <c r="C57" s="262">
        <v>7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2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40">
        <v>0</v>
      </c>
      <c r="AA57" s="237">
        <v>0</v>
      </c>
      <c r="AB57" s="236">
        <v>0</v>
      </c>
      <c r="AC57" s="241">
        <v>0</v>
      </c>
      <c r="AD57" s="240">
        <v>1</v>
      </c>
      <c r="AE57" s="239">
        <v>0</v>
      </c>
      <c r="AF57" s="240">
        <v>0</v>
      </c>
      <c r="AG57" s="237">
        <v>0</v>
      </c>
      <c r="AH57" s="240">
        <v>0</v>
      </c>
      <c r="AI57" s="237">
        <v>0</v>
      </c>
      <c r="AJ57" s="240">
        <v>0</v>
      </c>
      <c r="AK57" s="237">
        <v>0</v>
      </c>
      <c r="AL57" s="240">
        <v>0</v>
      </c>
      <c r="AM57" s="237">
        <v>0</v>
      </c>
      <c r="AN57" s="240">
        <v>0</v>
      </c>
      <c r="AO57" s="239">
        <v>0</v>
      </c>
      <c r="AP57" s="240">
        <v>0</v>
      </c>
      <c r="AQ57" s="237">
        <v>0</v>
      </c>
      <c r="AR57" s="240">
        <v>0</v>
      </c>
      <c r="AS57" s="237">
        <v>0</v>
      </c>
      <c r="AT57" s="240">
        <v>0</v>
      </c>
      <c r="AU57" s="237">
        <v>0</v>
      </c>
      <c r="AV57" s="240">
        <v>0</v>
      </c>
      <c r="AW57" s="237">
        <v>0</v>
      </c>
      <c r="AX57" s="240">
        <v>0</v>
      </c>
      <c r="AY57" s="237">
        <v>0</v>
      </c>
      <c r="AZ57" s="240">
        <v>0</v>
      </c>
      <c r="BA57" s="237">
        <v>0</v>
      </c>
      <c r="BB57" s="240">
        <v>0</v>
      </c>
      <c r="BC57" s="237">
        <v>0</v>
      </c>
      <c r="BD57" s="240">
        <v>0</v>
      </c>
      <c r="BE57" s="237">
        <v>0</v>
      </c>
      <c r="BF57" s="260">
        <v>0</v>
      </c>
    </row>
    <row r="58" spans="1:58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40">
        <v>0</v>
      </c>
      <c r="AA58" s="237">
        <v>0</v>
      </c>
      <c r="AB58" s="236">
        <v>0</v>
      </c>
      <c r="AC58" s="241">
        <v>0</v>
      </c>
      <c r="AD58" s="240">
        <v>0</v>
      </c>
      <c r="AE58" s="239">
        <v>0</v>
      </c>
      <c r="AF58" s="240">
        <v>0</v>
      </c>
      <c r="AG58" s="237">
        <v>0</v>
      </c>
      <c r="AH58" s="240">
        <v>0</v>
      </c>
      <c r="AI58" s="237">
        <v>0</v>
      </c>
      <c r="AJ58" s="240">
        <v>0</v>
      </c>
      <c r="AK58" s="237">
        <v>0</v>
      </c>
      <c r="AL58" s="240">
        <v>0</v>
      </c>
      <c r="AM58" s="237">
        <v>0</v>
      </c>
      <c r="AN58" s="240">
        <v>0</v>
      </c>
      <c r="AO58" s="239">
        <v>0</v>
      </c>
      <c r="AP58" s="240">
        <v>0</v>
      </c>
      <c r="AQ58" s="237">
        <v>0</v>
      </c>
      <c r="AR58" s="240">
        <v>0</v>
      </c>
      <c r="AS58" s="237">
        <v>0</v>
      </c>
      <c r="AT58" s="240">
        <v>0</v>
      </c>
      <c r="AU58" s="237">
        <v>0</v>
      </c>
      <c r="AV58" s="240">
        <v>0</v>
      </c>
      <c r="AW58" s="237">
        <v>0</v>
      </c>
      <c r="AX58" s="240">
        <v>0</v>
      </c>
      <c r="AY58" s="237">
        <v>0</v>
      </c>
      <c r="AZ58" s="240">
        <v>0</v>
      </c>
      <c r="BA58" s="237">
        <v>0</v>
      </c>
      <c r="BB58" s="240">
        <v>0</v>
      </c>
      <c r="BC58" s="237">
        <v>0</v>
      </c>
      <c r="BD58" s="240">
        <v>0</v>
      </c>
      <c r="BE58" s="237">
        <v>0</v>
      </c>
      <c r="BF58" s="260">
        <v>0</v>
      </c>
    </row>
    <row r="59" spans="1:58" ht="12" customHeight="1">
      <c r="A59" s="161"/>
      <c r="B59" s="248" t="s">
        <v>64</v>
      </c>
      <c r="C59" s="262">
        <v>3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1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40">
        <v>0</v>
      </c>
      <c r="AA59" s="237">
        <v>0</v>
      </c>
      <c r="AB59" s="236">
        <v>0</v>
      </c>
      <c r="AC59" s="241">
        <v>0</v>
      </c>
      <c r="AD59" s="240">
        <v>0</v>
      </c>
      <c r="AE59" s="239">
        <v>0</v>
      </c>
      <c r="AF59" s="240">
        <v>0</v>
      </c>
      <c r="AG59" s="237">
        <v>0</v>
      </c>
      <c r="AH59" s="240">
        <v>0</v>
      </c>
      <c r="AI59" s="237">
        <v>0</v>
      </c>
      <c r="AJ59" s="240">
        <v>0</v>
      </c>
      <c r="AK59" s="237">
        <v>0</v>
      </c>
      <c r="AL59" s="240">
        <v>0</v>
      </c>
      <c r="AM59" s="237">
        <v>0</v>
      </c>
      <c r="AN59" s="240">
        <v>0</v>
      </c>
      <c r="AO59" s="239">
        <v>0</v>
      </c>
      <c r="AP59" s="240">
        <v>0</v>
      </c>
      <c r="AQ59" s="237">
        <v>0</v>
      </c>
      <c r="AR59" s="240">
        <v>0</v>
      </c>
      <c r="AS59" s="237">
        <v>0</v>
      </c>
      <c r="AT59" s="240">
        <v>0</v>
      </c>
      <c r="AU59" s="237">
        <v>0</v>
      </c>
      <c r="AV59" s="240">
        <v>0</v>
      </c>
      <c r="AW59" s="237">
        <v>0</v>
      </c>
      <c r="AX59" s="240">
        <v>0</v>
      </c>
      <c r="AY59" s="237">
        <v>0</v>
      </c>
      <c r="AZ59" s="240">
        <v>0</v>
      </c>
      <c r="BA59" s="237">
        <v>0</v>
      </c>
      <c r="BB59" s="240">
        <v>0</v>
      </c>
      <c r="BC59" s="237">
        <v>0</v>
      </c>
      <c r="BD59" s="240">
        <v>0</v>
      </c>
      <c r="BE59" s="237">
        <v>0</v>
      </c>
      <c r="BF59" s="260">
        <v>0</v>
      </c>
    </row>
    <row r="60" spans="1:58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40">
        <v>0</v>
      </c>
      <c r="AA60" s="237">
        <v>0</v>
      </c>
      <c r="AB60" s="236">
        <v>0</v>
      </c>
      <c r="AC60" s="241">
        <v>0</v>
      </c>
      <c r="AD60" s="240">
        <v>1</v>
      </c>
      <c r="AE60" s="239">
        <v>0</v>
      </c>
      <c r="AF60" s="240">
        <v>0</v>
      </c>
      <c r="AG60" s="237">
        <v>0</v>
      </c>
      <c r="AH60" s="240">
        <v>0</v>
      </c>
      <c r="AI60" s="237">
        <v>0</v>
      </c>
      <c r="AJ60" s="240">
        <v>0</v>
      </c>
      <c r="AK60" s="237">
        <v>0</v>
      </c>
      <c r="AL60" s="240">
        <v>0</v>
      </c>
      <c r="AM60" s="237">
        <v>0</v>
      </c>
      <c r="AN60" s="240">
        <v>0</v>
      </c>
      <c r="AO60" s="239">
        <v>0</v>
      </c>
      <c r="AP60" s="240">
        <v>0</v>
      </c>
      <c r="AQ60" s="237">
        <v>0</v>
      </c>
      <c r="AR60" s="240">
        <v>0</v>
      </c>
      <c r="AS60" s="237">
        <v>0</v>
      </c>
      <c r="AT60" s="240">
        <v>0</v>
      </c>
      <c r="AU60" s="237">
        <v>0</v>
      </c>
      <c r="AV60" s="240">
        <v>0</v>
      </c>
      <c r="AW60" s="237">
        <v>0</v>
      </c>
      <c r="AX60" s="240">
        <v>0</v>
      </c>
      <c r="AY60" s="237">
        <v>0</v>
      </c>
      <c r="AZ60" s="240">
        <v>1</v>
      </c>
      <c r="BA60" s="237">
        <v>0</v>
      </c>
      <c r="BB60" s="240">
        <v>0</v>
      </c>
      <c r="BC60" s="237">
        <v>0</v>
      </c>
      <c r="BD60" s="240">
        <v>0</v>
      </c>
      <c r="BE60" s="237">
        <v>0</v>
      </c>
      <c r="BF60" s="260">
        <v>0</v>
      </c>
    </row>
    <row r="61" spans="1:58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40">
        <v>0</v>
      </c>
      <c r="AA61" s="237">
        <v>0</v>
      </c>
      <c r="AB61" s="236">
        <v>0</v>
      </c>
      <c r="AC61" s="241">
        <v>0</v>
      </c>
      <c r="AD61" s="240">
        <v>0</v>
      </c>
      <c r="AE61" s="239">
        <v>0</v>
      </c>
      <c r="AF61" s="240">
        <v>0</v>
      </c>
      <c r="AG61" s="237">
        <v>0</v>
      </c>
      <c r="AH61" s="240">
        <v>0</v>
      </c>
      <c r="AI61" s="237">
        <v>0</v>
      </c>
      <c r="AJ61" s="240">
        <v>0</v>
      </c>
      <c r="AK61" s="237">
        <v>0</v>
      </c>
      <c r="AL61" s="240">
        <v>0</v>
      </c>
      <c r="AM61" s="237">
        <v>0</v>
      </c>
      <c r="AN61" s="240">
        <v>0</v>
      </c>
      <c r="AO61" s="239">
        <v>0</v>
      </c>
      <c r="AP61" s="240">
        <v>0</v>
      </c>
      <c r="AQ61" s="237">
        <v>0</v>
      </c>
      <c r="AR61" s="240">
        <v>0</v>
      </c>
      <c r="AS61" s="237">
        <v>0</v>
      </c>
      <c r="AT61" s="240">
        <v>0</v>
      </c>
      <c r="AU61" s="237">
        <v>0</v>
      </c>
      <c r="AV61" s="240">
        <v>0</v>
      </c>
      <c r="AW61" s="237">
        <v>0</v>
      </c>
      <c r="AX61" s="240">
        <v>0</v>
      </c>
      <c r="AY61" s="237">
        <v>0</v>
      </c>
      <c r="AZ61" s="240">
        <v>0</v>
      </c>
      <c r="BA61" s="237">
        <v>0</v>
      </c>
      <c r="BB61" s="240">
        <v>0</v>
      </c>
      <c r="BC61" s="237">
        <v>0</v>
      </c>
      <c r="BD61" s="240">
        <v>0</v>
      </c>
      <c r="BE61" s="237">
        <v>0</v>
      </c>
      <c r="BF61" s="260">
        <v>0</v>
      </c>
    </row>
    <row r="62" spans="1:58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/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40">
        <v>0</v>
      </c>
      <c r="AA62" s="237">
        <v>0</v>
      </c>
      <c r="AB62" s="236">
        <v>0</v>
      </c>
      <c r="AC62" s="241">
        <v>0</v>
      </c>
      <c r="AD62" s="240">
        <v>0</v>
      </c>
      <c r="AE62" s="239">
        <v>0</v>
      </c>
      <c r="AF62" s="240">
        <v>0</v>
      </c>
      <c r="AG62" s="237">
        <v>0</v>
      </c>
      <c r="AH62" s="240">
        <v>0</v>
      </c>
      <c r="AI62" s="237">
        <v>0</v>
      </c>
      <c r="AJ62" s="240">
        <v>0</v>
      </c>
      <c r="AK62" s="237">
        <v>0</v>
      </c>
      <c r="AL62" s="240">
        <v>0</v>
      </c>
      <c r="AM62" s="237">
        <v>0</v>
      </c>
      <c r="AN62" s="240">
        <v>0</v>
      </c>
      <c r="AO62" s="239">
        <v>0</v>
      </c>
      <c r="AP62" s="240">
        <v>0</v>
      </c>
      <c r="AQ62" s="237">
        <v>0</v>
      </c>
      <c r="AR62" s="240">
        <v>0</v>
      </c>
      <c r="AS62" s="237">
        <v>0</v>
      </c>
      <c r="AT62" s="240">
        <v>0</v>
      </c>
      <c r="AU62" s="237">
        <v>0</v>
      </c>
      <c r="AV62" s="240">
        <v>0</v>
      </c>
      <c r="AW62" s="237">
        <v>0</v>
      </c>
      <c r="AX62" s="240">
        <v>0</v>
      </c>
      <c r="AY62" s="237">
        <v>0</v>
      </c>
      <c r="AZ62" s="240">
        <v>0</v>
      </c>
      <c r="BA62" s="237">
        <v>0</v>
      </c>
      <c r="BB62" s="240">
        <v>0</v>
      </c>
      <c r="BC62" s="237">
        <v>0</v>
      </c>
      <c r="BD62" s="240">
        <v>0</v>
      </c>
      <c r="BE62" s="237">
        <v>0</v>
      </c>
      <c r="BF62" s="260">
        <v>0</v>
      </c>
    </row>
    <row r="63" spans="1:58" ht="12" customHeight="1">
      <c r="A63" s="161"/>
      <c r="B63" s="248" t="s">
        <v>68</v>
      </c>
      <c r="C63" s="262">
        <v>9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4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40">
        <v>0</v>
      </c>
      <c r="AA63" s="237">
        <v>0</v>
      </c>
      <c r="AB63" s="236">
        <v>0</v>
      </c>
      <c r="AC63" s="241">
        <v>0</v>
      </c>
      <c r="AD63" s="240">
        <v>0</v>
      </c>
      <c r="AE63" s="239">
        <v>0</v>
      </c>
      <c r="AF63" s="240">
        <v>0</v>
      </c>
      <c r="AG63" s="237">
        <v>0</v>
      </c>
      <c r="AH63" s="240">
        <v>0</v>
      </c>
      <c r="AI63" s="237">
        <v>0</v>
      </c>
      <c r="AJ63" s="240">
        <v>0</v>
      </c>
      <c r="AK63" s="237">
        <v>0</v>
      </c>
      <c r="AL63" s="240">
        <v>0</v>
      </c>
      <c r="AM63" s="237">
        <v>0</v>
      </c>
      <c r="AN63" s="240">
        <v>0</v>
      </c>
      <c r="AO63" s="239">
        <v>0</v>
      </c>
      <c r="AP63" s="240">
        <v>0</v>
      </c>
      <c r="AQ63" s="237">
        <v>0</v>
      </c>
      <c r="AR63" s="240">
        <v>0</v>
      </c>
      <c r="AS63" s="237">
        <v>0</v>
      </c>
      <c r="AT63" s="240">
        <v>0</v>
      </c>
      <c r="AU63" s="237">
        <v>0</v>
      </c>
      <c r="AV63" s="240">
        <v>0</v>
      </c>
      <c r="AW63" s="237">
        <v>0</v>
      </c>
      <c r="AX63" s="240">
        <v>0</v>
      </c>
      <c r="AY63" s="237">
        <v>0</v>
      </c>
      <c r="AZ63" s="240">
        <v>0</v>
      </c>
      <c r="BA63" s="237">
        <v>0</v>
      </c>
      <c r="BB63" s="240">
        <v>0</v>
      </c>
      <c r="BC63" s="237">
        <v>0</v>
      </c>
      <c r="BD63" s="240">
        <v>0</v>
      </c>
      <c r="BE63" s="237">
        <v>0</v>
      </c>
      <c r="BF63" s="260">
        <v>0</v>
      </c>
    </row>
    <row r="64" spans="1:58" ht="12" customHeight="1">
      <c r="A64" s="161"/>
      <c r="B64" s="248" t="s">
        <v>69</v>
      </c>
      <c r="C64" s="262">
        <v>5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1</v>
      </c>
      <c r="P64" s="240">
        <v>0</v>
      </c>
      <c r="Q64" s="239">
        <v>0</v>
      </c>
      <c r="R64" s="240">
        <v>0</v>
      </c>
      <c r="S64" s="239"/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40">
        <v>0</v>
      </c>
      <c r="AA64" s="237">
        <v>0</v>
      </c>
      <c r="AB64" s="236">
        <v>0</v>
      </c>
      <c r="AC64" s="241">
        <v>0</v>
      </c>
      <c r="AD64" s="240">
        <v>0</v>
      </c>
      <c r="AE64" s="239">
        <v>0</v>
      </c>
      <c r="AF64" s="240">
        <v>0</v>
      </c>
      <c r="AG64" s="237">
        <v>0</v>
      </c>
      <c r="AH64" s="240">
        <v>0</v>
      </c>
      <c r="AI64" s="237">
        <v>0</v>
      </c>
      <c r="AJ64" s="240">
        <v>0</v>
      </c>
      <c r="AK64" s="237">
        <v>0</v>
      </c>
      <c r="AL64" s="240">
        <v>0</v>
      </c>
      <c r="AM64" s="237">
        <v>0</v>
      </c>
      <c r="AN64" s="240">
        <v>0</v>
      </c>
      <c r="AO64" s="239">
        <v>0</v>
      </c>
      <c r="AP64" s="240">
        <v>0</v>
      </c>
      <c r="AQ64" s="237">
        <v>0</v>
      </c>
      <c r="AR64" s="240">
        <v>0</v>
      </c>
      <c r="AS64" s="237">
        <v>0</v>
      </c>
      <c r="AT64" s="240">
        <v>0</v>
      </c>
      <c r="AU64" s="237">
        <v>0</v>
      </c>
      <c r="AV64" s="240">
        <v>0</v>
      </c>
      <c r="AW64" s="237">
        <v>0</v>
      </c>
      <c r="AX64" s="240">
        <v>0</v>
      </c>
      <c r="AY64" s="237">
        <v>0</v>
      </c>
      <c r="AZ64" s="240">
        <v>0</v>
      </c>
      <c r="BA64" s="237">
        <v>0</v>
      </c>
      <c r="BB64" s="240">
        <v>0</v>
      </c>
      <c r="BC64" s="237">
        <v>0</v>
      </c>
      <c r="BD64" s="240">
        <v>0</v>
      </c>
      <c r="BE64" s="237">
        <v>0</v>
      </c>
      <c r="BF64" s="260">
        <v>0</v>
      </c>
    </row>
    <row r="65" spans="1:58" ht="12" customHeight="1">
      <c r="A65" s="161"/>
      <c r="B65" s="248" t="s">
        <v>70</v>
      </c>
      <c r="C65" s="262">
        <v>11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3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40">
        <v>0</v>
      </c>
      <c r="AA65" s="237">
        <v>0</v>
      </c>
      <c r="AB65" s="236">
        <v>0</v>
      </c>
      <c r="AC65" s="241">
        <v>0</v>
      </c>
      <c r="AD65" s="240">
        <v>1</v>
      </c>
      <c r="AE65" s="239">
        <v>0</v>
      </c>
      <c r="AF65" s="240">
        <v>0</v>
      </c>
      <c r="AG65" s="237">
        <v>0</v>
      </c>
      <c r="AH65" s="240">
        <v>0</v>
      </c>
      <c r="AI65" s="237">
        <v>0</v>
      </c>
      <c r="AJ65" s="240">
        <v>0</v>
      </c>
      <c r="AK65" s="237">
        <v>0</v>
      </c>
      <c r="AL65" s="240">
        <v>0</v>
      </c>
      <c r="AM65" s="237">
        <v>0</v>
      </c>
      <c r="AN65" s="240">
        <v>0</v>
      </c>
      <c r="AO65" s="239">
        <v>0</v>
      </c>
      <c r="AP65" s="240">
        <v>0</v>
      </c>
      <c r="AQ65" s="237">
        <v>0</v>
      </c>
      <c r="AR65" s="240">
        <v>0</v>
      </c>
      <c r="AS65" s="237">
        <v>0</v>
      </c>
      <c r="AT65" s="240">
        <v>0</v>
      </c>
      <c r="AU65" s="237">
        <v>0</v>
      </c>
      <c r="AV65" s="240">
        <v>0</v>
      </c>
      <c r="AW65" s="237">
        <v>0</v>
      </c>
      <c r="AX65" s="240">
        <v>0</v>
      </c>
      <c r="AY65" s="237">
        <v>0</v>
      </c>
      <c r="AZ65" s="240">
        <v>0</v>
      </c>
      <c r="BA65" s="237">
        <v>0</v>
      </c>
      <c r="BB65" s="240">
        <v>0</v>
      </c>
      <c r="BC65" s="237">
        <v>0</v>
      </c>
      <c r="BD65" s="240">
        <v>0</v>
      </c>
      <c r="BE65" s="237">
        <v>0</v>
      </c>
      <c r="BF65" s="260">
        <v>0</v>
      </c>
    </row>
    <row r="66" spans="1:58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/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40">
        <v>0</v>
      </c>
      <c r="AA66" s="237">
        <v>0</v>
      </c>
      <c r="AB66" s="236">
        <v>0</v>
      </c>
      <c r="AC66" s="241">
        <v>0</v>
      </c>
      <c r="AD66" s="240">
        <v>0</v>
      </c>
      <c r="AE66" s="239">
        <v>0</v>
      </c>
      <c r="AF66" s="240">
        <v>0</v>
      </c>
      <c r="AG66" s="237">
        <v>0</v>
      </c>
      <c r="AH66" s="240">
        <v>0</v>
      </c>
      <c r="AI66" s="237">
        <v>0</v>
      </c>
      <c r="AJ66" s="240">
        <v>0</v>
      </c>
      <c r="AK66" s="237">
        <v>0</v>
      </c>
      <c r="AL66" s="240">
        <v>0</v>
      </c>
      <c r="AM66" s="237">
        <v>0</v>
      </c>
      <c r="AN66" s="240">
        <v>0</v>
      </c>
      <c r="AO66" s="239">
        <v>0</v>
      </c>
      <c r="AP66" s="240">
        <v>0</v>
      </c>
      <c r="AQ66" s="237">
        <v>0</v>
      </c>
      <c r="AR66" s="240">
        <v>0</v>
      </c>
      <c r="AS66" s="237">
        <v>0</v>
      </c>
      <c r="AT66" s="240">
        <v>0</v>
      </c>
      <c r="AU66" s="237">
        <v>0</v>
      </c>
      <c r="AV66" s="240">
        <v>0</v>
      </c>
      <c r="AW66" s="237">
        <v>0</v>
      </c>
      <c r="AX66" s="240">
        <v>0</v>
      </c>
      <c r="AY66" s="237">
        <v>0</v>
      </c>
      <c r="AZ66" s="240">
        <v>0</v>
      </c>
      <c r="BA66" s="237">
        <v>0</v>
      </c>
      <c r="BB66" s="240">
        <v>0</v>
      </c>
      <c r="BC66" s="237">
        <v>0</v>
      </c>
      <c r="BD66" s="240">
        <v>0</v>
      </c>
      <c r="BE66" s="237">
        <v>0</v>
      </c>
      <c r="BF66" s="260">
        <v>0</v>
      </c>
    </row>
    <row r="67" spans="1:58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40">
        <v>0</v>
      </c>
      <c r="AA67" s="237">
        <v>0</v>
      </c>
      <c r="AB67" s="236">
        <v>0</v>
      </c>
      <c r="AC67" s="241">
        <v>0</v>
      </c>
      <c r="AD67" s="240">
        <v>1</v>
      </c>
      <c r="AE67" s="239">
        <v>0</v>
      </c>
      <c r="AF67" s="240">
        <v>0</v>
      </c>
      <c r="AG67" s="237">
        <v>0</v>
      </c>
      <c r="AH67" s="240">
        <v>0</v>
      </c>
      <c r="AI67" s="237">
        <v>0</v>
      </c>
      <c r="AJ67" s="240">
        <v>0</v>
      </c>
      <c r="AK67" s="237">
        <v>0</v>
      </c>
      <c r="AL67" s="240">
        <v>0</v>
      </c>
      <c r="AM67" s="237">
        <v>0</v>
      </c>
      <c r="AN67" s="240">
        <v>0</v>
      </c>
      <c r="AO67" s="239">
        <v>0</v>
      </c>
      <c r="AP67" s="240">
        <v>0</v>
      </c>
      <c r="AQ67" s="237">
        <v>0</v>
      </c>
      <c r="AR67" s="240">
        <v>0</v>
      </c>
      <c r="AS67" s="237">
        <v>0</v>
      </c>
      <c r="AT67" s="240">
        <v>0</v>
      </c>
      <c r="AU67" s="237">
        <v>0</v>
      </c>
      <c r="AV67" s="240">
        <v>0</v>
      </c>
      <c r="AW67" s="237">
        <v>0</v>
      </c>
      <c r="AX67" s="240">
        <v>0</v>
      </c>
      <c r="AY67" s="237">
        <v>0</v>
      </c>
      <c r="AZ67" s="240">
        <v>0</v>
      </c>
      <c r="BA67" s="237">
        <v>0</v>
      </c>
      <c r="BB67" s="240">
        <v>0</v>
      </c>
      <c r="BC67" s="237">
        <v>0</v>
      </c>
      <c r="BD67" s="240">
        <v>0</v>
      </c>
      <c r="BE67" s="237">
        <v>0</v>
      </c>
      <c r="BF67" s="260">
        <v>0</v>
      </c>
    </row>
    <row r="68" spans="1:58" ht="15" customHeight="1">
      <c r="A68" s="170" t="s">
        <v>240</v>
      </c>
      <c r="B68" s="259"/>
      <c r="C68" s="263">
        <v>116</v>
      </c>
      <c r="D68" s="257">
        <v>25</v>
      </c>
      <c r="E68" s="256">
        <v>0</v>
      </c>
      <c r="F68" s="252">
        <v>1</v>
      </c>
      <c r="G68" s="253">
        <v>14</v>
      </c>
      <c r="H68" s="254">
        <v>0</v>
      </c>
      <c r="I68" s="253">
        <v>7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30</v>
      </c>
      <c r="P68" s="252">
        <v>0</v>
      </c>
      <c r="Q68" s="253">
        <v>0</v>
      </c>
      <c r="R68" s="254">
        <v>1</v>
      </c>
      <c r="S68" s="253">
        <v>12</v>
      </c>
      <c r="T68" s="254">
        <v>8</v>
      </c>
      <c r="U68" s="251">
        <v>0</v>
      </c>
      <c r="V68" s="252">
        <v>4</v>
      </c>
      <c r="W68" s="251">
        <v>31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5">
        <v>0</v>
      </c>
      <c r="AD68" s="254">
        <v>6</v>
      </c>
      <c r="AE68" s="253">
        <v>0</v>
      </c>
      <c r="AF68" s="254">
        <v>0</v>
      </c>
      <c r="AG68" s="251">
        <v>0</v>
      </c>
      <c r="AH68" s="252">
        <v>0</v>
      </c>
      <c r="AI68" s="251">
        <v>0</v>
      </c>
      <c r="AJ68" s="252">
        <v>0</v>
      </c>
      <c r="AK68" s="251">
        <v>0</v>
      </c>
      <c r="AL68" s="252">
        <v>0</v>
      </c>
      <c r="AM68" s="251">
        <v>0</v>
      </c>
      <c r="AN68" s="253">
        <v>1</v>
      </c>
      <c r="AO68" s="251">
        <v>0</v>
      </c>
      <c r="AP68" s="252">
        <v>0</v>
      </c>
      <c r="AQ68" s="251">
        <v>0</v>
      </c>
      <c r="AR68" s="252">
        <v>0</v>
      </c>
      <c r="AS68" s="251">
        <v>0</v>
      </c>
      <c r="AT68" s="252">
        <v>1</v>
      </c>
      <c r="AU68" s="251">
        <v>0</v>
      </c>
      <c r="AV68" s="252">
        <v>0</v>
      </c>
      <c r="AW68" s="251">
        <v>0</v>
      </c>
      <c r="AX68" s="252">
        <v>0</v>
      </c>
      <c r="AY68" s="251">
        <v>0</v>
      </c>
      <c r="AZ68" s="252">
        <v>3</v>
      </c>
      <c r="BA68" s="251">
        <v>0</v>
      </c>
      <c r="BB68" s="252">
        <v>0</v>
      </c>
      <c r="BC68" s="251">
        <v>0</v>
      </c>
      <c r="BD68" s="252">
        <v>0</v>
      </c>
      <c r="BE68" s="251">
        <v>0</v>
      </c>
      <c r="BF68" s="250">
        <v>0</v>
      </c>
    </row>
    <row r="69" spans="1:58" ht="12" customHeight="1">
      <c r="A69" s="161"/>
      <c r="B69" s="248" t="s">
        <v>73</v>
      </c>
      <c r="C69" s="262">
        <v>8</v>
      </c>
      <c r="D69" s="246">
        <v>4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40">
        <v>0</v>
      </c>
      <c r="AA69" s="237">
        <v>0</v>
      </c>
      <c r="AB69" s="236">
        <v>0</v>
      </c>
      <c r="AC69" s="241">
        <v>0</v>
      </c>
      <c r="AD69" s="240">
        <v>1</v>
      </c>
      <c r="AE69" s="239">
        <v>0</v>
      </c>
      <c r="AF69" s="240">
        <v>0</v>
      </c>
      <c r="AG69" s="237">
        <v>0</v>
      </c>
      <c r="AH69" s="240">
        <v>0</v>
      </c>
      <c r="AI69" s="237">
        <v>0</v>
      </c>
      <c r="AJ69" s="240">
        <v>0</v>
      </c>
      <c r="AK69" s="237">
        <v>0</v>
      </c>
      <c r="AL69" s="240">
        <v>0</v>
      </c>
      <c r="AM69" s="237">
        <v>0</v>
      </c>
      <c r="AN69" s="240">
        <v>0</v>
      </c>
      <c r="AO69" s="239">
        <v>0</v>
      </c>
      <c r="AP69" s="240">
        <v>0</v>
      </c>
      <c r="AQ69" s="237">
        <v>0</v>
      </c>
      <c r="AR69" s="240">
        <v>0</v>
      </c>
      <c r="AS69" s="237">
        <v>0</v>
      </c>
      <c r="AT69" s="240">
        <v>0</v>
      </c>
      <c r="AU69" s="237">
        <v>0</v>
      </c>
      <c r="AV69" s="240">
        <v>0</v>
      </c>
      <c r="AW69" s="237">
        <v>0</v>
      </c>
      <c r="AX69" s="240">
        <v>0</v>
      </c>
      <c r="AY69" s="237">
        <v>0</v>
      </c>
      <c r="AZ69" s="240">
        <v>1</v>
      </c>
      <c r="BA69" s="237">
        <v>0</v>
      </c>
      <c r="BB69" s="240">
        <v>0</v>
      </c>
      <c r="BC69" s="237">
        <v>0</v>
      </c>
      <c r="BD69" s="240">
        <v>0</v>
      </c>
      <c r="BE69" s="237">
        <v>0</v>
      </c>
      <c r="BF69" s="260">
        <v>0</v>
      </c>
    </row>
    <row r="70" spans="1:58" ht="12" customHeight="1">
      <c r="A70" s="161"/>
      <c r="B70" s="248" t="s">
        <v>74</v>
      </c>
      <c r="C70" s="262">
        <v>9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2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40">
        <v>0</v>
      </c>
      <c r="AA70" s="237">
        <v>0</v>
      </c>
      <c r="AB70" s="236">
        <v>0</v>
      </c>
      <c r="AC70" s="241">
        <v>0</v>
      </c>
      <c r="AD70" s="240">
        <v>1</v>
      </c>
      <c r="AE70" s="239">
        <v>0</v>
      </c>
      <c r="AF70" s="240">
        <v>0</v>
      </c>
      <c r="AG70" s="237">
        <v>0</v>
      </c>
      <c r="AH70" s="240">
        <v>0</v>
      </c>
      <c r="AI70" s="237">
        <v>0</v>
      </c>
      <c r="AJ70" s="240">
        <v>0</v>
      </c>
      <c r="AK70" s="237">
        <v>0</v>
      </c>
      <c r="AL70" s="240">
        <v>0</v>
      </c>
      <c r="AM70" s="237">
        <v>0</v>
      </c>
      <c r="AN70" s="240">
        <v>0</v>
      </c>
      <c r="AO70" s="239">
        <v>0</v>
      </c>
      <c r="AP70" s="240">
        <v>0</v>
      </c>
      <c r="AQ70" s="237">
        <v>0</v>
      </c>
      <c r="AR70" s="240">
        <v>0</v>
      </c>
      <c r="AS70" s="237">
        <v>0</v>
      </c>
      <c r="AT70" s="240">
        <v>0</v>
      </c>
      <c r="AU70" s="237">
        <v>0</v>
      </c>
      <c r="AV70" s="240">
        <v>0</v>
      </c>
      <c r="AW70" s="237">
        <v>0</v>
      </c>
      <c r="AX70" s="240">
        <v>0</v>
      </c>
      <c r="AY70" s="237">
        <v>0</v>
      </c>
      <c r="AZ70" s="240">
        <v>0</v>
      </c>
      <c r="BA70" s="237">
        <v>0</v>
      </c>
      <c r="BB70" s="240">
        <v>0</v>
      </c>
      <c r="BC70" s="237">
        <v>0</v>
      </c>
      <c r="BD70" s="240">
        <v>0</v>
      </c>
      <c r="BE70" s="237">
        <v>0</v>
      </c>
      <c r="BF70" s="260">
        <v>0</v>
      </c>
    </row>
    <row r="71" spans="1:58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40">
        <v>0</v>
      </c>
      <c r="AA71" s="237">
        <v>0</v>
      </c>
      <c r="AB71" s="236">
        <v>0</v>
      </c>
      <c r="AC71" s="241">
        <v>0</v>
      </c>
      <c r="AD71" s="240">
        <v>1</v>
      </c>
      <c r="AE71" s="239">
        <v>0</v>
      </c>
      <c r="AF71" s="240">
        <v>0</v>
      </c>
      <c r="AG71" s="237">
        <v>0</v>
      </c>
      <c r="AH71" s="240">
        <v>0</v>
      </c>
      <c r="AI71" s="237">
        <v>0</v>
      </c>
      <c r="AJ71" s="240">
        <v>0</v>
      </c>
      <c r="AK71" s="237">
        <v>0</v>
      </c>
      <c r="AL71" s="240">
        <v>0</v>
      </c>
      <c r="AM71" s="237">
        <v>0</v>
      </c>
      <c r="AN71" s="240">
        <v>0</v>
      </c>
      <c r="AO71" s="239">
        <v>0</v>
      </c>
      <c r="AP71" s="240">
        <v>0</v>
      </c>
      <c r="AQ71" s="237">
        <v>0</v>
      </c>
      <c r="AR71" s="240">
        <v>0</v>
      </c>
      <c r="AS71" s="237">
        <v>0</v>
      </c>
      <c r="AT71" s="240">
        <v>0</v>
      </c>
      <c r="AU71" s="237">
        <v>0</v>
      </c>
      <c r="AV71" s="240">
        <v>0</v>
      </c>
      <c r="AW71" s="237">
        <v>0</v>
      </c>
      <c r="AX71" s="240">
        <v>0</v>
      </c>
      <c r="AY71" s="237">
        <v>0</v>
      </c>
      <c r="AZ71" s="240">
        <v>0</v>
      </c>
      <c r="BA71" s="237">
        <v>0</v>
      </c>
      <c r="BB71" s="240">
        <v>0</v>
      </c>
      <c r="BC71" s="237">
        <v>0</v>
      </c>
      <c r="BD71" s="240">
        <v>0</v>
      </c>
      <c r="BE71" s="237">
        <v>0</v>
      </c>
      <c r="BF71" s="260">
        <v>0</v>
      </c>
    </row>
    <row r="72" spans="1:58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40">
        <v>0</v>
      </c>
      <c r="AA72" s="237">
        <v>0</v>
      </c>
      <c r="AB72" s="236">
        <v>0</v>
      </c>
      <c r="AC72" s="241">
        <v>0</v>
      </c>
      <c r="AD72" s="240">
        <v>1</v>
      </c>
      <c r="AE72" s="239">
        <v>0</v>
      </c>
      <c r="AF72" s="240">
        <v>0</v>
      </c>
      <c r="AG72" s="237">
        <v>0</v>
      </c>
      <c r="AH72" s="240">
        <v>0</v>
      </c>
      <c r="AI72" s="237">
        <v>0</v>
      </c>
      <c r="AJ72" s="240">
        <v>0</v>
      </c>
      <c r="AK72" s="237">
        <v>0</v>
      </c>
      <c r="AL72" s="240">
        <v>0</v>
      </c>
      <c r="AM72" s="237">
        <v>0</v>
      </c>
      <c r="AN72" s="240">
        <v>0</v>
      </c>
      <c r="AO72" s="239">
        <v>0</v>
      </c>
      <c r="AP72" s="240">
        <v>0</v>
      </c>
      <c r="AQ72" s="237">
        <v>0</v>
      </c>
      <c r="AR72" s="240">
        <v>0</v>
      </c>
      <c r="AS72" s="237">
        <v>0</v>
      </c>
      <c r="AT72" s="240">
        <v>0</v>
      </c>
      <c r="AU72" s="237">
        <v>0</v>
      </c>
      <c r="AV72" s="240">
        <v>0</v>
      </c>
      <c r="AW72" s="237">
        <v>0</v>
      </c>
      <c r="AX72" s="240">
        <v>0</v>
      </c>
      <c r="AY72" s="237">
        <v>0</v>
      </c>
      <c r="AZ72" s="240">
        <v>0</v>
      </c>
      <c r="BA72" s="237">
        <v>0</v>
      </c>
      <c r="BB72" s="240">
        <v>0</v>
      </c>
      <c r="BC72" s="237">
        <v>0</v>
      </c>
      <c r="BD72" s="240">
        <v>0</v>
      </c>
      <c r="BE72" s="237">
        <v>0</v>
      </c>
      <c r="BF72" s="260">
        <v>0</v>
      </c>
    </row>
    <row r="73" spans="1:58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/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40">
        <v>0</v>
      </c>
      <c r="AA73" s="237">
        <v>0</v>
      </c>
      <c r="AB73" s="236">
        <v>0</v>
      </c>
      <c r="AC73" s="241">
        <v>0</v>
      </c>
      <c r="AD73" s="240">
        <v>0</v>
      </c>
      <c r="AE73" s="239">
        <v>0</v>
      </c>
      <c r="AF73" s="240">
        <v>0</v>
      </c>
      <c r="AG73" s="237">
        <v>0</v>
      </c>
      <c r="AH73" s="240">
        <v>0</v>
      </c>
      <c r="AI73" s="237">
        <v>0</v>
      </c>
      <c r="AJ73" s="240">
        <v>0</v>
      </c>
      <c r="AK73" s="237">
        <v>0</v>
      </c>
      <c r="AL73" s="240">
        <v>0</v>
      </c>
      <c r="AM73" s="237">
        <v>0</v>
      </c>
      <c r="AN73" s="240">
        <v>0</v>
      </c>
      <c r="AO73" s="239">
        <v>0</v>
      </c>
      <c r="AP73" s="240">
        <v>0</v>
      </c>
      <c r="AQ73" s="237">
        <v>0</v>
      </c>
      <c r="AR73" s="240">
        <v>0</v>
      </c>
      <c r="AS73" s="237">
        <v>0</v>
      </c>
      <c r="AT73" s="240">
        <v>0</v>
      </c>
      <c r="AU73" s="237">
        <v>0</v>
      </c>
      <c r="AV73" s="240">
        <v>0</v>
      </c>
      <c r="AW73" s="237">
        <v>0</v>
      </c>
      <c r="AX73" s="240">
        <v>0</v>
      </c>
      <c r="AY73" s="237">
        <v>0</v>
      </c>
      <c r="AZ73" s="240">
        <v>0</v>
      </c>
      <c r="BA73" s="237">
        <v>0</v>
      </c>
      <c r="BB73" s="240">
        <v>0</v>
      </c>
      <c r="BC73" s="237">
        <v>0</v>
      </c>
      <c r="BD73" s="240">
        <v>0</v>
      </c>
      <c r="BE73" s="237">
        <v>0</v>
      </c>
      <c r="BF73" s="260">
        <v>0</v>
      </c>
    </row>
    <row r="74" spans="1:58" ht="12" customHeight="1">
      <c r="A74" s="161"/>
      <c r="B74" s="248" t="s">
        <v>78</v>
      </c>
      <c r="C74" s="262">
        <v>20</v>
      </c>
      <c r="D74" s="246">
        <v>6</v>
      </c>
      <c r="E74" s="261">
        <v>0</v>
      </c>
      <c r="F74" s="238">
        <v>0</v>
      </c>
      <c r="G74" s="239">
        <v>4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5</v>
      </c>
      <c r="X74" s="239">
        <v>0</v>
      </c>
      <c r="Y74" s="237">
        <v>0</v>
      </c>
      <c r="Z74" s="240">
        <v>0</v>
      </c>
      <c r="AA74" s="237">
        <v>0</v>
      </c>
      <c r="AB74" s="236">
        <v>0</v>
      </c>
      <c r="AC74" s="241">
        <v>0</v>
      </c>
      <c r="AD74" s="240">
        <v>1</v>
      </c>
      <c r="AE74" s="239">
        <v>0</v>
      </c>
      <c r="AF74" s="240">
        <v>0</v>
      </c>
      <c r="AG74" s="237">
        <v>0</v>
      </c>
      <c r="AH74" s="240">
        <v>0</v>
      </c>
      <c r="AI74" s="237">
        <v>0</v>
      </c>
      <c r="AJ74" s="240">
        <v>0</v>
      </c>
      <c r="AK74" s="237">
        <v>0</v>
      </c>
      <c r="AL74" s="240">
        <v>0</v>
      </c>
      <c r="AM74" s="237">
        <v>0</v>
      </c>
      <c r="AN74" s="240">
        <v>0</v>
      </c>
      <c r="AO74" s="239">
        <v>0</v>
      </c>
      <c r="AP74" s="240">
        <v>0</v>
      </c>
      <c r="AQ74" s="237">
        <v>0</v>
      </c>
      <c r="AR74" s="240">
        <v>0</v>
      </c>
      <c r="AS74" s="237">
        <v>0</v>
      </c>
      <c r="AT74" s="240">
        <v>1</v>
      </c>
      <c r="AU74" s="237">
        <v>0</v>
      </c>
      <c r="AV74" s="240">
        <v>0</v>
      </c>
      <c r="AW74" s="237">
        <v>0</v>
      </c>
      <c r="AX74" s="240">
        <v>0</v>
      </c>
      <c r="AY74" s="237">
        <v>0</v>
      </c>
      <c r="AZ74" s="240">
        <v>1</v>
      </c>
      <c r="BA74" s="237">
        <v>0</v>
      </c>
      <c r="BB74" s="240">
        <v>0</v>
      </c>
      <c r="BC74" s="237">
        <v>0</v>
      </c>
      <c r="BD74" s="240">
        <v>0</v>
      </c>
      <c r="BE74" s="237">
        <v>0</v>
      </c>
      <c r="BF74" s="260">
        <v>0</v>
      </c>
    </row>
    <row r="75" spans="1:58" ht="12" customHeight="1">
      <c r="A75" s="161"/>
      <c r="B75" s="248" t="s">
        <v>79</v>
      </c>
      <c r="C75" s="262">
        <v>36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4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40">
        <v>0</v>
      </c>
      <c r="AA75" s="237">
        <v>0</v>
      </c>
      <c r="AB75" s="236">
        <v>0</v>
      </c>
      <c r="AC75" s="241">
        <v>0</v>
      </c>
      <c r="AD75" s="240">
        <v>1</v>
      </c>
      <c r="AE75" s="239">
        <v>0</v>
      </c>
      <c r="AF75" s="240">
        <v>0</v>
      </c>
      <c r="AG75" s="237">
        <v>0</v>
      </c>
      <c r="AH75" s="240">
        <v>0</v>
      </c>
      <c r="AI75" s="237">
        <v>0</v>
      </c>
      <c r="AJ75" s="240">
        <v>0</v>
      </c>
      <c r="AK75" s="237">
        <v>0</v>
      </c>
      <c r="AL75" s="240">
        <v>0</v>
      </c>
      <c r="AM75" s="237">
        <v>0</v>
      </c>
      <c r="AN75" s="240">
        <v>1</v>
      </c>
      <c r="AO75" s="239">
        <v>0</v>
      </c>
      <c r="AP75" s="240">
        <v>0</v>
      </c>
      <c r="AQ75" s="237">
        <v>0</v>
      </c>
      <c r="AR75" s="240">
        <v>0</v>
      </c>
      <c r="AS75" s="237">
        <v>0</v>
      </c>
      <c r="AT75" s="240">
        <v>0</v>
      </c>
      <c r="AU75" s="237">
        <v>0</v>
      </c>
      <c r="AV75" s="240">
        <v>0</v>
      </c>
      <c r="AW75" s="237">
        <v>0</v>
      </c>
      <c r="AX75" s="240">
        <v>0</v>
      </c>
      <c r="AY75" s="237">
        <v>0</v>
      </c>
      <c r="AZ75" s="240">
        <v>1</v>
      </c>
      <c r="BA75" s="237">
        <v>0</v>
      </c>
      <c r="BB75" s="240">
        <v>0</v>
      </c>
      <c r="BC75" s="237">
        <v>0</v>
      </c>
      <c r="BD75" s="240">
        <v>0</v>
      </c>
      <c r="BE75" s="237">
        <v>0</v>
      </c>
      <c r="BF75" s="260">
        <v>0</v>
      </c>
    </row>
    <row r="76" spans="1:58" ht="12" customHeight="1">
      <c r="A76" s="161"/>
      <c r="B76" s="248" t="s">
        <v>80</v>
      </c>
      <c r="C76" s="262">
        <v>5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2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40">
        <v>0</v>
      </c>
      <c r="AA76" s="237">
        <v>0</v>
      </c>
      <c r="AB76" s="236">
        <v>0</v>
      </c>
      <c r="AC76" s="241">
        <v>0</v>
      </c>
      <c r="AD76" s="240">
        <v>0</v>
      </c>
      <c r="AE76" s="239">
        <v>0</v>
      </c>
      <c r="AF76" s="240">
        <v>0</v>
      </c>
      <c r="AG76" s="237">
        <v>0</v>
      </c>
      <c r="AH76" s="240">
        <v>0</v>
      </c>
      <c r="AI76" s="237">
        <v>0</v>
      </c>
      <c r="AJ76" s="240">
        <v>0</v>
      </c>
      <c r="AK76" s="237">
        <v>0</v>
      </c>
      <c r="AL76" s="240">
        <v>0</v>
      </c>
      <c r="AM76" s="237">
        <v>0</v>
      </c>
      <c r="AN76" s="240">
        <v>0</v>
      </c>
      <c r="AO76" s="239">
        <v>0</v>
      </c>
      <c r="AP76" s="240">
        <v>0</v>
      </c>
      <c r="AQ76" s="237">
        <v>0</v>
      </c>
      <c r="AR76" s="240">
        <v>0</v>
      </c>
      <c r="AS76" s="237">
        <v>0</v>
      </c>
      <c r="AT76" s="240">
        <v>0</v>
      </c>
      <c r="AU76" s="237">
        <v>0</v>
      </c>
      <c r="AV76" s="240">
        <v>0</v>
      </c>
      <c r="AW76" s="237">
        <v>0</v>
      </c>
      <c r="AX76" s="240">
        <v>0</v>
      </c>
      <c r="AY76" s="237">
        <v>0</v>
      </c>
      <c r="AZ76" s="240">
        <v>0</v>
      </c>
      <c r="BA76" s="237">
        <v>0</v>
      </c>
      <c r="BB76" s="240">
        <v>0</v>
      </c>
      <c r="BC76" s="237">
        <v>0</v>
      </c>
      <c r="BD76" s="240">
        <v>0</v>
      </c>
      <c r="BE76" s="237">
        <v>0</v>
      </c>
      <c r="BF76" s="260">
        <v>0</v>
      </c>
    </row>
    <row r="77" spans="1:58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40">
        <v>0</v>
      </c>
      <c r="AA77" s="237">
        <v>0</v>
      </c>
      <c r="AB77" s="236">
        <v>0</v>
      </c>
      <c r="AC77" s="241">
        <v>0</v>
      </c>
      <c r="AD77" s="240">
        <v>0</v>
      </c>
      <c r="AE77" s="239">
        <v>0</v>
      </c>
      <c r="AF77" s="240">
        <v>0</v>
      </c>
      <c r="AG77" s="237">
        <v>0</v>
      </c>
      <c r="AH77" s="240">
        <v>0</v>
      </c>
      <c r="AI77" s="237">
        <v>0</v>
      </c>
      <c r="AJ77" s="240">
        <v>0</v>
      </c>
      <c r="AK77" s="237">
        <v>0</v>
      </c>
      <c r="AL77" s="240">
        <v>0</v>
      </c>
      <c r="AM77" s="237">
        <v>0</v>
      </c>
      <c r="AN77" s="240">
        <v>0</v>
      </c>
      <c r="AO77" s="239">
        <v>0</v>
      </c>
      <c r="AP77" s="240">
        <v>0</v>
      </c>
      <c r="AQ77" s="237">
        <v>0</v>
      </c>
      <c r="AR77" s="240">
        <v>0</v>
      </c>
      <c r="AS77" s="237">
        <v>0</v>
      </c>
      <c r="AT77" s="240">
        <v>0</v>
      </c>
      <c r="AU77" s="237">
        <v>0</v>
      </c>
      <c r="AV77" s="240">
        <v>0</v>
      </c>
      <c r="AW77" s="237">
        <v>0</v>
      </c>
      <c r="AX77" s="240">
        <v>0</v>
      </c>
      <c r="AY77" s="237">
        <v>0</v>
      </c>
      <c r="AZ77" s="240">
        <v>0</v>
      </c>
      <c r="BA77" s="237">
        <v>0</v>
      </c>
      <c r="BB77" s="240">
        <v>0</v>
      </c>
      <c r="BC77" s="237">
        <v>0</v>
      </c>
      <c r="BD77" s="240">
        <v>0</v>
      </c>
      <c r="BE77" s="237">
        <v>0</v>
      </c>
      <c r="BF77" s="260">
        <v>0</v>
      </c>
    </row>
    <row r="78" spans="1:58" ht="12" customHeight="1">
      <c r="A78" s="161"/>
      <c r="B78" s="248" t="s">
        <v>82</v>
      </c>
      <c r="C78" s="262">
        <v>5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0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40">
        <v>0</v>
      </c>
      <c r="AA78" s="237">
        <v>0</v>
      </c>
      <c r="AB78" s="236">
        <v>0</v>
      </c>
      <c r="AC78" s="241">
        <v>0</v>
      </c>
      <c r="AD78" s="240">
        <v>0</v>
      </c>
      <c r="AE78" s="239">
        <v>0</v>
      </c>
      <c r="AF78" s="240">
        <v>0</v>
      </c>
      <c r="AG78" s="237">
        <v>0</v>
      </c>
      <c r="AH78" s="240">
        <v>0</v>
      </c>
      <c r="AI78" s="237">
        <v>0</v>
      </c>
      <c r="AJ78" s="240">
        <v>0</v>
      </c>
      <c r="AK78" s="237">
        <v>0</v>
      </c>
      <c r="AL78" s="240">
        <v>0</v>
      </c>
      <c r="AM78" s="237">
        <v>0</v>
      </c>
      <c r="AN78" s="240">
        <v>0</v>
      </c>
      <c r="AO78" s="239">
        <v>0</v>
      </c>
      <c r="AP78" s="240">
        <v>0</v>
      </c>
      <c r="AQ78" s="237">
        <v>0</v>
      </c>
      <c r="AR78" s="240">
        <v>0</v>
      </c>
      <c r="AS78" s="237">
        <v>0</v>
      </c>
      <c r="AT78" s="240">
        <v>0</v>
      </c>
      <c r="AU78" s="237">
        <v>0</v>
      </c>
      <c r="AV78" s="240">
        <v>0</v>
      </c>
      <c r="AW78" s="237">
        <v>0</v>
      </c>
      <c r="AX78" s="240">
        <v>0</v>
      </c>
      <c r="AY78" s="237">
        <v>0</v>
      </c>
      <c r="AZ78" s="240">
        <v>0</v>
      </c>
      <c r="BA78" s="237">
        <v>0</v>
      </c>
      <c r="BB78" s="240">
        <v>0</v>
      </c>
      <c r="BC78" s="237">
        <v>0</v>
      </c>
      <c r="BD78" s="240">
        <v>0</v>
      </c>
      <c r="BE78" s="237">
        <v>0</v>
      </c>
      <c r="BF78" s="260">
        <v>0</v>
      </c>
    </row>
    <row r="79" spans="1:58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/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40">
        <v>0</v>
      </c>
      <c r="AA79" s="237">
        <v>0</v>
      </c>
      <c r="AB79" s="236">
        <v>0</v>
      </c>
      <c r="AC79" s="241">
        <v>0</v>
      </c>
      <c r="AD79" s="240">
        <v>0</v>
      </c>
      <c r="AE79" s="239">
        <v>0</v>
      </c>
      <c r="AF79" s="240">
        <v>0</v>
      </c>
      <c r="AG79" s="237">
        <v>0</v>
      </c>
      <c r="AH79" s="240">
        <v>0</v>
      </c>
      <c r="AI79" s="237">
        <v>0</v>
      </c>
      <c r="AJ79" s="240">
        <v>0</v>
      </c>
      <c r="AK79" s="237">
        <v>0</v>
      </c>
      <c r="AL79" s="240">
        <v>0</v>
      </c>
      <c r="AM79" s="237">
        <v>0</v>
      </c>
      <c r="AN79" s="240">
        <v>0</v>
      </c>
      <c r="AO79" s="239">
        <v>0</v>
      </c>
      <c r="AP79" s="240">
        <v>0</v>
      </c>
      <c r="AQ79" s="237">
        <v>0</v>
      </c>
      <c r="AR79" s="240">
        <v>0</v>
      </c>
      <c r="AS79" s="237">
        <v>0</v>
      </c>
      <c r="AT79" s="240">
        <v>0</v>
      </c>
      <c r="AU79" s="237">
        <v>0</v>
      </c>
      <c r="AV79" s="240">
        <v>0</v>
      </c>
      <c r="AW79" s="237">
        <v>0</v>
      </c>
      <c r="AX79" s="240">
        <v>0</v>
      </c>
      <c r="AY79" s="237">
        <v>0</v>
      </c>
      <c r="AZ79" s="240">
        <v>0</v>
      </c>
      <c r="BA79" s="237">
        <v>0</v>
      </c>
      <c r="BB79" s="240">
        <v>0</v>
      </c>
      <c r="BC79" s="237">
        <v>0</v>
      </c>
      <c r="BD79" s="240">
        <v>0</v>
      </c>
      <c r="BE79" s="237">
        <v>0</v>
      </c>
      <c r="BF79" s="260">
        <v>0</v>
      </c>
    </row>
    <row r="80" spans="1:58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40">
        <v>0</v>
      </c>
      <c r="AA80" s="237">
        <v>0</v>
      </c>
      <c r="AB80" s="236">
        <v>0</v>
      </c>
      <c r="AC80" s="241">
        <v>0</v>
      </c>
      <c r="AD80" s="240">
        <v>0</v>
      </c>
      <c r="AE80" s="239">
        <v>0</v>
      </c>
      <c r="AF80" s="240">
        <v>0</v>
      </c>
      <c r="AG80" s="237">
        <v>0</v>
      </c>
      <c r="AH80" s="240">
        <v>0</v>
      </c>
      <c r="AI80" s="237">
        <v>0</v>
      </c>
      <c r="AJ80" s="240">
        <v>0</v>
      </c>
      <c r="AK80" s="237">
        <v>0</v>
      </c>
      <c r="AL80" s="240">
        <v>0</v>
      </c>
      <c r="AM80" s="237">
        <v>0</v>
      </c>
      <c r="AN80" s="240">
        <v>0</v>
      </c>
      <c r="AO80" s="239">
        <v>0</v>
      </c>
      <c r="AP80" s="240">
        <v>0</v>
      </c>
      <c r="AQ80" s="237">
        <v>0</v>
      </c>
      <c r="AR80" s="240">
        <v>0</v>
      </c>
      <c r="AS80" s="237">
        <v>0</v>
      </c>
      <c r="AT80" s="240">
        <v>0</v>
      </c>
      <c r="AU80" s="237">
        <v>0</v>
      </c>
      <c r="AV80" s="240">
        <v>0</v>
      </c>
      <c r="AW80" s="237">
        <v>0</v>
      </c>
      <c r="AX80" s="240">
        <v>0</v>
      </c>
      <c r="AY80" s="237">
        <v>0</v>
      </c>
      <c r="AZ80" s="240">
        <v>0</v>
      </c>
      <c r="BA80" s="237">
        <v>0</v>
      </c>
      <c r="BB80" s="240">
        <v>0</v>
      </c>
      <c r="BC80" s="237">
        <v>0</v>
      </c>
      <c r="BD80" s="240">
        <v>0</v>
      </c>
      <c r="BE80" s="237">
        <v>0</v>
      </c>
      <c r="BF80" s="260">
        <v>0</v>
      </c>
    </row>
    <row r="81" spans="1:58" ht="12" customHeight="1" thickBot="1">
      <c r="A81" s="154"/>
      <c r="B81" s="235" t="s">
        <v>85</v>
      </c>
      <c r="C81" s="262">
        <v>8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0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40">
        <v>0</v>
      </c>
      <c r="AA81" s="237">
        <v>0</v>
      </c>
      <c r="AB81" s="236">
        <v>0</v>
      </c>
      <c r="AC81" s="241">
        <v>0</v>
      </c>
      <c r="AD81" s="240">
        <v>0</v>
      </c>
      <c r="AE81" s="239">
        <v>0</v>
      </c>
      <c r="AF81" s="240">
        <v>0</v>
      </c>
      <c r="AG81" s="237">
        <v>0</v>
      </c>
      <c r="AH81" s="240">
        <v>0</v>
      </c>
      <c r="AI81" s="237">
        <v>0</v>
      </c>
      <c r="AJ81" s="240">
        <v>0</v>
      </c>
      <c r="AK81" s="237">
        <v>0</v>
      </c>
      <c r="AL81" s="240">
        <v>0</v>
      </c>
      <c r="AM81" s="237">
        <v>0</v>
      </c>
      <c r="AN81" s="240">
        <v>0</v>
      </c>
      <c r="AO81" s="239">
        <v>0</v>
      </c>
      <c r="AP81" s="240">
        <v>0</v>
      </c>
      <c r="AQ81" s="237">
        <v>0</v>
      </c>
      <c r="AR81" s="240">
        <v>0</v>
      </c>
      <c r="AS81" s="237">
        <v>0</v>
      </c>
      <c r="AT81" s="240">
        <v>0</v>
      </c>
      <c r="AU81" s="237">
        <v>0</v>
      </c>
      <c r="AV81" s="240">
        <v>0</v>
      </c>
      <c r="AW81" s="237">
        <v>0</v>
      </c>
      <c r="AX81" s="240">
        <v>0</v>
      </c>
      <c r="AY81" s="237">
        <v>0</v>
      </c>
      <c r="AZ81" s="240">
        <v>0</v>
      </c>
      <c r="BA81" s="237">
        <v>0</v>
      </c>
      <c r="BB81" s="240">
        <v>0</v>
      </c>
      <c r="BC81" s="237">
        <v>0</v>
      </c>
      <c r="BD81" s="240">
        <v>0</v>
      </c>
      <c r="BE81" s="237">
        <v>0</v>
      </c>
      <c r="BF81" s="260">
        <v>0</v>
      </c>
    </row>
    <row r="82" spans="1:58" ht="15" customHeight="1">
      <c r="A82" s="170" t="s">
        <v>239</v>
      </c>
      <c r="B82" s="259"/>
      <c r="C82" s="258">
        <v>119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7</v>
      </c>
      <c r="J82" s="254">
        <v>2</v>
      </c>
      <c r="K82" s="253">
        <v>6</v>
      </c>
      <c r="L82" s="254">
        <v>0</v>
      </c>
      <c r="M82" s="253">
        <v>16</v>
      </c>
      <c r="N82" s="254">
        <v>0</v>
      </c>
      <c r="O82" s="251">
        <v>36</v>
      </c>
      <c r="P82" s="254">
        <v>0</v>
      </c>
      <c r="Q82" s="251">
        <v>0</v>
      </c>
      <c r="R82" s="252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27</v>
      </c>
      <c r="X82" s="254">
        <v>0</v>
      </c>
      <c r="Y82" s="251">
        <v>0</v>
      </c>
      <c r="Z82" s="252">
        <v>0</v>
      </c>
      <c r="AA82" s="251">
        <v>0</v>
      </c>
      <c r="AB82" s="250">
        <v>0</v>
      </c>
      <c r="AC82" s="255">
        <v>0</v>
      </c>
      <c r="AD82" s="254">
        <v>6</v>
      </c>
      <c r="AE82" s="253">
        <v>0</v>
      </c>
      <c r="AF82" s="254">
        <v>0</v>
      </c>
      <c r="AG82" s="251">
        <v>0</v>
      </c>
      <c r="AH82" s="252">
        <v>0</v>
      </c>
      <c r="AI82" s="251">
        <v>0</v>
      </c>
      <c r="AJ82" s="252">
        <v>0</v>
      </c>
      <c r="AK82" s="251">
        <v>0</v>
      </c>
      <c r="AL82" s="252">
        <v>0</v>
      </c>
      <c r="AM82" s="251">
        <v>0</v>
      </c>
      <c r="AN82" s="253">
        <v>1</v>
      </c>
      <c r="AO82" s="251">
        <v>0</v>
      </c>
      <c r="AP82" s="252">
        <v>0</v>
      </c>
      <c r="AQ82" s="251">
        <v>0</v>
      </c>
      <c r="AR82" s="252">
        <v>0</v>
      </c>
      <c r="AS82" s="251">
        <v>0</v>
      </c>
      <c r="AT82" s="252">
        <v>1</v>
      </c>
      <c r="AU82" s="251">
        <v>0</v>
      </c>
      <c r="AV82" s="252">
        <v>0</v>
      </c>
      <c r="AW82" s="251">
        <v>0</v>
      </c>
      <c r="AX82" s="252">
        <v>0</v>
      </c>
      <c r="AY82" s="251">
        <v>0</v>
      </c>
      <c r="AZ82" s="252">
        <v>2</v>
      </c>
      <c r="BA82" s="251">
        <v>0</v>
      </c>
      <c r="BB82" s="252">
        <v>0</v>
      </c>
      <c r="BC82" s="251">
        <v>0</v>
      </c>
      <c r="BD82" s="252">
        <v>0</v>
      </c>
      <c r="BE82" s="251">
        <v>0</v>
      </c>
      <c r="BF82" s="250">
        <v>0</v>
      </c>
    </row>
    <row r="83" spans="1:58" ht="12" customHeight="1">
      <c r="A83" s="161"/>
      <c r="B83" s="248" t="s">
        <v>86</v>
      </c>
      <c r="C83" s="247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7">
        <v>0</v>
      </c>
      <c r="R83" s="238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40">
        <v>0</v>
      </c>
      <c r="Y83" s="249">
        <v>0</v>
      </c>
      <c r="Z83" s="238">
        <v>0</v>
      </c>
      <c r="AA83" s="237">
        <v>0</v>
      </c>
      <c r="AB83" s="236">
        <v>0</v>
      </c>
      <c r="AC83" s="241">
        <v>0</v>
      </c>
      <c r="AD83" s="240">
        <v>0</v>
      </c>
      <c r="AE83" s="239">
        <v>0</v>
      </c>
      <c r="AF83" s="240">
        <v>0</v>
      </c>
      <c r="AG83" s="249">
        <v>0</v>
      </c>
      <c r="AH83" s="238">
        <v>0</v>
      </c>
      <c r="AI83" s="249">
        <v>0</v>
      </c>
      <c r="AJ83" s="238">
        <v>0</v>
      </c>
      <c r="AK83" s="249">
        <v>0</v>
      </c>
      <c r="AL83" s="238">
        <v>0</v>
      </c>
      <c r="AM83" s="249">
        <v>0</v>
      </c>
      <c r="AN83" s="240">
        <v>0</v>
      </c>
      <c r="AO83" s="239">
        <v>0</v>
      </c>
      <c r="AP83" s="238">
        <v>0</v>
      </c>
      <c r="AQ83" s="249">
        <v>0</v>
      </c>
      <c r="AR83" s="238">
        <v>0</v>
      </c>
      <c r="AS83" s="249">
        <v>0</v>
      </c>
      <c r="AT83" s="238">
        <v>0</v>
      </c>
      <c r="AU83" s="249">
        <v>0</v>
      </c>
      <c r="AV83" s="238">
        <v>0</v>
      </c>
      <c r="AW83" s="249">
        <v>0</v>
      </c>
      <c r="AX83" s="238">
        <v>0</v>
      </c>
      <c r="AY83" s="249">
        <v>0</v>
      </c>
      <c r="AZ83" s="238">
        <v>0</v>
      </c>
      <c r="BA83" s="249">
        <v>0</v>
      </c>
      <c r="BB83" s="238">
        <v>0</v>
      </c>
      <c r="BC83" s="249">
        <v>0</v>
      </c>
      <c r="BD83" s="238">
        <v>0</v>
      </c>
      <c r="BE83" s="249">
        <v>0</v>
      </c>
      <c r="BF83" s="236">
        <v>0</v>
      </c>
    </row>
    <row r="84" spans="1:58" ht="12" customHeight="1">
      <c r="A84" s="161"/>
      <c r="B84" s="248" t="s">
        <v>238</v>
      </c>
      <c r="C84" s="247">
        <v>62</v>
      </c>
      <c r="D84" s="246">
        <v>14</v>
      </c>
      <c r="E84" s="245">
        <v>1</v>
      </c>
      <c r="F84" s="244">
        <v>0</v>
      </c>
      <c r="G84" s="243">
        <v>10</v>
      </c>
      <c r="H84" s="242">
        <v>0</v>
      </c>
      <c r="I84" s="239">
        <v>1</v>
      </c>
      <c r="J84" s="240">
        <v>2</v>
      </c>
      <c r="K84" s="239">
        <v>2</v>
      </c>
      <c r="L84" s="240">
        <v>0</v>
      </c>
      <c r="M84" s="239">
        <v>7</v>
      </c>
      <c r="N84" s="240">
        <v>0</v>
      </c>
      <c r="O84" s="239">
        <v>13</v>
      </c>
      <c r="P84" s="240">
        <v>0</v>
      </c>
      <c r="Q84" s="237">
        <v>0</v>
      </c>
      <c r="R84" s="238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20</v>
      </c>
      <c r="X84" s="240">
        <v>0</v>
      </c>
      <c r="Y84" s="237">
        <v>0</v>
      </c>
      <c r="Z84" s="238">
        <v>0</v>
      </c>
      <c r="AA84" s="237">
        <v>0</v>
      </c>
      <c r="AB84" s="236">
        <v>0</v>
      </c>
      <c r="AC84" s="241">
        <v>0</v>
      </c>
      <c r="AD84" s="240">
        <v>2</v>
      </c>
      <c r="AE84" s="239">
        <v>0</v>
      </c>
      <c r="AF84" s="240">
        <v>0</v>
      </c>
      <c r="AG84" s="237">
        <v>0</v>
      </c>
      <c r="AH84" s="238">
        <v>0</v>
      </c>
      <c r="AI84" s="237">
        <v>0</v>
      </c>
      <c r="AJ84" s="238">
        <v>0</v>
      </c>
      <c r="AK84" s="237">
        <v>0</v>
      </c>
      <c r="AL84" s="238">
        <v>0</v>
      </c>
      <c r="AM84" s="237">
        <v>0</v>
      </c>
      <c r="AN84" s="240">
        <v>1</v>
      </c>
      <c r="AO84" s="239">
        <v>0</v>
      </c>
      <c r="AP84" s="238">
        <v>0</v>
      </c>
      <c r="AQ84" s="237">
        <v>0</v>
      </c>
      <c r="AR84" s="238">
        <v>0</v>
      </c>
      <c r="AS84" s="237">
        <v>0</v>
      </c>
      <c r="AT84" s="238">
        <v>1</v>
      </c>
      <c r="AU84" s="237">
        <v>0</v>
      </c>
      <c r="AV84" s="238">
        <v>0</v>
      </c>
      <c r="AW84" s="237">
        <v>0</v>
      </c>
      <c r="AX84" s="238">
        <v>0</v>
      </c>
      <c r="AY84" s="237">
        <v>0</v>
      </c>
      <c r="AZ84" s="238">
        <v>1</v>
      </c>
      <c r="BA84" s="237">
        <v>0</v>
      </c>
      <c r="BB84" s="238">
        <v>0</v>
      </c>
      <c r="BC84" s="237">
        <v>0</v>
      </c>
      <c r="BD84" s="238">
        <v>0</v>
      </c>
      <c r="BE84" s="237">
        <v>0</v>
      </c>
      <c r="BF84" s="236">
        <v>0</v>
      </c>
    </row>
    <row r="85" spans="1:58" ht="12" customHeight="1">
      <c r="A85" s="161"/>
      <c r="B85" s="248" t="s">
        <v>87</v>
      </c>
      <c r="C85" s="247">
        <v>6</v>
      </c>
      <c r="D85" s="246">
        <v>0</v>
      </c>
      <c r="E85" s="245">
        <v>0</v>
      </c>
      <c r="F85" s="244">
        <v>0</v>
      </c>
      <c r="G85" s="243">
        <v>0</v>
      </c>
      <c r="H85" s="242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7">
        <v>0</v>
      </c>
      <c r="R85" s="238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40">
        <v>0</v>
      </c>
      <c r="Y85" s="237">
        <v>0</v>
      </c>
      <c r="Z85" s="238">
        <v>0</v>
      </c>
      <c r="AA85" s="237">
        <v>0</v>
      </c>
      <c r="AB85" s="236">
        <v>0</v>
      </c>
      <c r="AC85" s="241">
        <v>0</v>
      </c>
      <c r="AD85" s="240">
        <v>0</v>
      </c>
      <c r="AE85" s="239">
        <v>0</v>
      </c>
      <c r="AF85" s="240">
        <v>0</v>
      </c>
      <c r="AG85" s="237">
        <v>0</v>
      </c>
      <c r="AH85" s="238">
        <v>0</v>
      </c>
      <c r="AI85" s="237">
        <v>0</v>
      </c>
      <c r="AJ85" s="238">
        <v>0</v>
      </c>
      <c r="AK85" s="237">
        <v>0</v>
      </c>
      <c r="AL85" s="238">
        <v>0</v>
      </c>
      <c r="AM85" s="237">
        <v>0</v>
      </c>
      <c r="AN85" s="240">
        <v>0</v>
      </c>
      <c r="AO85" s="239">
        <v>0</v>
      </c>
      <c r="AP85" s="238">
        <v>0</v>
      </c>
      <c r="AQ85" s="237">
        <v>0</v>
      </c>
      <c r="AR85" s="238">
        <v>0</v>
      </c>
      <c r="AS85" s="237">
        <v>0</v>
      </c>
      <c r="AT85" s="238">
        <v>0</v>
      </c>
      <c r="AU85" s="237">
        <v>0</v>
      </c>
      <c r="AV85" s="238">
        <v>0</v>
      </c>
      <c r="AW85" s="237">
        <v>0</v>
      </c>
      <c r="AX85" s="238">
        <v>0</v>
      </c>
      <c r="AY85" s="237">
        <v>0</v>
      </c>
      <c r="AZ85" s="238">
        <v>0</v>
      </c>
      <c r="BA85" s="237">
        <v>0</v>
      </c>
      <c r="BB85" s="238">
        <v>0</v>
      </c>
      <c r="BC85" s="237">
        <v>0</v>
      </c>
      <c r="BD85" s="238">
        <v>0</v>
      </c>
      <c r="BE85" s="237">
        <v>0</v>
      </c>
      <c r="BF85" s="236">
        <v>0</v>
      </c>
    </row>
    <row r="86" spans="1:58" ht="12" customHeight="1">
      <c r="A86" s="161"/>
      <c r="B86" s="248" t="s">
        <v>88</v>
      </c>
      <c r="C86" s="247">
        <v>13</v>
      </c>
      <c r="D86" s="246">
        <v>4</v>
      </c>
      <c r="E86" s="245">
        <v>0</v>
      </c>
      <c r="F86" s="244">
        <v>0</v>
      </c>
      <c r="G86" s="243">
        <v>1</v>
      </c>
      <c r="H86" s="242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7">
        <v>0</v>
      </c>
      <c r="R86" s="238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40">
        <v>0</v>
      </c>
      <c r="Y86" s="237">
        <v>0</v>
      </c>
      <c r="Z86" s="238">
        <v>0</v>
      </c>
      <c r="AA86" s="237">
        <v>0</v>
      </c>
      <c r="AB86" s="236">
        <v>0</v>
      </c>
      <c r="AC86" s="241">
        <v>0</v>
      </c>
      <c r="AD86" s="240">
        <v>1</v>
      </c>
      <c r="AE86" s="239">
        <v>0</v>
      </c>
      <c r="AF86" s="240">
        <v>0</v>
      </c>
      <c r="AG86" s="237">
        <v>0</v>
      </c>
      <c r="AH86" s="238">
        <v>0</v>
      </c>
      <c r="AI86" s="237">
        <v>0</v>
      </c>
      <c r="AJ86" s="238">
        <v>0</v>
      </c>
      <c r="AK86" s="237">
        <v>0</v>
      </c>
      <c r="AL86" s="238">
        <v>0</v>
      </c>
      <c r="AM86" s="237">
        <v>0</v>
      </c>
      <c r="AN86" s="240">
        <v>0</v>
      </c>
      <c r="AO86" s="239">
        <v>0</v>
      </c>
      <c r="AP86" s="238">
        <v>0</v>
      </c>
      <c r="AQ86" s="237">
        <v>0</v>
      </c>
      <c r="AR86" s="238">
        <v>0</v>
      </c>
      <c r="AS86" s="237">
        <v>0</v>
      </c>
      <c r="AT86" s="238">
        <v>0</v>
      </c>
      <c r="AU86" s="237">
        <v>0</v>
      </c>
      <c r="AV86" s="238">
        <v>0</v>
      </c>
      <c r="AW86" s="237">
        <v>0</v>
      </c>
      <c r="AX86" s="238">
        <v>0</v>
      </c>
      <c r="AY86" s="237">
        <v>0</v>
      </c>
      <c r="AZ86" s="238">
        <v>1</v>
      </c>
      <c r="BA86" s="237">
        <v>0</v>
      </c>
      <c r="BB86" s="238">
        <v>0</v>
      </c>
      <c r="BC86" s="237">
        <v>0</v>
      </c>
      <c r="BD86" s="238">
        <v>0</v>
      </c>
      <c r="BE86" s="237">
        <v>0</v>
      </c>
      <c r="BF86" s="236">
        <v>0</v>
      </c>
    </row>
    <row r="87" spans="1:58" ht="12" customHeight="1">
      <c r="A87" s="161"/>
      <c r="B87" s="248" t="s">
        <v>89</v>
      </c>
      <c r="C87" s="247">
        <v>9</v>
      </c>
      <c r="D87" s="246">
        <v>1</v>
      </c>
      <c r="E87" s="245">
        <v>0</v>
      </c>
      <c r="F87" s="244">
        <v>0</v>
      </c>
      <c r="G87" s="243">
        <v>1</v>
      </c>
      <c r="H87" s="242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7">
        <v>0</v>
      </c>
      <c r="R87" s="238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40">
        <v>0</v>
      </c>
      <c r="Y87" s="237">
        <v>0</v>
      </c>
      <c r="Z87" s="238">
        <v>0</v>
      </c>
      <c r="AA87" s="237">
        <v>0</v>
      </c>
      <c r="AB87" s="236">
        <v>0</v>
      </c>
      <c r="AC87" s="241">
        <v>0</v>
      </c>
      <c r="AD87" s="240">
        <v>1</v>
      </c>
      <c r="AE87" s="239">
        <v>0</v>
      </c>
      <c r="AF87" s="240">
        <v>0</v>
      </c>
      <c r="AG87" s="237">
        <v>0</v>
      </c>
      <c r="AH87" s="238">
        <v>0</v>
      </c>
      <c r="AI87" s="237">
        <v>0</v>
      </c>
      <c r="AJ87" s="238">
        <v>0</v>
      </c>
      <c r="AK87" s="237">
        <v>0</v>
      </c>
      <c r="AL87" s="238">
        <v>0</v>
      </c>
      <c r="AM87" s="237">
        <v>0</v>
      </c>
      <c r="AN87" s="240">
        <v>0</v>
      </c>
      <c r="AO87" s="239">
        <v>0</v>
      </c>
      <c r="AP87" s="238">
        <v>0</v>
      </c>
      <c r="AQ87" s="237">
        <v>0</v>
      </c>
      <c r="AR87" s="238">
        <v>0</v>
      </c>
      <c r="AS87" s="237">
        <v>0</v>
      </c>
      <c r="AT87" s="238">
        <v>0</v>
      </c>
      <c r="AU87" s="237">
        <v>0</v>
      </c>
      <c r="AV87" s="238">
        <v>0</v>
      </c>
      <c r="AW87" s="237">
        <v>0</v>
      </c>
      <c r="AX87" s="238">
        <v>0</v>
      </c>
      <c r="AY87" s="237">
        <v>0</v>
      </c>
      <c r="AZ87" s="238">
        <v>0</v>
      </c>
      <c r="BA87" s="237">
        <v>0</v>
      </c>
      <c r="BB87" s="238">
        <v>0</v>
      </c>
      <c r="BC87" s="237">
        <v>0</v>
      </c>
      <c r="BD87" s="238">
        <v>0</v>
      </c>
      <c r="BE87" s="237">
        <v>0</v>
      </c>
      <c r="BF87" s="236">
        <v>0</v>
      </c>
    </row>
    <row r="88" spans="1:58" ht="12" customHeight="1">
      <c r="A88" s="161"/>
      <c r="B88" s="248" t="s">
        <v>90</v>
      </c>
      <c r="C88" s="247">
        <v>3</v>
      </c>
      <c r="D88" s="246">
        <v>0</v>
      </c>
      <c r="E88" s="245">
        <v>0</v>
      </c>
      <c r="F88" s="244">
        <v>0</v>
      </c>
      <c r="G88" s="243">
        <v>0</v>
      </c>
      <c r="H88" s="242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1</v>
      </c>
      <c r="N88" s="240">
        <v>0</v>
      </c>
      <c r="O88" s="239">
        <v>1</v>
      </c>
      <c r="P88" s="240">
        <v>0</v>
      </c>
      <c r="Q88" s="237">
        <v>0</v>
      </c>
      <c r="R88" s="238">
        <v>0</v>
      </c>
      <c r="S88" s="239">
        <v>0</v>
      </c>
      <c r="T88" s="240">
        <v>0</v>
      </c>
      <c r="U88" s="237">
        <v>0</v>
      </c>
      <c r="V88" s="238">
        <v>0</v>
      </c>
      <c r="W88" s="237">
        <v>1</v>
      </c>
      <c r="X88" s="240">
        <v>0</v>
      </c>
      <c r="Y88" s="237">
        <v>0</v>
      </c>
      <c r="Z88" s="238">
        <v>0</v>
      </c>
      <c r="AA88" s="237">
        <v>0</v>
      </c>
      <c r="AB88" s="236">
        <v>0</v>
      </c>
      <c r="AC88" s="241">
        <v>0</v>
      </c>
      <c r="AD88" s="240">
        <v>0</v>
      </c>
      <c r="AE88" s="239">
        <v>0</v>
      </c>
      <c r="AF88" s="240">
        <v>0</v>
      </c>
      <c r="AG88" s="237">
        <v>0</v>
      </c>
      <c r="AH88" s="238">
        <v>0</v>
      </c>
      <c r="AI88" s="237">
        <v>0</v>
      </c>
      <c r="AJ88" s="238">
        <v>0</v>
      </c>
      <c r="AK88" s="237">
        <v>0</v>
      </c>
      <c r="AL88" s="238">
        <v>0</v>
      </c>
      <c r="AM88" s="237">
        <v>0</v>
      </c>
      <c r="AN88" s="240">
        <v>0</v>
      </c>
      <c r="AO88" s="239">
        <v>0</v>
      </c>
      <c r="AP88" s="238">
        <v>0</v>
      </c>
      <c r="AQ88" s="237">
        <v>0</v>
      </c>
      <c r="AR88" s="238">
        <v>0</v>
      </c>
      <c r="AS88" s="237">
        <v>0</v>
      </c>
      <c r="AT88" s="238">
        <v>0</v>
      </c>
      <c r="AU88" s="237">
        <v>0</v>
      </c>
      <c r="AV88" s="238">
        <v>0</v>
      </c>
      <c r="AW88" s="237">
        <v>0</v>
      </c>
      <c r="AX88" s="238">
        <v>0</v>
      </c>
      <c r="AY88" s="237">
        <v>0</v>
      </c>
      <c r="AZ88" s="238">
        <v>0</v>
      </c>
      <c r="BA88" s="237">
        <v>0</v>
      </c>
      <c r="BB88" s="238">
        <v>0</v>
      </c>
      <c r="BC88" s="237">
        <v>0</v>
      </c>
      <c r="BD88" s="238">
        <v>0</v>
      </c>
      <c r="BE88" s="237">
        <v>0</v>
      </c>
      <c r="BF88" s="236">
        <v>0</v>
      </c>
    </row>
    <row r="89" spans="1:58" ht="12" customHeight="1">
      <c r="A89" s="161"/>
      <c r="B89" s="248" t="s">
        <v>91</v>
      </c>
      <c r="C89" s="247">
        <v>10</v>
      </c>
      <c r="D89" s="246">
        <v>3</v>
      </c>
      <c r="E89" s="245">
        <v>0</v>
      </c>
      <c r="F89" s="244">
        <v>0</v>
      </c>
      <c r="G89" s="243">
        <v>1</v>
      </c>
      <c r="H89" s="242">
        <v>0</v>
      </c>
      <c r="I89" s="239">
        <v>1</v>
      </c>
      <c r="J89" s="240">
        <v>0</v>
      </c>
      <c r="K89" s="239">
        <v>1</v>
      </c>
      <c r="L89" s="240">
        <v>0</v>
      </c>
      <c r="M89" s="239">
        <v>1</v>
      </c>
      <c r="N89" s="240">
        <v>0</v>
      </c>
      <c r="O89" s="239">
        <v>4</v>
      </c>
      <c r="P89" s="240">
        <v>0</v>
      </c>
      <c r="Q89" s="237">
        <v>0</v>
      </c>
      <c r="R89" s="238">
        <v>0</v>
      </c>
      <c r="S89" s="239">
        <v>1</v>
      </c>
      <c r="T89" s="240">
        <v>1</v>
      </c>
      <c r="U89" s="237">
        <v>0</v>
      </c>
      <c r="V89" s="238">
        <v>1</v>
      </c>
      <c r="W89" s="237">
        <v>1</v>
      </c>
      <c r="X89" s="240">
        <v>0</v>
      </c>
      <c r="Y89" s="237">
        <v>0</v>
      </c>
      <c r="Z89" s="238">
        <v>0</v>
      </c>
      <c r="AA89" s="237">
        <v>0</v>
      </c>
      <c r="AB89" s="236">
        <v>0</v>
      </c>
      <c r="AC89" s="241">
        <v>0</v>
      </c>
      <c r="AD89" s="240">
        <v>1</v>
      </c>
      <c r="AE89" s="239">
        <v>0</v>
      </c>
      <c r="AF89" s="240">
        <v>0</v>
      </c>
      <c r="AG89" s="237">
        <v>0</v>
      </c>
      <c r="AH89" s="238">
        <v>0</v>
      </c>
      <c r="AI89" s="237">
        <v>0</v>
      </c>
      <c r="AJ89" s="238">
        <v>0</v>
      </c>
      <c r="AK89" s="237">
        <v>0</v>
      </c>
      <c r="AL89" s="238">
        <v>0</v>
      </c>
      <c r="AM89" s="237">
        <v>0</v>
      </c>
      <c r="AN89" s="240">
        <v>0</v>
      </c>
      <c r="AO89" s="239">
        <v>0</v>
      </c>
      <c r="AP89" s="238">
        <v>0</v>
      </c>
      <c r="AQ89" s="237">
        <v>0</v>
      </c>
      <c r="AR89" s="238">
        <v>0</v>
      </c>
      <c r="AS89" s="237">
        <v>0</v>
      </c>
      <c r="AT89" s="238">
        <v>0</v>
      </c>
      <c r="AU89" s="237">
        <v>0</v>
      </c>
      <c r="AV89" s="238">
        <v>0</v>
      </c>
      <c r="AW89" s="237">
        <v>0</v>
      </c>
      <c r="AX89" s="238">
        <v>0</v>
      </c>
      <c r="AY89" s="237">
        <v>0</v>
      </c>
      <c r="AZ89" s="238">
        <v>0</v>
      </c>
      <c r="BA89" s="237">
        <v>0</v>
      </c>
      <c r="BB89" s="238">
        <v>0</v>
      </c>
      <c r="BC89" s="237">
        <v>0</v>
      </c>
      <c r="BD89" s="238">
        <v>0</v>
      </c>
      <c r="BE89" s="237">
        <v>0</v>
      </c>
      <c r="BF89" s="236">
        <v>0</v>
      </c>
    </row>
    <row r="90" spans="1:58" ht="12" customHeight="1" thickBot="1">
      <c r="A90" s="154"/>
      <c r="B90" s="235" t="s">
        <v>92</v>
      </c>
      <c r="C90" s="234">
        <v>13</v>
      </c>
      <c r="D90" s="233">
        <v>2</v>
      </c>
      <c r="E90" s="232">
        <v>0</v>
      </c>
      <c r="F90" s="222">
        <v>0</v>
      </c>
      <c r="G90" s="231">
        <v>1</v>
      </c>
      <c r="H90" s="224">
        <v>0</v>
      </c>
      <c r="I90" s="230">
        <v>2</v>
      </c>
      <c r="J90" s="229">
        <v>0</v>
      </c>
      <c r="K90" s="230">
        <v>1</v>
      </c>
      <c r="L90" s="229">
        <v>0</v>
      </c>
      <c r="M90" s="230">
        <v>2</v>
      </c>
      <c r="N90" s="229">
        <v>0</v>
      </c>
      <c r="O90" s="230">
        <v>5</v>
      </c>
      <c r="P90" s="229">
        <v>0</v>
      </c>
      <c r="Q90" s="228">
        <v>0</v>
      </c>
      <c r="R90" s="227">
        <v>0</v>
      </c>
      <c r="S90" s="230">
        <v>1</v>
      </c>
      <c r="T90" s="229">
        <v>1</v>
      </c>
      <c r="U90" s="228">
        <v>0</v>
      </c>
      <c r="V90" s="227">
        <v>0</v>
      </c>
      <c r="W90" s="228">
        <v>1</v>
      </c>
      <c r="X90" s="229">
        <v>0</v>
      </c>
      <c r="Y90" s="228">
        <v>0</v>
      </c>
      <c r="Z90" s="227">
        <v>0</v>
      </c>
      <c r="AA90" s="221">
        <v>0</v>
      </c>
      <c r="AB90" s="226">
        <v>0</v>
      </c>
      <c r="AC90" s="225">
        <v>0</v>
      </c>
      <c r="AD90" s="224">
        <v>1</v>
      </c>
      <c r="AE90" s="223">
        <v>0</v>
      </c>
      <c r="AF90" s="224">
        <v>0</v>
      </c>
      <c r="AG90" s="221">
        <v>0</v>
      </c>
      <c r="AH90" s="222">
        <v>0</v>
      </c>
      <c r="AI90" s="221">
        <v>0</v>
      </c>
      <c r="AJ90" s="222">
        <v>0</v>
      </c>
      <c r="AK90" s="221">
        <v>0</v>
      </c>
      <c r="AL90" s="222">
        <v>0</v>
      </c>
      <c r="AM90" s="221">
        <v>0</v>
      </c>
      <c r="AN90" s="224">
        <v>0</v>
      </c>
      <c r="AO90" s="223">
        <v>0</v>
      </c>
      <c r="AP90" s="222">
        <v>0</v>
      </c>
      <c r="AQ90" s="221">
        <v>0</v>
      </c>
      <c r="AR90" s="222">
        <v>0</v>
      </c>
      <c r="AS90" s="221">
        <v>0</v>
      </c>
      <c r="AT90" s="222">
        <v>0</v>
      </c>
      <c r="AU90" s="221">
        <v>0</v>
      </c>
      <c r="AV90" s="222">
        <v>0</v>
      </c>
      <c r="AW90" s="221">
        <v>0</v>
      </c>
      <c r="AX90" s="222">
        <v>0</v>
      </c>
      <c r="AY90" s="221">
        <v>0</v>
      </c>
      <c r="AZ90" s="222">
        <v>0</v>
      </c>
      <c r="BA90" s="221">
        <v>0</v>
      </c>
      <c r="BB90" s="222">
        <v>0</v>
      </c>
      <c r="BC90" s="221">
        <v>0</v>
      </c>
      <c r="BD90" s="222">
        <v>0</v>
      </c>
      <c r="BE90" s="221">
        <v>0</v>
      </c>
      <c r="BF90" s="220">
        <v>0</v>
      </c>
    </row>
    <row r="91" spans="1:58" ht="12.75" customHeight="1">
      <c r="D91" s="146"/>
      <c r="F91" s="219" t="s">
        <v>237</v>
      </c>
      <c r="G91" s="143" t="s">
        <v>236</v>
      </c>
    </row>
    <row r="92" spans="1:58" ht="12.75" customHeight="1">
      <c r="G92" s="143" t="s">
        <v>235</v>
      </c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19">
    <mergeCell ref="AE6:AF6"/>
    <mergeCell ref="BE6:BF6"/>
    <mergeCell ref="BC6:BD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CF0A2-E443-454E-8BC9-E252E7082136}">
  <dimension ref="A1:AX102"/>
  <sheetViews>
    <sheetView workbookViewId="0">
      <selection sqref="A1:XFD1048576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8.5703125" style="2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416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417</v>
      </c>
      <c r="D10" s="664" t="s">
        <v>398</v>
      </c>
      <c r="E10" s="679" t="s">
        <v>405</v>
      </c>
      <c r="F10" s="67" t="s">
        <v>22</v>
      </c>
      <c r="G10" s="666" t="s">
        <v>380</v>
      </c>
      <c r="H10" s="667" t="s">
        <v>418</v>
      </c>
      <c r="I10" s="665" t="s">
        <v>419</v>
      </c>
      <c r="J10" s="67" t="s">
        <v>22</v>
      </c>
      <c r="K10" s="666" t="s">
        <v>418</v>
      </c>
      <c r="L10" s="69" t="s">
        <v>22</v>
      </c>
      <c r="M10" s="665" t="s">
        <v>121</v>
      </c>
      <c r="N10" s="668" t="s">
        <v>388</v>
      </c>
      <c r="O10" s="666" t="s">
        <v>394</v>
      </c>
      <c r="P10" s="69" t="s">
        <v>22</v>
      </c>
      <c r="Q10" s="665" t="s">
        <v>420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126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142</v>
      </c>
      <c r="AI10" s="666" t="s">
        <v>121</v>
      </c>
      <c r="AJ10" s="69" t="s">
        <v>22</v>
      </c>
      <c r="AK10" s="665" t="s">
        <v>121</v>
      </c>
      <c r="AL10" s="668" t="s">
        <v>148</v>
      </c>
      <c r="AM10" s="665" t="s">
        <v>121</v>
      </c>
      <c r="AN10" s="668" t="s">
        <v>125</v>
      </c>
      <c r="AO10" s="666" t="s">
        <v>121</v>
      </c>
      <c r="AP10" s="667" t="s">
        <v>130</v>
      </c>
      <c r="AQ10" s="665" t="s">
        <v>121</v>
      </c>
      <c r="AR10" s="70" t="s">
        <v>22</v>
      </c>
      <c r="AS10" s="681" t="s">
        <v>22</v>
      </c>
      <c r="AT10" s="681" t="s">
        <v>22</v>
      </c>
      <c r="AU10" s="681" t="s">
        <v>22</v>
      </c>
      <c r="AV10" s="681" t="s">
        <v>22</v>
      </c>
      <c r="AW10" s="681" t="s">
        <v>22</v>
      </c>
      <c r="AX10" s="681" t="s">
        <v>22</v>
      </c>
    </row>
    <row r="11" spans="1:50" ht="15" customHeight="1">
      <c r="A11" s="11" t="s">
        <v>98</v>
      </c>
      <c r="B11" s="12"/>
      <c r="C11" s="45" t="s">
        <v>200</v>
      </c>
      <c r="D11" s="45" t="s">
        <v>131</v>
      </c>
      <c r="E11" s="669" t="s">
        <v>127</v>
      </c>
      <c r="F11" s="48" t="s">
        <v>22</v>
      </c>
      <c r="G11" s="669" t="s">
        <v>133</v>
      </c>
      <c r="H11" s="670" t="s">
        <v>140</v>
      </c>
      <c r="I11" s="669" t="s">
        <v>144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145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125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>
        <v>1</v>
      </c>
      <c r="AR11" s="49" t="s">
        <v>22</v>
      </c>
      <c r="AS11" s="682" t="s">
        <v>22</v>
      </c>
      <c r="AT11" s="682" t="s">
        <v>22</v>
      </c>
      <c r="AU11" s="682" t="s">
        <v>22</v>
      </c>
      <c r="AV11" s="682" t="s">
        <v>22</v>
      </c>
      <c r="AW11" s="682" t="s">
        <v>22</v>
      </c>
      <c r="AX11" s="682" t="s">
        <v>22</v>
      </c>
    </row>
    <row r="12" spans="1:50" ht="15" customHeight="1">
      <c r="A12" s="13"/>
      <c r="B12" t="s">
        <v>25</v>
      </c>
      <c r="C12" s="680" t="s">
        <v>421</v>
      </c>
      <c r="D12" s="46" t="s">
        <v>132</v>
      </c>
      <c r="E12" s="671" t="s">
        <v>151</v>
      </c>
      <c r="F12" s="52" t="s">
        <v>22</v>
      </c>
      <c r="G12" s="671" t="s">
        <v>127</v>
      </c>
      <c r="H12" s="672" t="s">
        <v>143</v>
      </c>
      <c r="I12" s="671" t="s">
        <v>126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130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125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 t="s">
        <v>22</v>
      </c>
      <c r="AT12" s="56" t="s">
        <v>22</v>
      </c>
      <c r="AU12" s="56" t="s">
        <v>22</v>
      </c>
      <c r="AV12" s="56" t="s">
        <v>22</v>
      </c>
      <c r="AW12" s="56" t="s">
        <v>22</v>
      </c>
      <c r="AX12" s="56" t="s">
        <v>22</v>
      </c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 t="s">
        <v>22</v>
      </c>
      <c r="AT13" s="56" t="s">
        <v>22</v>
      </c>
      <c r="AU13" s="56" t="s">
        <v>22</v>
      </c>
      <c r="AV13" s="56" t="s">
        <v>22</v>
      </c>
      <c r="AW13" s="56" t="s">
        <v>22</v>
      </c>
      <c r="AX13" s="56" t="s">
        <v>22</v>
      </c>
    </row>
    <row r="14" spans="1:50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 t="s">
        <v>22</v>
      </c>
      <c r="AT14" s="56" t="s">
        <v>22</v>
      </c>
      <c r="AU14" s="56" t="s">
        <v>22</v>
      </c>
      <c r="AV14" s="56" t="s">
        <v>22</v>
      </c>
      <c r="AW14" s="56" t="s">
        <v>22</v>
      </c>
      <c r="AX14" s="56" t="s">
        <v>22</v>
      </c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 t="s">
        <v>22</v>
      </c>
      <c r="AT15" s="56" t="s">
        <v>22</v>
      </c>
      <c r="AU15" s="56" t="s">
        <v>22</v>
      </c>
      <c r="AV15" s="56" t="s">
        <v>22</v>
      </c>
      <c r="AW15" s="56" t="s">
        <v>22</v>
      </c>
      <c r="AX15" s="56" t="s">
        <v>22</v>
      </c>
    </row>
    <row r="16" spans="1:50" ht="15" customHeight="1">
      <c r="A16" s="11" t="s">
        <v>99</v>
      </c>
      <c r="B16" s="15"/>
      <c r="C16" s="45" t="s">
        <v>415</v>
      </c>
      <c r="D16" s="45" t="s">
        <v>139</v>
      </c>
      <c r="E16" s="669" t="s">
        <v>144</v>
      </c>
      <c r="F16" s="48" t="s">
        <v>22</v>
      </c>
      <c r="G16" s="669" t="s">
        <v>126</v>
      </c>
      <c r="H16" s="670" t="s">
        <v>136</v>
      </c>
      <c r="I16" s="669" t="s">
        <v>135</v>
      </c>
      <c r="J16" s="48" t="s">
        <v>22</v>
      </c>
      <c r="K16" s="669" t="s">
        <v>136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144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121</v>
      </c>
      <c r="AQ16" s="49" t="s">
        <v>22</v>
      </c>
      <c r="AR16" s="49" t="s">
        <v>22</v>
      </c>
      <c r="AS16" s="682" t="s">
        <v>22</v>
      </c>
      <c r="AT16" s="682" t="s">
        <v>22</v>
      </c>
      <c r="AU16" s="682" t="s">
        <v>22</v>
      </c>
      <c r="AV16" s="682" t="s">
        <v>22</v>
      </c>
      <c r="AW16" s="682" t="s">
        <v>22</v>
      </c>
      <c r="AX16" s="682" t="s">
        <v>22</v>
      </c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 t="s">
        <v>22</v>
      </c>
      <c r="AT17" s="56" t="s">
        <v>22</v>
      </c>
      <c r="AU17" s="56" t="s">
        <v>22</v>
      </c>
      <c r="AV17" s="56" t="s">
        <v>22</v>
      </c>
      <c r="AW17" s="56" t="s">
        <v>22</v>
      </c>
      <c r="AX17" s="56" t="s">
        <v>22</v>
      </c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 t="s">
        <v>22</v>
      </c>
      <c r="AT18" s="56" t="s">
        <v>22</v>
      </c>
      <c r="AU18" s="56" t="s">
        <v>22</v>
      </c>
      <c r="AV18" s="56" t="s">
        <v>22</v>
      </c>
      <c r="AW18" s="56" t="s">
        <v>22</v>
      </c>
      <c r="AX18" s="56" t="s">
        <v>22</v>
      </c>
    </row>
    <row r="19" spans="1:50" ht="15" customHeight="1">
      <c r="A19" s="16"/>
      <c r="B19" t="s">
        <v>28</v>
      </c>
      <c r="C19" s="46" t="s">
        <v>143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22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 t="s">
        <v>22</v>
      </c>
      <c r="AT19" s="56" t="s">
        <v>22</v>
      </c>
      <c r="AU19" s="56" t="s">
        <v>22</v>
      </c>
      <c r="AV19" s="56" t="s">
        <v>22</v>
      </c>
      <c r="AW19" s="56" t="s">
        <v>22</v>
      </c>
      <c r="AX19" s="56" t="s">
        <v>22</v>
      </c>
    </row>
    <row r="20" spans="1:50" ht="15" customHeight="1">
      <c r="A20" s="16"/>
      <c r="B20" t="s">
        <v>29</v>
      </c>
      <c r="C20" s="46" t="s">
        <v>138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121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 t="s">
        <v>22</v>
      </c>
      <c r="AT20" s="56" t="s">
        <v>22</v>
      </c>
      <c r="AU20" s="56" t="s">
        <v>22</v>
      </c>
      <c r="AV20" s="56" t="s">
        <v>22</v>
      </c>
      <c r="AW20" s="56" t="s">
        <v>22</v>
      </c>
      <c r="AX20" s="56" t="s">
        <v>22</v>
      </c>
    </row>
    <row r="21" spans="1:50" ht="15" customHeight="1">
      <c r="A21" s="16"/>
      <c r="B21" t="s">
        <v>30</v>
      </c>
      <c r="C21" s="46" t="s">
        <v>136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121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 t="s">
        <v>22</v>
      </c>
      <c r="AT21" s="56" t="s">
        <v>22</v>
      </c>
      <c r="AU21" s="56" t="s">
        <v>22</v>
      </c>
      <c r="AV21" s="56" t="s">
        <v>22</v>
      </c>
      <c r="AW21" s="56" t="s">
        <v>22</v>
      </c>
      <c r="AX21" s="56" t="s">
        <v>22</v>
      </c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 t="s">
        <v>22</v>
      </c>
      <c r="AT22" s="56" t="s">
        <v>22</v>
      </c>
      <c r="AU22" s="56" t="s">
        <v>22</v>
      </c>
      <c r="AV22" s="56" t="s">
        <v>22</v>
      </c>
      <c r="AW22" s="56" t="s">
        <v>22</v>
      </c>
      <c r="AX22" s="56" t="s">
        <v>22</v>
      </c>
    </row>
    <row r="23" spans="1:50" ht="15" customHeight="1" thickBot="1">
      <c r="A23" s="17"/>
      <c r="B23" t="s">
        <v>32</v>
      </c>
      <c r="C23" s="46" t="s">
        <v>145</v>
      </c>
      <c r="D23" s="46" t="s">
        <v>136</v>
      </c>
      <c r="E23" s="673" t="s">
        <v>123</v>
      </c>
      <c r="F23" s="54" t="s">
        <v>22</v>
      </c>
      <c r="G23" s="673" t="s">
        <v>125</v>
      </c>
      <c r="H23" s="674" t="s">
        <v>121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121</v>
      </c>
      <c r="AQ23" s="55" t="s">
        <v>22</v>
      </c>
      <c r="AR23" s="55" t="s">
        <v>22</v>
      </c>
      <c r="AS23" s="56" t="s">
        <v>22</v>
      </c>
      <c r="AT23" s="56" t="s">
        <v>22</v>
      </c>
      <c r="AU23" s="56" t="s">
        <v>22</v>
      </c>
      <c r="AV23" s="56" t="s">
        <v>22</v>
      </c>
      <c r="AW23" s="56" t="s">
        <v>22</v>
      </c>
      <c r="AX23" s="56" t="s">
        <v>22</v>
      </c>
    </row>
    <row r="24" spans="1:50" ht="15" customHeight="1">
      <c r="A24" s="11" t="s">
        <v>100</v>
      </c>
      <c r="B24" s="15"/>
      <c r="C24" s="45" t="s">
        <v>415</v>
      </c>
      <c r="D24" s="45" t="s">
        <v>127</v>
      </c>
      <c r="E24" s="669" t="s">
        <v>149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138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142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682" t="s">
        <v>22</v>
      </c>
      <c r="AT24" s="682" t="s">
        <v>22</v>
      </c>
      <c r="AU24" s="682" t="s">
        <v>22</v>
      </c>
      <c r="AV24" s="682" t="s">
        <v>22</v>
      </c>
      <c r="AW24" s="682" t="s">
        <v>22</v>
      </c>
      <c r="AX24" s="682" t="s">
        <v>22</v>
      </c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 t="s">
        <v>22</v>
      </c>
      <c r="AT25" s="56" t="s">
        <v>22</v>
      </c>
      <c r="AU25" s="56" t="s">
        <v>22</v>
      </c>
      <c r="AV25" s="56" t="s">
        <v>22</v>
      </c>
      <c r="AW25" s="56" t="s">
        <v>22</v>
      </c>
      <c r="AX25" s="56" t="s">
        <v>22</v>
      </c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 t="s">
        <v>22</v>
      </c>
      <c r="AT26" s="56" t="s">
        <v>22</v>
      </c>
      <c r="AU26" s="56" t="s">
        <v>22</v>
      </c>
      <c r="AV26" s="56" t="s">
        <v>22</v>
      </c>
      <c r="AW26" s="56" t="s">
        <v>22</v>
      </c>
      <c r="AX26" s="56" t="s">
        <v>22</v>
      </c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 t="s">
        <v>22</v>
      </c>
      <c r="AT27" s="56" t="s">
        <v>22</v>
      </c>
      <c r="AU27" s="56" t="s">
        <v>22</v>
      </c>
      <c r="AV27" s="56" t="s">
        <v>22</v>
      </c>
      <c r="AW27" s="56" t="s">
        <v>22</v>
      </c>
      <c r="AX27" s="56" t="s">
        <v>22</v>
      </c>
    </row>
    <row r="28" spans="1:50" ht="15" customHeight="1">
      <c r="A28" s="16"/>
      <c r="B28" t="s">
        <v>36</v>
      </c>
      <c r="C28" s="46" t="s">
        <v>136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121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 t="s">
        <v>22</v>
      </c>
      <c r="AT28" s="56" t="s">
        <v>22</v>
      </c>
      <c r="AU28" s="56" t="s">
        <v>22</v>
      </c>
      <c r="AV28" s="56" t="s">
        <v>22</v>
      </c>
      <c r="AW28" s="56" t="s">
        <v>22</v>
      </c>
      <c r="AX28" s="56" t="s">
        <v>22</v>
      </c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 t="s">
        <v>22</v>
      </c>
      <c r="AT29" s="56" t="s">
        <v>22</v>
      </c>
      <c r="AU29" s="56" t="s">
        <v>22</v>
      </c>
      <c r="AV29" s="56" t="s">
        <v>22</v>
      </c>
      <c r="AW29" s="56" t="s">
        <v>22</v>
      </c>
      <c r="AX29" s="56" t="s">
        <v>22</v>
      </c>
    </row>
    <row r="30" spans="1:50" ht="15" customHeight="1">
      <c r="A30" s="16"/>
      <c r="B30" t="s">
        <v>38</v>
      </c>
      <c r="C30" s="46" t="s">
        <v>136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22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 t="s">
        <v>22</v>
      </c>
      <c r="AT30" s="56" t="s">
        <v>22</v>
      </c>
      <c r="AU30" s="56" t="s">
        <v>22</v>
      </c>
      <c r="AV30" s="56" t="s">
        <v>22</v>
      </c>
      <c r="AW30" s="56" t="s">
        <v>22</v>
      </c>
      <c r="AX30" s="56" t="s">
        <v>22</v>
      </c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 t="s">
        <v>22</v>
      </c>
      <c r="AT31" s="56" t="s">
        <v>22</v>
      </c>
      <c r="AU31" s="56" t="s">
        <v>22</v>
      </c>
      <c r="AV31" s="56" t="s">
        <v>22</v>
      </c>
      <c r="AW31" s="56" t="s">
        <v>22</v>
      </c>
      <c r="AX31" s="56" t="s">
        <v>22</v>
      </c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 t="s">
        <v>22</v>
      </c>
      <c r="AT32" s="56" t="s">
        <v>22</v>
      </c>
      <c r="AU32" s="56" t="s">
        <v>22</v>
      </c>
      <c r="AV32" s="56" t="s">
        <v>22</v>
      </c>
      <c r="AW32" s="56" t="s">
        <v>22</v>
      </c>
      <c r="AX32" s="56" t="s">
        <v>22</v>
      </c>
    </row>
    <row r="33" spans="1:50" ht="15" customHeight="1" thickBot="1">
      <c r="A33" s="18"/>
      <c r="B33" t="s">
        <v>41</v>
      </c>
      <c r="C33" s="46" t="s">
        <v>141</v>
      </c>
      <c r="D33" s="46" t="s">
        <v>136</v>
      </c>
      <c r="E33" s="673" t="s">
        <v>123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121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 t="s">
        <v>22</v>
      </c>
      <c r="AT33" s="56" t="s">
        <v>22</v>
      </c>
      <c r="AU33" s="56" t="s">
        <v>22</v>
      </c>
      <c r="AV33" s="56" t="s">
        <v>22</v>
      </c>
      <c r="AW33" s="56" t="s">
        <v>22</v>
      </c>
      <c r="AX33" s="56" t="s">
        <v>22</v>
      </c>
    </row>
    <row r="34" spans="1:50" ht="15" customHeight="1">
      <c r="A34" s="11" t="s">
        <v>101</v>
      </c>
      <c r="B34" s="15"/>
      <c r="C34" s="45" t="s">
        <v>422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151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682" t="s">
        <v>22</v>
      </c>
      <c r="AT34" s="682" t="s">
        <v>22</v>
      </c>
      <c r="AU34" s="682" t="s">
        <v>22</v>
      </c>
      <c r="AV34" s="682" t="s">
        <v>22</v>
      </c>
      <c r="AW34" s="682" t="s">
        <v>22</v>
      </c>
      <c r="AX34" s="682" t="s">
        <v>22</v>
      </c>
    </row>
    <row r="35" spans="1:50" ht="15" customHeight="1">
      <c r="A35" s="16"/>
      <c r="B35" t="s">
        <v>42</v>
      </c>
      <c r="C35" s="46" t="s">
        <v>124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129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 t="s">
        <v>22</v>
      </c>
      <c r="AT35" s="56" t="s">
        <v>22</v>
      </c>
      <c r="AU35" s="56" t="s">
        <v>22</v>
      </c>
      <c r="AV35" s="56" t="s">
        <v>22</v>
      </c>
      <c r="AW35" s="56" t="s">
        <v>22</v>
      </c>
      <c r="AX35" s="56" t="s">
        <v>22</v>
      </c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 t="s">
        <v>22</v>
      </c>
      <c r="AT36" s="56" t="s">
        <v>22</v>
      </c>
      <c r="AU36" s="56" t="s">
        <v>22</v>
      </c>
      <c r="AV36" s="56" t="s">
        <v>22</v>
      </c>
      <c r="AW36" s="56" t="s">
        <v>22</v>
      </c>
      <c r="AX36" s="56" t="s">
        <v>22</v>
      </c>
    </row>
    <row r="37" spans="1:50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 t="s">
        <v>22</v>
      </c>
      <c r="AT37" s="56" t="s">
        <v>22</v>
      </c>
      <c r="AU37" s="56" t="s">
        <v>22</v>
      </c>
      <c r="AV37" s="56" t="s">
        <v>22</v>
      </c>
      <c r="AW37" s="56" t="s">
        <v>22</v>
      </c>
      <c r="AX37" s="56" t="s">
        <v>22</v>
      </c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 t="s">
        <v>22</v>
      </c>
      <c r="AT38" s="56" t="s">
        <v>22</v>
      </c>
      <c r="AU38" s="56" t="s">
        <v>22</v>
      </c>
      <c r="AV38" s="56" t="s">
        <v>22</v>
      </c>
      <c r="AW38" s="56" t="s">
        <v>22</v>
      </c>
      <c r="AX38" s="56" t="s">
        <v>22</v>
      </c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 t="s">
        <v>22</v>
      </c>
      <c r="AT39" s="56" t="s">
        <v>22</v>
      </c>
      <c r="AU39" s="56" t="s">
        <v>22</v>
      </c>
      <c r="AV39" s="56" t="s">
        <v>22</v>
      </c>
      <c r="AW39" s="56" t="s">
        <v>22</v>
      </c>
      <c r="AX39" s="56" t="s">
        <v>22</v>
      </c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 t="s">
        <v>22</v>
      </c>
      <c r="AT40" s="56" t="s">
        <v>22</v>
      </c>
      <c r="AU40" s="56" t="s">
        <v>22</v>
      </c>
      <c r="AV40" s="56" t="s">
        <v>22</v>
      </c>
      <c r="AW40" s="56" t="s">
        <v>22</v>
      </c>
      <c r="AX40" s="56" t="s">
        <v>22</v>
      </c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 t="s">
        <v>22</v>
      </c>
      <c r="AT41" s="56" t="s">
        <v>22</v>
      </c>
      <c r="AU41" s="56" t="s">
        <v>22</v>
      </c>
      <c r="AV41" s="56" t="s">
        <v>22</v>
      </c>
      <c r="AW41" s="56" t="s">
        <v>22</v>
      </c>
      <c r="AX41" s="56" t="s">
        <v>22</v>
      </c>
    </row>
    <row r="42" spans="1:50" ht="15" customHeight="1">
      <c r="A42" s="11" t="s">
        <v>102</v>
      </c>
      <c r="B42" s="15"/>
      <c r="C42" s="45" t="s">
        <v>169</v>
      </c>
      <c r="D42" s="45" t="s">
        <v>132</v>
      </c>
      <c r="E42" s="669" t="s">
        <v>149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141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682" t="s">
        <v>22</v>
      </c>
      <c r="AT42" s="682" t="s">
        <v>22</v>
      </c>
      <c r="AU42" s="682" t="s">
        <v>22</v>
      </c>
      <c r="AV42" s="682" t="s">
        <v>22</v>
      </c>
      <c r="AW42" s="682" t="s">
        <v>22</v>
      </c>
      <c r="AX42" s="682" t="s">
        <v>22</v>
      </c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 t="s">
        <v>22</v>
      </c>
      <c r="AT43" s="56" t="s">
        <v>22</v>
      </c>
      <c r="AU43" s="56" t="s">
        <v>22</v>
      </c>
      <c r="AV43" s="56" t="s">
        <v>22</v>
      </c>
      <c r="AW43" s="56" t="s">
        <v>22</v>
      </c>
      <c r="AX43" s="56" t="s">
        <v>22</v>
      </c>
    </row>
    <row r="44" spans="1:50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 t="s">
        <v>22</v>
      </c>
      <c r="AT44" s="56" t="s">
        <v>22</v>
      </c>
      <c r="AU44" s="56" t="s">
        <v>22</v>
      </c>
      <c r="AV44" s="56" t="s">
        <v>22</v>
      </c>
      <c r="AW44" s="56" t="s">
        <v>22</v>
      </c>
      <c r="AX44" s="56" t="s">
        <v>22</v>
      </c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 t="s">
        <v>22</v>
      </c>
      <c r="AT45" s="56" t="s">
        <v>22</v>
      </c>
      <c r="AU45" s="56" t="s">
        <v>22</v>
      </c>
      <c r="AV45" s="56" t="s">
        <v>22</v>
      </c>
      <c r="AW45" s="56" t="s">
        <v>22</v>
      </c>
      <c r="AX45" s="56" t="s">
        <v>22</v>
      </c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 t="s">
        <v>22</v>
      </c>
      <c r="AT46" s="56" t="s">
        <v>22</v>
      </c>
      <c r="AU46" s="56" t="s">
        <v>22</v>
      </c>
      <c r="AV46" s="56" t="s">
        <v>22</v>
      </c>
      <c r="AW46" s="56" t="s">
        <v>22</v>
      </c>
      <c r="AX46" s="56" t="s">
        <v>22</v>
      </c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 t="s">
        <v>22</v>
      </c>
      <c r="AT47" s="56" t="s">
        <v>22</v>
      </c>
      <c r="AU47" s="56" t="s">
        <v>22</v>
      </c>
      <c r="AV47" s="56" t="s">
        <v>22</v>
      </c>
      <c r="AW47" s="56" t="s">
        <v>22</v>
      </c>
      <c r="AX47" s="56" t="s">
        <v>22</v>
      </c>
    </row>
    <row r="48" spans="1:50" ht="15" customHeight="1">
      <c r="A48" s="16"/>
      <c r="B48" t="s">
        <v>54</v>
      </c>
      <c r="C48" s="46" t="s">
        <v>126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129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 t="s">
        <v>22</v>
      </c>
      <c r="AT48" s="56" t="s">
        <v>22</v>
      </c>
      <c r="AU48" s="56" t="s">
        <v>22</v>
      </c>
      <c r="AV48" s="56" t="s">
        <v>22</v>
      </c>
      <c r="AW48" s="56" t="s">
        <v>22</v>
      </c>
      <c r="AX48" s="56" t="s">
        <v>22</v>
      </c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 t="s">
        <v>22</v>
      </c>
      <c r="AT49" s="56" t="s">
        <v>22</v>
      </c>
      <c r="AU49" s="56" t="s">
        <v>22</v>
      </c>
      <c r="AV49" s="56" t="s">
        <v>22</v>
      </c>
      <c r="AW49" s="56" t="s">
        <v>22</v>
      </c>
      <c r="AX49" s="56" t="s">
        <v>22</v>
      </c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 t="s">
        <v>22</v>
      </c>
      <c r="AT50" s="56" t="s">
        <v>22</v>
      </c>
      <c r="AU50" s="56" t="s">
        <v>22</v>
      </c>
      <c r="AV50" s="56" t="s">
        <v>22</v>
      </c>
      <c r="AW50" s="56" t="s">
        <v>22</v>
      </c>
      <c r="AX50" s="56" t="s">
        <v>22</v>
      </c>
    </row>
    <row r="51" spans="1:50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 t="s">
        <v>22</v>
      </c>
      <c r="AT51" s="56" t="s">
        <v>22</v>
      </c>
      <c r="AU51" s="56" t="s">
        <v>22</v>
      </c>
      <c r="AV51" s="56" t="s">
        <v>22</v>
      </c>
      <c r="AW51" s="56" t="s">
        <v>22</v>
      </c>
      <c r="AX51" s="56" t="s">
        <v>22</v>
      </c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 t="s">
        <v>22</v>
      </c>
      <c r="AT52" s="56" t="s">
        <v>22</v>
      </c>
      <c r="AU52" s="56" t="s">
        <v>22</v>
      </c>
      <c r="AV52" s="56" t="s">
        <v>22</v>
      </c>
      <c r="AW52" s="56" t="s">
        <v>22</v>
      </c>
      <c r="AX52" s="56" t="s">
        <v>22</v>
      </c>
    </row>
    <row r="53" spans="1:50" ht="15" customHeight="1" thickBot="1">
      <c r="A53" s="19"/>
      <c r="B53" t="s">
        <v>59</v>
      </c>
      <c r="C53" s="46" t="s">
        <v>146</v>
      </c>
      <c r="D53" s="46" t="s">
        <v>126</v>
      </c>
      <c r="E53" s="673" t="s">
        <v>123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125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 t="s">
        <v>22</v>
      </c>
      <c r="AT53" s="56" t="s">
        <v>22</v>
      </c>
      <c r="AU53" s="56" t="s">
        <v>22</v>
      </c>
      <c r="AV53" s="56" t="s">
        <v>22</v>
      </c>
      <c r="AW53" s="56" t="s">
        <v>22</v>
      </c>
      <c r="AX53" s="56" t="s">
        <v>22</v>
      </c>
    </row>
    <row r="54" spans="1:50" ht="15" customHeight="1">
      <c r="A54" s="11" t="s">
        <v>103</v>
      </c>
      <c r="B54" s="15"/>
      <c r="C54" s="45" t="s">
        <v>164</v>
      </c>
      <c r="D54" s="45" t="s">
        <v>130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143</v>
      </c>
      <c r="L54" s="48" t="s">
        <v>22</v>
      </c>
      <c r="M54" s="47" t="s">
        <v>22</v>
      </c>
      <c r="N54" s="670" t="s">
        <v>129</v>
      </c>
      <c r="O54" s="669" t="s">
        <v>139</v>
      </c>
      <c r="P54" s="48" t="s">
        <v>22</v>
      </c>
      <c r="Q54" s="669" t="s">
        <v>139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121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682" t="s">
        <v>22</v>
      </c>
      <c r="AT54" s="682" t="s">
        <v>22</v>
      </c>
      <c r="AU54" s="682" t="s">
        <v>22</v>
      </c>
      <c r="AV54" s="682" t="s">
        <v>22</v>
      </c>
      <c r="AW54" s="682" t="s">
        <v>22</v>
      </c>
      <c r="AX54" s="682" t="s">
        <v>22</v>
      </c>
    </row>
    <row r="55" spans="1:50" ht="15" customHeight="1">
      <c r="A55" s="16"/>
      <c r="B55" t="s">
        <v>60</v>
      </c>
      <c r="C55" s="46" t="s">
        <v>139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121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 t="s">
        <v>22</v>
      </c>
      <c r="AT55" s="56" t="s">
        <v>22</v>
      </c>
      <c r="AU55" s="56" t="s">
        <v>22</v>
      </c>
      <c r="AV55" s="56" t="s">
        <v>22</v>
      </c>
      <c r="AW55" s="56" t="s">
        <v>22</v>
      </c>
      <c r="AX55" s="56" t="s">
        <v>22</v>
      </c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 t="s">
        <v>22</v>
      </c>
      <c r="AT56" s="56" t="s">
        <v>22</v>
      </c>
      <c r="AU56" s="56" t="s">
        <v>22</v>
      </c>
      <c r="AV56" s="56" t="s">
        <v>22</v>
      </c>
      <c r="AW56" s="56" t="s">
        <v>22</v>
      </c>
      <c r="AX56" s="56" t="s">
        <v>22</v>
      </c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 t="s">
        <v>22</v>
      </c>
      <c r="AT57" s="56" t="s">
        <v>22</v>
      </c>
      <c r="AU57" s="56" t="s">
        <v>22</v>
      </c>
      <c r="AV57" s="56" t="s">
        <v>22</v>
      </c>
      <c r="AW57" s="56" t="s">
        <v>22</v>
      </c>
      <c r="AX57" s="56" t="s">
        <v>22</v>
      </c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 t="s">
        <v>22</v>
      </c>
      <c r="AT58" s="56" t="s">
        <v>22</v>
      </c>
      <c r="AU58" s="56" t="s">
        <v>22</v>
      </c>
      <c r="AV58" s="56" t="s">
        <v>22</v>
      </c>
      <c r="AW58" s="56" t="s">
        <v>22</v>
      </c>
      <c r="AX58" s="56" t="s">
        <v>22</v>
      </c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 t="s">
        <v>22</v>
      </c>
      <c r="AT59" s="56" t="s">
        <v>22</v>
      </c>
      <c r="AU59" s="56" t="s">
        <v>22</v>
      </c>
      <c r="AV59" s="56" t="s">
        <v>22</v>
      </c>
      <c r="AW59" s="56" t="s">
        <v>22</v>
      </c>
      <c r="AX59" s="56" t="s">
        <v>22</v>
      </c>
    </row>
    <row r="60" spans="1:50" ht="15" customHeight="1">
      <c r="A60" s="16"/>
      <c r="B60" t="s">
        <v>65</v>
      </c>
      <c r="C60" s="46" t="s">
        <v>124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129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 t="s">
        <v>22</v>
      </c>
      <c r="AT60" s="56" t="s">
        <v>22</v>
      </c>
      <c r="AU60" s="56" t="s">
        <v>22</v>
      </c>
      <c r="AV60" s="56" t="s">
        <v>22</v>
      </c>
      <c r="AW60" s="56" t="s">
        <v>22</v>
      </c>
      <c r="AX60" s="56" t="s">
        <v>22</v>
      </c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 t="s">
        <v>22</v>
      </c>
      <c r="AT61" s="56" t="s">
        <v>22</v>
      </c>
      <c r="AU61" s="56" t="s">
        <v>22</v>
      </c>
      <c r="AV61" s="56" t="s">
        <v>22</v>
      </c>
      <c r="AW61" s="56" t="s">
        <v>22</v>
      </c>
      <c r="AX61" s="56" t="s">
        <v>22</v>
      </c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 t="s">
        <v>22</v>
      </c>
      <c r="AT62" s="56" t="s">
        <v>22</v>
      </c>
      <c r="AU62" s="56" t="s">
        <v>22</v>
      </c>
      <c r="AV62" s="56" t="s">
        <v>22</v>
      </c>
      <c r="AW62" s="56" t="s">
        <v>22</v>
      </c>
      <c r="AX62" s="56" t="s">
        <v>22</v>
      </c>
    </row>
    <row r="63" spans="1:50" ht="15" customHeight="1">
      <c r="A63" s="16"/>
      <c r="B63" t="s">
        <v>68</v>
      </c>
      <c r="C63" s="46" t="s">
        <v>138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129</v>
      </c>
      <c r="P63" s="54" t="s">
        <v>22</v>
      </c>
      <c r="Q63" s="673" t="s">
        <v>129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 t="s">
        <v>22</v>
      </c>
      <c r="AT63" s="56" t="s">
        <v>22</v>
      </c>
      <c r="AU63" s="56" t="s">
        <v>22</v>
      </c>
      <c r="AV63" s="56" t="s">
        <v>22</v>
      </c>
      <c r="AW63" s="56" t="s">
        <v>22</v>
      </c>
      <c r="AX63" s="56" t="s">
        <v>22</v>
      </c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 t="s">
        <v>22</v>
      </c>
      <c r="AT64" s="56" t="s">
        <v>22</v>
      </c>
      <c r="AU64" s="56" t="s">
        <v>22</v>
      </c>
      <c r="AV64" s="56" t="s">
        <v>22</v>
      </c>
      <c r="AW64" s="56" t="s">
        <v>22</v>
      </c>
      <c r="AX64" s="56" t="s">
        <v>22</v>
      </c>
    </row>
    <row r="65" spans="1:50" ht="15" customHeight="1">
      <c r="A65" s="16"/>
      <c r="B65" t="s">
        <v>70</v>
      </c>
      <c r="C65" s="46" t="s">
        <v>124</v>
      </c>
      <c r="D65" s="46" t="s">
        <v>129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22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 t="s">
        <v>22</v>
      </c>
      <c r="AT65" s="56" t="s">
        <v>22</v>
      </c>
      <c r="AU65" s="56" t="s">
        <v>22</v>
      </c>
      <c r="AV65" s="56" t="s">
        <v>22</v>
      </c>
      <c r="AW65" s="56" t="s">
        <v>22</v>
      </c>
      <c r="AX65" s="56" t="s">
        <v>22</v>
      </c>
    </row>
    <row r="66" spans="1:50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 t="s">
        <v>22</v>
      </c>
      <c r="AT66" s="56" t="s">
        <v>22</v>
      </c>
      <c r="AU66" s="56" t="s">
        <v>22</v>
      </c>
      <c r="AV66" s="56" t="s">
        <v>22</v>
      </c>
      <c r="AW66" s="56" t="s">
        <v>22</v>
      </c>
      <c r="AX66" s="56" t="s">
        <v>22</v>
      </c>
    </row>
    <row r="67" spans="1:50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 t="s">
        <v>22</v>
      </c>
      <c r="AT67" s="56" t="s">
        <v>22</v>
      </c>
      <c r="AU67" s="56" t="s">
        <v>22</v>
      </c>
      <c r="AV67" s="56" t="s">
        <v>22</v>
      </c>
      <c r="AW67" s="56" t="s">
        <v>22</v>
      </c>
      <c r="AX67" s="56" t="s">
        <v>22</v>
      </c>
    </row>
    <row r="68" spans="1:50" ht="15" customHeight="1">
      <c r="A68" s="11" t="s">
        <v>104</v>
      </c>
      <c r="B68" s="15"/>
      <c r="C68" s="45" t="s">
        <v>150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127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129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125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125</v>
      </c>
      <c r="AQ68" s="49" t="s">
        <v>22</v>
      </c>
      <c r="AR68" s="49" t="s">
        <v>22</v>
      </c>
      <c r="AS68" s="682" t="s">
        <v>22</v>
      </c>
      <c r="AT68" s="682" t="s">
        <v>22</v>
      </c>
      <c r="AU68" s="682" t="s">
        <v>22</v>
      </c>
      <c r="AV68" s="682" t="s">
        <v>22</v>
      </c>
      <c r="AW68" s="682" t="s">
        <v>22</v>
      </c>
      <c r="AX68" s="682" t="s">
        <v>22</v>
      </c>
    </row>
    <row r="69" spans="1:50" ht="15" customHeight="1">
      <c r="A69" s="16"/>
      <c r="B69" t="s">
        <v>73</v>
      </c>
      <c r="C69" s="46" t="s">
        <v>136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121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 t="s">
        <v>22</v>
      </c>
      <c r="AT69" s="56" t="s">
        <v>22</v>
      </c>
      <c r="AU69" s="56" t="s">
        <v>22</v>
      </c>
      <c r="AV69" s="56" t="s">
        <v>22</v>
      </c>
      <c r="AW69" s="56" t="s">
        <v>22</v>
      </c>
      <c r="AX69" s="56" t="s">
        <v>22</v>
      </c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 t="s">
        <v>22</v>
      </c>
      <c r="AT70" s="56" t="s">
        <v>22</v>
      </c>
      <c r="AU70" s="56" t="s">
        <v>22</v>
      </c>
      <c r="AV70" s="56" t="s">
        <v>22</v>
      </c>
      <c r="AW70" s="56" t="s">
        <v>22</v>
      </c>
      <c r="AX70" s="56" t="s">
        <v>22</v>
      </c>
    </row>
    <row r="71" spans="1:50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 t="s">
        <v>22</v>
      </c>
      <c r="AT71" s="56" t="s">
        <v>22</v>
      </c>
      <c r="AU71" s="56" t="s">
        <v>22</v>
      </c>
      <c r="AV71" s="56" t="s">
        <v>22</v>
      </c>
      <c r="AW71" s="56" t="s">
        <v>22</v>
      </c>
      <c r="AX71" s="56" t="s">
        <v>22</v>
      </c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 t="s">
        <v>22</v>
      </c>
      <c r="AT72" s="56" t="s">
        <v>22</v>
      </c>
      <c r="AU72" s="56" t="s">
        <v>22</v>
      </c>
      <c r="AV72" s="56" t="s">
        <v>22</v>
      </c>
      <c r="AW72" s="56" t="s">
        <v>22</v>
      </c>
      <c r="AX72" s="56" t="s">
        <v>22</v>
      </c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 t="s">
        <v>22</v>
      </c>
      <c r="AT73" s="56" t="s">
        <v>22</v>
      </c>
      <c r="AU73" s="56" t="s">
        <v>22</v>
      </c>
      <c r="AV73" s="56" t="s">
        <v>22</v>
      </c>
      <c r="AW73" s="56" t="s">
        <v>22</v>
      </c>
      <c r="AX73" s="56" t="s">
        <v>22</v>
      </c>
    </row>
    <row r="74" spans="1:50" ht="15" customHeight="1">
      <c r="A74" s="16"/>
      <c r="B74" t="s">
        <v>78</v>
      </c>
      <c r="C74" s="46" t="s">
        <v>134</v>
      </c>
      <c r="D74" s="46" t="s">
        <v>136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121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121</v>
      </c>
      <c r="AQ74" s="55" t="s">
        <v>22</v>
      </c>
      <c r="AR74" s="55" t="s">
        <v>22</v>
      </c>
      <c r="AS74" s="56" t="s">
        <v>22</v>
      </c>
      <c r="AT74" s="56" t="s">
        <v>22</v>
      </c>
      <c r="AU74" s="56" t="s">
        <v>22</v>
      </c>
      <c r="AV74" s="56" t="s">
        <v>22</v>
      </c>
      <c r="AW74" s="56" t="s">
        <v>22</v>
      </c>
      <c r="AX74" s="56" t="s">
        <v>22</v>
      </c>
    </row>
    <row r="75" spans="1:50" ht="15" customHeight="1">
      <c r="A75" s="16"/>
      <c r="B75" t="s">
        <v>79</v>
      </c>
      <c r="C75" s="46" t="s">
        <v>145</v>
      </c>
      <c r="D75" s="46" t="s">
        <v>124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143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121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129</v>
      </c>
      <c r="AQ75" s="55" t="s">
        <v>22</v>
      </c>
      <c r="AR75" s="55" t="s">
        <v>22</v>
      </c>
      <c r="AS75" s="56" t="s">
        <v>22</v>
      </c>
      <c r="AT75" s="56" t="s">
        <v>22</v>
      </c>
      <c r="AU75" s="56" t="s">
        <v>22</v>
      </c>
      <c r="AV75" s="56" t="s">
        <v>22</v>
      </c>
      <c r="AW75" s="56" t="s">
        <v>22</v>
      </c>
      <c r="AX75" s="56" t="s">
        <v>22</v>
      </c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 t="s">
        <v>22</v>
      </c>
      <c r="AT76" s="56" t="s">
        <v>22</v>
      </c>
      <c r="AU76" s="56" t="s">
        <v>22</v>
      </c>
      <c r="AV76" s="56" t="s">
        <v>22</v>
      </c>
      <c r="AW76" s="56" t="s">
        <v>22</v>
      </c>
      <c r="AX76" s="56" t="s">
        <v>22</v>
      </c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 t="s">
        <v>22</v>
      </c>
      <c r="AT77" s="56" t="s">
        <v>22</v>
      </c>
      <c r="AU77" s="56" t="s">
        <v>22</v>
      </c>
      <c r="AV77" s="56" t="s">
        <v>22</v>
      </c>
      <c r="AW77" s="56" t="s">
        <v>22</v>
      </c>
      <c r="AX77" s="56" t="s">
        <v>22</v>
      </c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 t="s">
        <v>22</v>
      </c>
      <c r="AT78" s="56" t="s">
        <v>22</v>
      </c>
      <c r="AU78" s="56" t="s">
        <v>22</v>
      </c>
      <c r="AV78" s="56" t="s">
        <v>22</v>
      </c>
      <c r="AW78" s="56" t="s">
        <v>22</v>
      </c>
      <c r="AX78" s="56" t="s">
        <v>22</v>
      </c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 t="s">
        <v>22</v>
      </c>
      <c r="AT79" s="56" t="s">
        <v>22</v>
      </c>
      <c r="AU79" s="56" t="s">
        <v>22</v>
      </c>
      <c r="AV79" s="56" t="s">
        <v>22</v>
      </c>
      <c r="AW79" s="56" t="s">
        <v>22</v>
      </c>
      <c r="AX79" s="56" t="s">
        <v>22</v>
      </c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 t="s">
        <v>22</v>
      </c>
      <c r="AT80" s="56" t="s">
        <v>22</v>
      </c>
      <c r="AU80" s="56" t="s">
        <v>22</v>
      </c>
      <c r="AV80" s="56" t="s">
        <v>22</v>
      </c>
      <c r="AW80" s="56" t="s">
        <v>22</v>
      </c>
      <c r="AX80" s="56" t="s">
        <v>22</v>
      </c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 t="s">
        <v>22</v>
      </c>
      <c r="AT81" s="56" t="s">
        <v>22</v>
      </c>
      <c r="AU81" s="56" t="s">
        <v>22</v>
      </c>
      <c r="AV81" s="56" t="s">
        <v>22</v>
      </c>
      <c r="AW81" s="56" t="s">
        <v>22</v>
      </c>
      <c r="AX81" s="56" t="s">
        <v>22</v>
      </c>
    </row>
    <row r="82" spans="1:50" ht="15" customHeight="1">
      <c r="A82" s="11" t="s">
        <v>105</v>
      </c>
      <c r="B82" s="15"/>
      <c r="C82" s="45" t="s">
        <v>391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146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682" t="s">
        <v>22</v>
      </c>
      <c r="AT82" s="682" t="s">
        <v>22</v>
      </c>
      <c r="AU82" s="682" t="s">
        <v>22</v>
      </c>
      <c r="AV82" s="682" t="s">
        <v>22</v>
      </c>
      <c r="AW82" s="682" t="s">
        <v>22</v>
      </c>
      <c r="AX82" s="682" t="s">
        <v>22</v>
      </c>
    </row>
    <row r="83" spans="1:50" ht="15" customHeight="1">
      <c r="A83" s="16"/>
      <c r="B83" s="20" t="s">
        <v>93</v>
      </c>
      <c r="C83" s="46" t="s">
        <v>409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124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 t="s">
        <v>22</v>
      </c>
      <c r="AT83" s="56" t="s">
        <v>22</v>
      </c>
      <c r="AU83" s="56" t="s">
        <v>22</v>
      </c>
      <c r="AV83" s="56" t="s">
        <v>22</v>
      </c>
      <c r="AW83" s="56" t="s">
        <v>22</v>
      </c>
      <c r="AX83" s="56" t="s">
        <v>22</v>
      </c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 t="s">
        <v>22</v>
      </c>
      <c r="AT84" s="56" t="s">
        <v>22</v>
      </c>
      <c r="AU84" s="56" t="s">
        <v>22</v>
      </c>
      <c r="AV84" s="56" t="s">
        <v>22</v>
      </c>
      <c r="AW84" s="56" t="s">
        <v>22</v>
      </c>
      <c r="AX84" s="56" t="s">
        <v>22</v>
      </c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 t="s">
        <v>22</v>
      </c>
      <c r="AT85" s="56" t="s">
        <v>22</v>
      </c>
      <c r="AU85" s="56" t="s">
        <v>22</v>
      </c>
      <c r="AV85" s="56" t="s">
        <v>22</v>
      </c>
      <c r="AW85" s="56" t="s">
        <v>22</v>
      </c>
      <c r="AX85" s="56" t="s">
        <v>22</v>
      </c>
    </row>
    <row r="86" spans="1:50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 t="s">
        <v>22</v>
      </c>
      <c r="AT86" s="56" t="s">
        <v>22</v>
      </c>
      <c r="AU86" s="56" t="s">
        <v>22</v>
      </c>
      <c r="AV86" s="56" t="s">
        <v>22</v>
      </c>
      <c r="AW86" s="56" t="s">
        <v>22</v>
      </c>
      <c r="AX86" s="56" t="s">
        <v>22</v>
      </c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 t="s">
        <v>22</v>
      </c>
      <c r="AT87" s="56" t="s">
        <v>22</v>
      </c>
      <c r="AU87" s="56" t="s">
        <v>22</v>
      </c>
      <c r="AV87" s="56" t="s">
        <v>22</v>
      </c>
      <c r="AW87" s="56" t="s">
        <v>22</v>
      </c>
      <c r="AX87" s="56" t="s">
        <v>22</v>
      </c>
    </row>
    <row r="88" spans="1:50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 t="s">
        <v>22</v>
      </c>
      <c r="AT88" s="56" t="s">
        <v>22</v>
      </c>
      <c r="AU88" s="56" t="s">
        <v>22</v>
      </c>
      <c r="AV88" s="56" t="s">
        <v>22</v>
      </c>
      <c r="AW88" s="56" t="s">
        <v>22</v>
      </c>
      <c r="AX88" s="56" t="s">
        <v>22</v>
      </c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 t="s">
        <v>22</v>
      </c>
      <c r="AT89" s="56" t="s">
        <v>22</v>
      </c>
      <c r="AU89" s="56" t="s">
        <v>22</v>
      </c>
      <c r="AV89" s="56" t="s">
        <v>22</v>
      </c>
      <c r="AW89" s="56" t="s">
        <v>22</v>
      </c>
      <c r="AX89" s="56" t="s">
        <v>22</v>
      </c>
    </row>
    <row r="90" spans="1:50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56" t="s">
        <v>22</v>
      </c>
      <c r="AT90" s="56" t="s">
        <v>22</v>
      </c>
      <c r="AU90" s="56" t="s">
        <v>22</v>
      </c>
      <c r="AV90" s="56" t="s">
        <v>22</v>
      </c>
      <c r="AW90" s="56" t="s">
        <v>22</v>
      </c>
      <c r="AX90" s="56" t="s">
        <v>22</v>
      </c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2BF6-9E90-4AE7-95B8-B20976E702FC}">
  <sheetPr>
    <pageSetUpPr fitToPage="1"/>
  </sheetPr>
  <dimension ref="A1:BF102"/>
  <sheetViews>
    <sheetView zoomScale="80" workbookViewId="0">
      <selection activeCell="AE55" sqref="AE55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271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270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A4" s="143" t="s">
        <v>255</v>
      </c>
      <c r="C4" s="209" t="s">
        <v>269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268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>
      <c r="Y5" s="304"/>
      <c r="Z5" s="304"/>
    </row>
    <row r="6" spans="1:58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4"/>
      <c r="BE6" s="716" t="s">
        <v>110</v>
      </c>
      <c r="BF6" s="71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0" t="s">
        <v>112</v>
      </c>
      <c r="AC7" s="296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0" t="s">
        <v>114</v>
      </c>
      <c r="AC8" s="296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8" t="s">
        <v>115</v>
      </c>
      <c r="Z9" s="286" t="s">
        <v>116</v>
      </c>
      <c r="AA9" s="290" t="s">
        <v>115</v>
      </c>
      <c r="AB9" s="284" t="s">
        <v>116</v>
      </c>
      <c r="AC9" s="289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6" t="s">
        <v>116</v>
      </c>
      <c r="BE9" s="285" t="s">
        <v>115</v>
      </c>
      <c r="BF9" s="284" t="s">
        <v>116</v>
      </c>
    </row>
    <row r="10" spans="1:58" ht="20.100000000000001" customHeight="1" thickBot="1">
      <c r="A10" s="189" t="s">
        <v>97</v>
      </c>
      <c r="B10" s="283"/>
      <c r="C10" s="275">
        <v>967</v>
      </c>
      <c r="D10" s="274">
        <v>207</v>
      </c>
      <c r="E10" s="275">
        <v>4</v>
      </c>
      <c r="F10" s="276">
        <v>8</v>
      </c>
      <c r="G10" s="275">
        <v>131</v>
      </c>
      <c r="H10" s="276">
        <v>0</v>
      </c>
      <c r="I10" s="276">
        <v>62</v>
      </c>
      <c r="J10" s="276">
        <v>10</v>
      </c>
      <c r="K10" s="275">
        <v>50</v>
      </c>
      <c r="L10" s="276">
        <v>0</v>
      </c>
      <c r="M10" s="276">
        <v>124</v>
      </c>
      <c r="N10" s="276">
        <v>0</v>
      </c>
      <c r="O10" s="276">
        <v>250</v>
      </c>
      <c r="P10" s="276">
        <v>0</v>
      </c>
      <c r="Q10" s="275">
        <v>0</v>
      </c>
      <c r="R10" s="276">
        <v>10</v>
      </c>
      <c r="S10" s="275">
        <v>116</v>
      </c>
      <c r="T10" s="276">
        <v>62</v>
      </c>
      <c r="U10" s="278">
        <v>0</v>
      </c>
      <c r="V10" s="282">
        <v>28</v>
      </c>
      <c r="W10" s="278">
        <v>213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9">
        <v>1</v>
      </c>
      <c r="AD10" s="276">
        <v>56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9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18</v>
      </c>
      <c r="BA10" s="275">
        <v>1</v>
      </c>
      <c r="BB10" s="277">
        <v>0</v>
      </c>
      <c r="BC10" s="275">
        <v>2</v>
      </c>
      <c r="BD10" s="276">
        <v>0</v>
      </c>
      <c r="BE10" s="275">
        <v>0</v>
      </c>
      <c r="BF10" s="274">
        <v>0</v>
      </c>
    </row>
    <row r="11" spans="1:58" ht="15" customHeight="1">
      <c r="A11" s="170" t="s">
        <v>249</v>
      </c>
      <c r="B11" s="273"/>
      <c r="C11" s="263">
        <v>194</v>
      </c>
      <c r="D11" s="257">
        <v>37</v>
      </c>
      <c r="E11" s="256">
        <v>2</v>
      </c>
      <c r="F11" s="252">
        <v>0</v>
      </c>
      <c r="G11" s="253">
        <v>32</v>
      </c>
      <c r="H11" s="254">
        <v>0</v>
      </c>
      <c r="I11" s="253">
        <v>11</v>
      </c>
      <c r="J11" s="254">
        <v>2</v>
      </c>
      <c r="K11" s="253">
        <v>11</v>
      </c>
      <c r="L11" s="254">
        <v>0</v>
      </c>
      <c r="M11" s="253">
        <v>21</v>
      </c>
      <c r="N11" s="254">
        <v>0</v>
      </c>
      <c r="O11" s="251">
        <v>39</v>
      </c>
      <c r="P11" s="252">
        <v>0</v>
      </c>
      <c r="Q11" s="253">
        <v>0</v>
      </c>
      <c r="R11" s="254">
        <v>1</v>
      </c>
      <c r="S11" s="271">
        <v>33</v>
      </c>
      <c r="T11" s="252">
        <v>10</v>
      </c>
      <c r="U11" s="251">
        <v>0</v>
      </c>
      <c r="V11" s="252">
        <v>4</v>
      </c>
      <c r="W11" s="251">
        <v>31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5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4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54">
        <v>0</v>
      </c>
      <c r="BE11" s="253">
        <v>0</v>
      </c>
      <c r="BF11" s="269">
        <v>0</v>
      </c>
    </row>
    <row r="12" spans="1:58" ht="12" customHeight="1">
      <c r="A12" s="178"/>
      <c r="B12" s="248" t="s">
        <v>248</v>
      </c>
      <c r="C12" s="262">
        <v>166</v>
      </c>
      <c r="D12" s="262">
        <v>30</v>
      </c>
      <c r="E12" s="241">
        <v>2</v>
      </c>
      <c r="F12" s="267">
        <v>0</v>
      </c>
      <c r="G12" s="239">
        <v>28</v>
      </c>
      <c r="H12" s="240">
        <v>0</v>
      </c>
      <c r="I12" s="243">
        <v>8</v>
      </c>
      <c r="J12" s="244">
        <v>2</v>
      </c>
      <c r="K12" s="239">
        <v>8</v>
      </c>
      <c r="L12" s="240">
        <v>0</v>
      </c>
      <c r="M12" s="239">
        <v>18</v>
      </c>
      <c r="N12" s="240">
        <v>0</v>
      </c>
      <c r="O12" s="239">
        <v>30</v>
      </c>
      <c r="P12" s="240">
        <v>0</v>
      </c>
      <c r="Q12" s="239">
        <v>0</v>
      </c>
      <c r="R12" s="240">
        <v>1</v>
      </c>
      <c r="S12" s="239">
        <v>30</v>
      </c>
      <c r="T12" s="240">
        <v>7</v>
      </c>
      <c r="U12" s="237">
        <v>0</v>
      </c>
      <c r="V12" s="238">
        <v>3</v>
      </c>
      <c r="W12" s="237">
        <v>28</v>
      </c>
      <c r="X12" s="239">
        <v>0</v>
      </c>
      <c r="Y12" s="237">
        <v>0</v>
      </c>
      <c r="Z12" s="240">
        <v>0</v>
      </c>
      <c r="AA12" s="237">
        <v>0</v>
      </c>
      <c r="AB12" s="236">
        <v>0</v>
      </c>
      <c r="AC12" s="241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40">
        <v>0</v>
      </c>
      <c r="AM12" s="239">
        <v>1</v>
      </c>
      <c r="AN12" s="240">
        <v>4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40">
        <v>0</v>
      </c>
      <c r="BE12" s="239">
        <v>0</v>
      </c>
      <c r="BF12" s="260">
        <v>0</v>
      </c>
    </row>
    <row r="13" spans="1:58" ht="12" customHeight="1">
      <c r="A13" s="178"/>
      <c r="B13" s="248" t="s">
        <v>21</v>
      </c>
      <c r="C13" s="262">
        <v>9</v>
      </c>
      <c r="D13" s="262">
        <v>2</v>
      </c>
      <c r="E13" s="241">
        <v>0</v>
      </c>
      <c r="F13" s="266">
        <v>0</v>
      </c>
      <c r="G13" s="239">
        <v>1</v>
      </c>
      <c r="H13" s="240">
        <v>0</v>
      </c>
      <c r="I13" s="243">
        <v>1</v>
      </c>
      <c r="J13" s="244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1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40">
        <v>0</v>
      </c>
      <c r="AA13" s="237">
        <v>0</v>
      </c>
      <c r="AB13" s="236">
        <v>0</v>
      </c>
      <c r="AC13" s="241">
        <v>0</v>
      </c>
      <c r="AD13" s="240">
        <v>1</v>
      </c>
      <c r="AE13" s="239">
        <v>0</v>
      </c>
      <c r="AF13" s="240">
        <v>0</v>
      </c>
      <c r="AG13" s="237">
        <v>0</v>
      </c>
      <c r="AH13" s="240">
        <v>0</v>
      </c>
      <c r="AI13" s="237">
        <v>0</v>
      </c>
      <c r="AJ13" s="240">
        <v>0</v>
      </c>
      <c r="AK13" s="237">
        <v>0</v>
      </c>
      <c r="AL13" s="240">
        <v>0</v>
      </c>
      <c r="AM13" s="237">
        <v>0</v>
      </c>
      <c r="AN13" s="240">
        <v>0</v>
      </c>
      <c r="AO13" s="239">
        <v>0</v>
      </c>
      <c r="AP13" s="240">
        <v>0</v>
      </c>
      <c r="AQ13" s="237">
        <v>0</v>
      </c>
      <c r="AR13" s="240">
        <v>0</v>
      </c>
      <c r="AS13" s="237">
        <v>0</v>
      </c>
      <c r="AT13" s="240">
        <v>0</v>
      </c>
      <c r="AU13" s="237">
        <v>0</v>
      </c>
      <c r="AV13" s="240">
        <v>0</v>
      </c>
      <c r="AW13" s="237">
        <v>0</v>
      </c>
      <c r="AX13" s="240">
        <v>0</v>
      </c>
      <c r="AY13" s="237">
        <v>0</v>
      </c>
      <c r="AZ13" s="240">
        <v>0</v>
      </c>
      <c r="BA13" s="237">
        <v>0</v>
      </c>
      <c r="BB13" s="240">
        <v>0</v>
      </c>
      <c r="BC13" s="237">
        <v>0</v>
      </c>
      <c r="BD13" s="240">
        <v>0</v>
      </c>
      <c r="BE13" s="237">
        <v>0</v>
      </c>
      <c r="BF13" s="260">
        <v>0</v>
      </c>
    </row>
    <row r="14" spans="1:58" s="177" customFormat="1" ht="12" customHeight="1">
      <c r="A14" s="178"/>
      <c r="B14" s="248" t="s">
        <v>23</v>
      </c>
      <c r="C14" s="262">
        <v>11</v>
      </c>
      <c r="D14" s="262">
        <v>2</v>
      </c>
      <c r="E14" s="241">
        <v>0</v>
      </c>
      <c r="F14" s="266">
        <v>0</v>
      </c>
      <c r="G14" s="239">
        <v>2</v>
      </c>
      <c r="H14" s="240">
        <v>0</v>
      </c>
      <c r="I14" s="243">
        <v>1</v>
      </c>
      <c r="J14" s="244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40">
        <v>0</v>
      </c>
      <c r="AA14" s="237">
        <v>0</v>
      </c>
      <c r="AB14" s="236">
        <v>0</v>
      </c>
      <c r="AC14" s="241">
        <v>0</v>
      </c>
      <c r="AD14" s="240">
        <v>1</v>
      </c>
      <c r="AE14" s="239">
        <v>0</v>
      </c>
      <c r="AF14" s="240">
        <v>0</v>
      </c>
      <c r="AG14" s="237">
        <v>0</v>
      </c>
      <c r="AH14" s="240">
        <v>0</v>
      </c>
      <c r="AI14" s="237">
        <v>0</v>
      </c>
      <c r="AJ14" s="240">
        <v>0</v>
      </c>
      <c r="AK14" s="237">
        <v>0</v>
      </c>
      <c r="AL14" s="240">
        <v>0</v>
      </c>
      <c r="AM14" s="237">
        <v>0</v>
      </c>
      <c r="AN14" s="240">
        <v>0</v>
      </c>
      <c r="AO14" s="239">
        <v>0</v>
      </c>
      <c r="AP14" s="240">
        <v>0</v>
      </c>
      <c r="AQ14" s="237">
        <v>0</v>
      </c>
      <c r="AR14" s="240">
        <v>0</v>
      </c>
      <c r="AS14" s="237">
        <v>0</v>
      </c>
      <c r="AT14" s="240">
        <v>0</v>
      </c>
      <c r="AU14" s="237">
        <v>0</v>
      </c>
      <c r="AV14" s="240">
        <v>0</v>
      </c>
      <c r="AW14" s="237">
        <v>0</v>
      </c>
      <c r="AX14" s="240">
        <v>0</v>
      </c>
      <c r="AY14" s="237">
        <v>0</v>
      </c>
      <c r="AZ14" s="240">
        <v>0</v>
      </c>
      <c r="BA14" s="237">
        <v>0</v>
      </c>
      <c r="BB14" s="240">
        <v>0</v>
      </c>
      <c r="BC14" s="237">
        <v>0</v>
      </c>
      <c r="BD14" s="240">
        <v>0</v>
      </c>
      <c r="BE14" s="237">
        <v>0</v>
      </c>
      <c r="BF14" s="260">
        <v>0</v>
      </c>
    </row>
    <row r="15" spans="1:58" ht="12" customHeight="1" thickBot="1">
      <c r="A15" s="176"/>
      <c r="B15" s="235" t="s">
        <v>24</v>
      </c>
      <c r="C15" s="262">
        <v>8</v>
      </c>
      <c r="D15" s="262">
        <v>3</v>
      </c>
      <c r="E15" s="241">
        <v>0</v>
      </c>
      <c r="F15" s="265">
        <v>0</v>
      </c>
      <c r="G15" s="239">
        <v>1</v>
      </c>
      <c r="H15" s="240">
        <v>0</v>
      </c>
      <c r="I15" s="243">
        <v>1</v>
      </c>
      <c r="J15" s="244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2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40">
        <v>0</v>
      </c>
      <c r="AA15" s="237">
        <v>0</v>
      </c>
      <c r="AB15" s="236">
        <v>0</v>
      </c>
      <c r="AC15" s="241">
        <v>0</v>
      </c>
      <c r="AD15" s="240">
        <v>1</v>
      </c>
      <c r="AE15" s="239">
        <v>0</v>
      </c>
      <c r="AF15" s="240">
        <v>0</v>
      </c>
      <c r="AG15" s="237">
        <v>0</v>
      </c>
      <c r="AH15" s="240">
        <v>0</v>
      </c>
      <c r="AI15" s="237">
        <v>0</v>
      </c>
      <c r="AJ15" s="240">
        <v>0</v>
      </c>
      <c r="AK15" s="237">
        <v>0</v>
      </c>
      <c r="AL15" s="240">
        <v>0</v>
      </c>
      <c r="AM15" s="237">
        <v>0</v>
      </c>
      <c r="AN15" s="240">
        <v>0</v>
      </c>
      <c r="AO15" s="239">
        <v>0</v>
      </c>
      <c r="AP15" s="240">
        <v>0</v>
      </c>
      <c r="AQ15" s="237">
        <v>0</v>
      </c>
      <c r="AR15" s="240">
        <v>0</v>
      </c>
      <c r="AS15" s="237">
        <v>0</v>
      </c>
      <c r="AT15" s="240">
        <v>0</v>
      </c>
      <c r="AU15" s="237">
        <v>0</v>
      </c>
      <c r="AV15" s="240">
        <v>0</v>
      </c>
      <c r="AW15" s="237">
        <v>0</v>
      </c>
      <c r="AX15" s="240">
        <v>0</v>
      </c>
      <c r="AY15" s="237">
        <v>0</v>
      </c>
      <c r="AZ15" s="240">
        <v>0</v>
      </c>
      <c r="BA15" s="237">
        <v>0</v>
      </c>
      <c r="BB15" s="240">
        <v>0</v>
      </c>
      <c r="BC15" s="237">
        <v>0</v>
      </c>
      <c r="BD15" s="240">
        <v>0</v>
      </c>
      <c r="BE15" s="237">
        <v>0</v>
      </c>
      <c r="BF15" s="260">
        <v>0</v>
      </c>
    </row>
    <row r="16" spans="1:58" ht="15" customHeight="1">
      <c r="A16" s="170" t="s">
        <v>247</v>
      </c>
      <c r="B16" s="259"/>
      <c r="C16" s="263">
        <v>101</v>
      </c>
      <c r="D16" s="257">
        <v>23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254">
        <v>0</v>
      </c>
      <c r="M16" s="253">
        <v>12</v>
      </c>
      <c r="N16" s="254">
        <v>0</v>
      </c>
      <c r="O16" s="251">
        <v>26</v>
      </c>
      <c r="P16" s="252">
        <v>0</v>
      </c>
      <c r="Q16" s="253">
        <v>0</v>
      </c>
      <c r="R16" s="254">
        <v>1</v>
      </c>
      <c r="S16" s="253">
        <v>12</v>
      </c>
      <c r="T16" s="254">
        <v>7</v>
      </c>
      <c r="U16" s="251">
        <v>0</v>
      </c>
      <c r="V16" s="252">
        <v>3</v>
      </c>
      <c r="W16" s="251">
        <v>23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5">
        <v>0</v>
      </c>
      <c r="AD16" s="254">
        <v>9</v>
      </c>
      <c r="AE16" s="253">
        <v>0</v>
      </c>
      <c r="AF16" s="254">
        <v>0</v>
      </c>
      <c r="AG16" s="251">
        <v>0</v>
      </c>
      <c r="AH16" s="252">
        <v>0</v>
      </c>
      <c r="AI16" s="251">
        <v>0</v>
      </c>
      <c r="AJ16" s="252">
        <v>0</v>
      </c>
      <c r="AK16" s="251">
        <v>0</v>
      </c>
      <c r="AL16" s="252">
        <v>0</v>
      </c>
      <c r="AM16" s="251">
        <v>0</v>
      </c>
      <c r="AN16" s="253">
        <v>0</v>
      </c>
      <c r="AO16" s="251">
        <v>0</v>
      </c>
      <c r="AP16" s="252">
        <v>0</v>
      </c>
      <c r="AQ16" s="251">
        <v>0</v>
      </c>
      <c r="AR16" s="252">
        <v>0</v>
      </c>
      <c r="AS16" s="251">
        <v>0</v>
      </c>
      <c r="AT16" s="252">
        <v>0</v>
      </c>
      <c r="AU16" s="251">
        <v>0</v>
      </c>
      <c r="AV16" s="252">
        <v>0</v>
      </c>
      <c r="AW16" s="251">
        <v>0</v>
      </c>
      <c r="AX16" s="252">
        <v>0</v>
      </c>
      <c r="AY16" s="251">
        <v>0</v>
      </c>
      <c r="AZ16" s="252">
        <v>1</v>
      </c>
      <c r="BA16" s="251">
        <v>0</v>
      </c>
      <c r="BB16" s="252">
        <v>0</v>
      </c>
      <c r="BC16" s="251">
        <v>0</v>
      </c>
      <c r="BD16" s="252">
        <v>0</v>
      </c>
      <c r="BE16" s="251">
        <v>0</v>
      </c>
      <c r="BF16" s="250">
        <v>0</v>
      </c>
    </row>
    <row r="17" spans="1:58" ht="12" customHeight="1">
      <c r="A17" s="161"/>
      <c r="B17" s="248" t="s">
        <v>26</v>
      </c>
      <c r="C17" s="262">
        <v>19</v>
      </c>
      <c r="D17" s="246">
        <v>6</v>
      </c>
      <c r="E17" s="241">
        <v>0</v>
      </c>
      <c r="F17" s="267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7</v>
      </c>
      <c r="P17" s="240">
        <v>0</v>
      </c>
      <c r="Q17" s="239">
        <v>0</v>
      </c>
      <c r="R17" s="240">
        <v>0</v>
      </c>
      <c r="S17" s="239">
        <v>2</v>
      </c>
      <c r="T17" s="240">
        <v>2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40">
        <v>0</v>
      </c>
      <c r="AA17" s="237">
        <v>0</v>
      </c>
      <c r="AB17" s="236">
        <v>0</v>
      </c>
      <c r="AC17" s="241">
        <v>0</v>
      </c>
      <c r="AD17" s="240">
        <v>2</v>
      </c>
      <c r="AE17" s="239">
        <v>0</v>
      </c>
      <c r="AF17" s="240">
        <v>0</v>
      </c>
      <c r="AG17" s="237">
        <v>0</v>
      </c>
      <c r="AH17" s="240">
        <v>0</v>
      </c>
      <c r="AI17" s="237">
        <v>0</v>
      </c>
      <c r="AJ17" s="240">
        <v>0</v>
      </c>
      <c r="AK17" s="237">
        <v>0</v>
      </c>
      <c r="AL17" s="240">
        <v>0</v>
      </c>
      <c r="AM17" s="237">
        <v>0</v>
      </c>
      <c r="AN17" s="240">
        <v>0</v>
      </c>
      <c r="AO17" s="239">
        <v>0</v>
      </c>
      <c r="AP17" s="240">
        <v>0</v>
      </c>
      <c r="AQ17" s="237">
        <v>0</v>
      </c>
      <c r="AR17" s="240">
        <v>0</v>
      </c>
      <c r="AS17" s="237">
        <v>0</v>
      </c>
      <c r="AT17" s="240">
        <v>0</v>
      </c>
      <c r="AU17" s="237">
        <v>0</v>
      </c>
      <c r="AV17" s="240">
        <v>0</v>
      </c>
      <c r="AW17" s="237">
        <v>0</v>
      </c>
      <c r="AX17" s="240">
        <v>0</v>
      </c>
      <c r="AY17" s="237">
        <v>0</v>
      </c>
      <c r="AZ17" s="240">
        <v>0</v>
      </c>
      <c r="BA17" s="237">
        <v>0</v>
      </c>
      <c r="BB17" s="240">
        <v>0</v>
      </c>
      <c r="BC17" s="237">
        <v>0</v>
      </c>
      <c r="BD17" s="240">
        <v>0</v>
      </c>
      <c r="BE17" s="237">
        <v>0</v>
      </c>
      <c r="BF17" s="260">
        <v>0</v>
      </c>
    </row>
    <row r="18" spans="1:58" ht="12" customHeight="1">
      <c r="A18" s="161"/>
      <c r="B18" s="248" t="s">
        <v>27</v>
      </c>
      <c r="C18" s="262">
        <v>13</v>
      </c>
      <c r="D18" s="246">
        <v>2</v>
      </c>
      <c r="E18" s="241">
        <v>0</v>
      </c>
      <c r="F18" s="266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2</v>
      </c>
      <c r="N18" s="240">
        <v>0</v>
      </c>
      <c r="O18" s="239">
        <v>4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40">
        <v>0</v>
      </c>
      <c r="AA18" s="237">
        <v>0</v>
      </c>
      <c r="AB18" s="236">
        <v>0</v>
      </c>
      <c r="AC18" s="241">
        <v>0</v>
      </c>
      <c r="AD18" s="240">
        <v>2</v>
      </c>
      <c r="AE18" s="239">
        <v>0</v>
      </c>
      <c r="AF18" s="240">
        <v>0</v>
      </c>
      <c r="AG18" s="237">
        <v>0</v>
      </c>
      <c r="AH18" s="240">
        <v>0</v>
      </c>
      <c r="AI18" s="237">
        <v>0</v>
      </c>
      <c r="AJ18" s="240">
        <v>0</v>
      </c>
      <c r="AK18" s="237">
        <v>0</v>
      </c>
      <c r="AL18" s="240">
        <v>0</v>
      </c>
      <c r="AM18" s="237">
        <v>0</v>
      </c>
      <c r="AN18" s="240">
        <v>0</v>
      </c>
      <c r="AO18" s="239">
        <v>0</v>
      </c>
      <c r="AP18" s="240">
        <v>0</v>
      </c>
      <c r="AQ18" s="237">
        <v>0</v>
      </c>
      <c r="AR18" s="240">
        <v>0</v>
      </c>
      <c r="AS18" s="237">
        <v>0</v>
      </c>
      <c r="AT18" s="240">
        <v>0</v>
      </c>
      <c r="AU18" s="237">
        <v>0</v>
      </c>
      <c r="AV18" s="240">
        <v>0</v>
      </c>
      <c r="AW18" s="237">
        <v>0</v>
      </c>
      <c r="AX18" s="240">
        <v>0</v>
      </c>
      <c r="AY18" s="237">
        <v>0</v>
      </c>
      <c r="AZ18" s="240">
        <v>0</v>
      </c>
      <c r="BA18" s="237">
        <v>0</v>
      </c>
      <c r="BB18" s="240">
        <v>0</v>
      </c>
      <c r="BC18" s="237">
        <v>0</v>
      </c>
      <c r="BD18" s="240">
        <v>0</v>
      </c>
      <c r="BE18" s="237">
        <v>0</v>
      </c>
      <c r="BF18" s="260">
        <v>0</v>
      </c>
    </row>
    <row r="19" spans="1:58" ht="12" customHeight="1">
      <c r="A19" s="161"/>
      <c r="B19" s="248" t="s">
        <v>28</v>
      </c>
      <c r="C19" s="262">
        <v>6</v>
      </c>
      <c r="D19" s="246">
        <v>1</v>
      </c>
      <c r="E19" s="241">
        <v>0</v>
      </c>
      <c r="F19" s="266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2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40">
        <v>0</v>
      </c>
      <c r="AA19" s="237">
        <v>0</v>
      </c>
      <c r="AB19" s="236">
        <v>0</v>
      </c>
      <c r="AC19" s="241">
        <v>0</v>
      </c>
      <c r="AD19" s="240">
        <v>1</v>
      </c>
      <c r="AE19" s="239">
        <v>0</v>
      </c>
      <c r="AF19" s="240">
        <v>0</v>
      </c>
      <c r="AG19" s="237">
        <v>0</v>
      </c>
      <c r="AH19" s="240">
        <v>0</v>
      </c>
      <c r="AI19" s="237">
        <v>0</v>
      </c>
      <c r="AJ19" s="240">
        <v>0</v>
      </c>
      <c r="AK19" s="237">
        <v>0</v>
      </c>
      <c r="AL19" s="240">
        <v>0</v>
      </c>
      <c r="AM19" s="237">
        <v>0</v>
      </c>
      <c r="AN19" s="240">
        <v>0</v>
      </c>
      <c r="AO19" s="239">
        <v>0</v>
      </c>
      <c r="AP19" s="240">
        <v>0</v>
      </c>
      <c r="AQ19" s="237">
        <v>0</v>
      </c>
      <c r="AR19" s="240">
        <v>0</v>
      </c>
      <c r="AS19" s="237">
        <v>0</v>
      </c>
      <c r="AT19" s="240">
        <v>0</v>
      </c>
      <c r="AU19" s="237">
        <v>0</v>
      </c>
      <c r="AV19" s="240">
        <v>0</v>
      </c>
      <c r="AW19" s="237">
        <v>0</v>
      </c>
      <c r="AX19" s="240">
        <v>0</v>
      </c>
      <c r="AY19" s="237">
        <v>0</v>
      </c>
      <c r="AZ19" s="240">
        <v>0</v>
      </c>
      <c r="BA19" s="237">
        <v>0</v>
      </c>
      <c r="BB19" s="240">
        <v>0</v>
      </c>
      <c r="BC19" s="237">
        <v>0</v>
      </c>
      <c r="BD19" s="240">
        <v>0</v>
      </c>
      <c r="BE19" s="237">
        <v>0</v>
      </c>
      <c r="BF19" s="260">
        <v>0</v>
      </c>
    </row>
    <row r="20" spans="1:58" ht="12" customHeight="1">
      <c r="A20" s="161"/>
      <c r="B20" s="248" t="s">
        <v>29</v>
      </c>
      <c r="C20" s="262">
        <v>9</v>
      </c>
      <c r="D20" s="246">
        <v>2</v>
      </c>
      <c r="E20" s="241">
        <v>0</v>
      </c>
      <c r="F20" s="266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40">
        <v>0</v>
      </c>
      <c r="AA20" s="237">
        <v>0</v>
      </c>
      <c r="AB20" s="236">
        <v>0</v>
      </c>
      <c r="AC20" s="241">
        <v>0</v>
      </c>
      <c r="AD20" s="240">
        <v>1</v>
      </c>
      <c r="AE20" s="239">
        <v>0</v>
      </c>
      <c r="AF20" s="240">
        <v>0</v>
      </c>
      <c r="AG20" s="237">
        <v>0</v>
      </c>
      <c r="AH20" s="240">
        <v>0</v>
      </c>
      <c r="AI20" s="237">
        <v>0</v>
      </c>
      <c r="AJ20" s="240">
        <v>0</v>
      </c>
      <c r="AK20" s="237">
        <v>0</v>
      </c>
      <c r="AL20" s="240">
        <v>0</v>
      </c>
      <c r="AM20" s="237">
        <v>0</v>
      </c>
      <c r="AN20" s="240">
        <v>0</v>
      </c>
      <c r="AO20" s="239">
        <v>0</v>
      </c>
      <c r="AP20" s="240">
        <v>0</v>
      </c>
      <c r="AQ20" s="237">
        <v>0</v>
      </c>
      <c r="AR20" s="240">
        <v>0</v>
      </c>
      <c r="AS20" s="237">
        <v>0</v>
      </c>
      <c r="AT20" s="240">
        <v>0</v>
      </c>
      <c r="AU20" s="237">
        <v>0</v>
      </c>
      <c r="AV20" s="240">
        <v>0</v>
      </c>
      <c r="AW20" s="237">
        <v>0</v>
      </c>
      <c r="AX20" s="240">
        <v>0</v>
      </c>
      <c r="AY20" s="237">
        <v>0</v>
      </c>
      <c r="AZ20" s="240">
        <v>0</v>
      </c>
      <c r="BA20" s="237">
        <v>0</v>
      </c>
      <c r="BB20" s="240">
        <v>0</v>
      </c>
      <c r="BC20" s="237">
        <v>0</v>
      </c>
      <c r="BD20" s="240">
        <v>0</v>
      </c>
      <c r="BE20" s="237">
        <v>0</v>
      </c>
      <c r="BF20" s="260">
        <v>0</v>
      </c>
    </row>
    <row r="21" spans="1:58" ht="12" customHeight="1">
      <c r="A21" s="161"/>
      <c r="B21" s="248" t="s">
        <v>30</v>
      </c>
      <c r="C21" s="262">
        <v>9</v>
      </c>
      <c r="D21" s="246">
        <v>3</v>
      </c>
      <c r="E21" s="241">
        <v>0</v>
      </c>
      <c r="F21" s="266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3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40">
        <v>0</v>
      </c>
      <c r="AA21" s="237">
        <v>0</v>
      </c>
      <c r="AB21" s="236">
        <v>0</v>
      </c>
      <c r="AC21" s="241">
        <v>0</v>
      </c>
      <c r="AD21" s="240">
        <v>1</v>
      </c>
      <c r="AE21" s="239">
        <v>0</v>
      </c>
      <c r="AF21" s="240">
        <v>0</v>
      </c>
      <c r="AG21" s="237">
        <v>0</v>
      </c>
      <c r="AH21" s="240">
        <v>0</v>
      </c>
      <c r="AI21" s="237">
        <v>0</v>
      </c>
      <c r="AJ21" s="240">
        <v>0</v>
      </c>
      <c r="AK21" s="237">
        <v>0</v>
      </c>
      <c r="AL21" s="240">
        <v>0</v>
      </c>
      <c r="AM21" s="237">
        <v>0</v>
      </c>
      <c r="AN21" s="240">
        <v>0</v>
      </c>
      <c r="AO21" s="239">
        <v>0</v>
      </c>
      <c r="AP21" s="240">
        <v>0</v>
      </c>
      <c r="AQ21" s="237">
        <v>0</v>
      </c>
      <c r="AR21" s="240">
        <v>0</v>
      </c>
      <c r="AS21" s="237">
        <v>0</v>
      </c>
      <c r="AT21" s="240">
        <v>0</v>
      </c>
      <c r="AU21" s="237">
        <v>0</v>
      </c>
      <c r="AV21" s="240">
        <v>0</v>
      </c>
      <c r="AW21" s="237">
        <v>0</v>
      </c>
      <c r="AX21" s="240">
        <v>0</v>
      </c>
      <c r="AY21" s="237">
        <v>0</v>
      </c>
      <c r="AZ21" s="240">
        <v>0</v>
      </c>
      <c r="BA21" s="237">
        <v>0</v>
      </c>
      <c r="BB21" s="240">
        <v>0</v>
      </c>
      <c r="BC21" s="237">
        <v>0</v>
      </c>
      <c r="BD21" s="240">
        <v>0</v>
      </c>
      <c r="BE21" s="237">
        <v>0</v>
      </c>
      <c r="BF21" s="260">
        <v>0</v>
      </c>
    </row>
    <row r="22" spans="1:58" ht="12" customHeight="1">
      <c r="A22" s="161"/>
      <c r="B22" s="248" t="s">
        <v>31</v>
      </c>
      <c r="C22" s="262">
        <v>8</v>
      </c>
      <c r="D22" s="246">
        <v>2</v>
      </c>
      <c r="E22" s="241">
        <v>0</v>
      </c>
      <c r="F22" s="266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40">
        <v>0</v>
      </c>
      <c r="AA22" s="237">
        <v>0</v>
      </c>
      <c r="AB22" s="236">
        <v>0</v>
      </c>
      <c r="AC22" s="241">
        <v>0</v>
      </c>
      <c r="AD22" s="240">
        <v>1</v>
      </c>
      <c r="AE22" s="239">
        <v>0</v>
      </c>
      <c r="AF22" s="240">
        <v>0</v>
      </c>
      <c r="AG22" s="237">
        <v>0</v>
      </c>
      <c r="AH22" s="240">
        <v>0</v>
      </c>
      <c r="AI22" s="237">
        <v>0</v>
      </c>
      <c r="AJ22" s="240">
        <v>0</v>
      </c>
      <c r="AK22" s="237">
        <v>0</v>
      </c>
      <c r="AL22" s="240">
        <v>0</v>
      </c>
      <c r="AM22" s="237">
        <v>0</v>
      </c>
      <c r="AN22" s="240">
        <v>0</v>
      </c>
      <c r="AO22" s="239">
        <v>0</v>
      </c>
      <c r="AP22" s="240">
        <v>0</v>
      </c>
      <c r="AQ22" s="237">
        <v>0</v>
      </c>
      <c r="AR22" s="240">
        <v>0</v>
      </c>
      <c r="AS22" s="237">
        <v>0</v>
      </c>
      <c r="AT22" s="240">
        <v>0</v>
      </c>
      <c r="AU22" s="237">
        <v>0</v>
      </c>
      <c r="AV22" s="240">
        <v>0</v>
      </c>
      <c r="AW22" s="237">
        <v>0</v>
      </c>
      <c r="AX22" s="240">
        <v>0</v>
      </c>
      <c r="AY22" s="237">
        <v>0</v>
      </c>
      <c r="AZ22" s="240">
        <v>0</v>
      </c>
      <c r="BA22" s="237">
        <v>0</v>
      </c>
      <c r="BB22" s="240">
        <v>0</v>
      </c>
      <c r="BC22" s="237">
        <v>0</v>
      </c>
      <c r="BD22" s="240">
        <v>0</v>
      </c>
      <c r="BE22" s="237">
        <v>0</v>
      </c>
      <c r="BF22" s="260">
        <v>0</v>
      </c>
    </row>
    <row r="23" spans="1:58" ht="12" customHeight="1" thickBot="1">
      <c r="A23" s="154"/>
      <c r="B23" s="235" t="s">
        <v>32</v>
      </c>
      <c r="C23" s="262">
        <v>37</v>
      </c>
      <c r="D23" s="246">
        <v>7</v>
      </c>
      <c r="E23" s="241">
        <v>0</v>
      </c>
      <c r="F23" s="265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4</v>
      </c>
      <c r="N23" s="240">
        <v>0</v>
      </c>
      <c r="O23" s="239">
        <v>5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17</v>
      </c>
      <c r="X23" s="239">
        <v>0</v>
      </c>
      <c r="Y23" s="237">
        <v>0</v>
      </c>
      <c r="Z23" s="240">
        <v>0</v>
      </c>
      <c r="AA23" s="237">
        <v>0</v>
      </c>
      <c r="AB23" s="236">
        <v>0</v>
      </c>
      <c r="AC23" s="241">
        <v>0</v>
      </c>
      <c r="AD23" s="240">
        <v>1</v>
      </c>
      <c r="AE23" s="239">
        <v>0</v>
      </c>
      <c r="AF23" s="240">
        <v>0</v>
      </c>
      <c r="AG23" s="237">
        <v>0</v>
      </c>
      <c r="AH23" s="240">
        <v>0</v>
      </c>
      <c r="AI23" s="237">
        <v>0</v>
      </c>
      <c r="AJ23" s="240">
        <v>0</v>
      </c>
      <c r="AK23" s="237">
        <v>0</v>
      </c>
      <c r="AL23" s="240">
        <v>0</v>
      </c>
      <c r="AM23" s="237">
        <v>0</v>
      </c>
      <c r="AN23" s="240">
        <v>0</v>
      </c>
      <c r="AO23" s="239">
        <v>0</v>
      </c>
      <c r="AP23" s="240">
        <v>0</v>
      </c>
      <c r="AQ23" s="237">
        <v>0</v>
      </c>
      <c r="AR23" s="240">
        <v>0</v>
      </c>
      <c r="AS23" s="237">
        <v>0</v>
      </c>
      <c r="AT23" s="240">
        <v>0</v>
      </c>
      <c r="AU23" s="237">
        <v>0</v>
      </c>
      <c r="AV23" s="240">
        <v>0</v>
      </c>
      <c r="AW23" s="237">
        <v>0</v>
      </c>
      <c r="AX23" s="240">
        <v>0</v>
      </c>
      <c r="AY23" s="237">
        <v>0</v>
      </c>
      <c r="AZ23" s="240">
        <v>1</v>
      </c>
      <c r="BA23" s="237">
        <v>0</v>
      </c>
      <c r="BB23" s="240">
        <v>0</v>
      </c>
      <c r="BC23" s="237">
        <v>0</v>
      </c>
      <c r="BD23" s="240">
        <v>0</v>
      </c>
      <c r="BE23" s="237">
        <v>0</v>
      </c>
      <c r="BF23" s="260">
        <v>0</v>
      </c>
    </row>
    <row r="24" spans="1:58" ht="15" customHeight="1">
      <c r="A24" s="170" t="s">
        <v>246</v>
      </c>
      <c r="B24" s="259"/>
      <c r="C24" s="263">
        <v>97</v>
      </c>
      <c r="D24" s="257">
        <v>22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31</v>
      </c>
      <c r="P24" s="252">
        <v>0</v>
      </c>
      <c r="Q24" s="253">
        <v>0</v>
      </c>
      <c r="R24" s="254">
        <v>1</v>
      </c>
      <c r="S24" s="253">
        <v>12</v>
      </c>
      <c r="T24" s="254">
        <v>8</v>
      </c>
      <c r="U24" s="251">
        <v>0</v>
      </c>
      <c r="V24" s="252">
        <v>3</v>
      </c>
      <c r="W24" s="251">
        <v>18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5">
        <v>0</v>
      </c>
      <c r="AD24" s="254">
        <v>6</v>
      </c>
      <c r="AE24" s="253">
        <v>0</v>
      </c>
      <c r="AF24" s="254">
        <v>0</v>
      </c>
      <c r="AG24" s="251">
        <v>0</v>
      </c>
      <c r="AH24" s="252">
        <v>0</v>
      </c>
      <c r="AI24" s="251">
        <v>0</v>
      </c>
      <c r="AJ24" s="252">
        <v>0</v>
      </c>
      <c r="AK24" s="251">
        <v>0</v>
      </c>
      <c r="AL24" s="252">
        <v>0</v>
      </c>
      <c r="AM24" s="251">
        <v>0</v>
      </c>
      <c r="AN24" s="253">
        <v>0</v>
      </c>
      <c r="AO24" s="251">
        <v>0</v>
      </c>
      <c r="AP24" s="252">
        <v>0</v>
      </c>
      <c r="AQ24" s="251">
        <v>0</v>
      </c>
      <c r="AR24" s="252">
        <v>0</v>
      </c>
      <c r="AS24" s="251">
        <v>0</v>
      </c>
      <c r="AT24" s="252">
        <v>0</v>
      </c>
      <c r="AU24" s="251">
        <v>0</v>
      </c>
      <c r="AV24" s="252">
        <v>0</v>
      </c>
      <c r="AW24" s="251">
        <v>0</v>
      </c>
      <c r="AX24" s="252">
        <v>0</v>
      </c>
      <c r="AY24" s="251">
        <v>0</v>
      </c>
      <c r="AZ24" s="252">
        <v>2</v>
      </c>
      <c r="BA24" s="251">
        <v>0</v>
      </c>
      <c r="BB24" s="252">
        <v>0</v>
      </c>
      <c r="BC24" s="251">
        <v>0</v>
      </c>
      <c r="BD24" s="252">
        <v>0</v>
      </c>
      <c r="BE24" s="251">
        <v>0</v>
      </c>
      <c r="BF24" s="250">
        <v>0</v>
      </c>
    </row>
    <row r="25" spans="1:58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40">
        <v>0</v>
      </c>
      <c r="AA25" s="237">
        <v>0</v>
      </c>
      <c r="AB25" s="236">
        <v>0</v>
      </c>
      <c r="AC25" s="241">
        <v>0</v>
      </c>
      <c r="AD25" s="240">
        <v>1</v>
      </c>
      <c r="AE25" s="239">
        <v>0</v>
      </c>
      <c r="AF25" s="240">
        <v>0</v>
      </c>
      <c r="AG25" s="237">
        <v>0</v>
      </c>
      <c r="AH25" s="240">
        <v>0</v>
      </c>
      <c r="AI25" s="237">
        <v>0</v>
      </c>
      <c r="AJ25" s="240">
        <v>0</v>
      </c>
      <c r="AK25" s="237">
        <v>0</v>
      </c>
      <c r="AL25" s="240">
        <v>0</v>
      </c>
      <c r="AM25" s="237">
        <v>0</v>
      </c>
      <c r="AN25" s="240">
        <v>0</v>
      </c>
      <c r="AO25" s="239">
        <v>0</v>
      </c>
      <c r="AP25" s="240">
        <v>0</v>
      </c>
      <c r="AQ25" s="237">
        <v>0</v>
      </c>
      <c r="AR25" s="240">
        <v>0</v>
      </c>
      <c r="AS25" s="237">
        <v>0</v>
      </c>
      <c r="AT25" s="240">
        <v>0</v>
      </c>
      <c r="AU25" s="237">
        <v>0</v>
      </c>
      <c r="AV25" s="240">
        <v>0</v>
      </c>
      <c r="AW25" s="237">
        <v>0</v>
      </c>
      <c r="AX25" s="240">
        <v>0</v>
      </c>
      <c r="AY25" s="237">
        <v>0</v>
      </c>
      <c r="AZ25" s="240">
        <v>0</v>
      </c>
      <c r="BA25" s="237">
        <v>0</v>
      </c>
      <c r="BB25" s="240">
        <v>0</v>
      </c>
      <c r="BC25" s="237">
        <v>0</v>
      </c>
      <c r="BD25" s="240">
        <v>0</v>
      </c>
      <c r="BE25" s="237">
        <v>0</v>
      </c>
      <c r="BF25" s="260">
        <v>0</v>
      </c>
    </row>
    <row r="26" spans="1:58" ht="12" customHeight="1">
      <c r="A26" s="161"/>
      <c r="B26" s="248" t="s">
        <v>34</v>
      </c>
      <c r="C26" s="262">
        <v>8</v>
      </c>
      <c r="D26" s="246">
        <v>1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1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40">
        <v>0</v>
      </c>
      <c r="AA26" s="237">
        <v>0</v>
      </c>
      <c r="AB26" s="236">
        <v>0</v>
      </c>
      <c r="AC26" s="241">
        <v>0</v>
      </c>
      <c r="AD26" s="240">
        <v>0</v>
      </c>
      <c r="AE26" s="239">
        <v>0</v>
      </c>
      <c r="AF26" s="240">
        <v>0</v>
      </c>
      <c r="AG26" s="237">
        <v>0</v>
      </c>
      <c r="AH26" s="240">
        <v>0</v>
      </c>
      <c r="AI26" s="237">
        <v>0</v>
      </c>
      <c r="AJ26" s="240">
        <v>0</v>
      </c>
      <c r="AK26" s="237">
        <v>0</v>
      </c>
      <c r="AL26" s="240">
        <v>0</v>
      </c>
      <c r="AM26" s="237">
        <v>0</v>
      </c>
      <c r="AN26" s="240">
        <v>0</v>
      </c>
      <c r="AO26" s="239">
        <v>0</v>
      </c>
      <c r="AP26" s="240">
        <v>0</v>
      </c>
      <c r="AQ26" s="237">
        <v>0</v>
      </c>
      <c r="AR26" s="240">
        <v>0</v>
      </c>
      <c r="AS26" s="237">
        <v>0</v>
      </c>
      <c r="AT26" s="240">
        <v>0</v>
      </c>
      <c r="AU26" s="237">
        <v>0</v>
      </c>
      <c r="AV26" s="240">
        <v>0</v>
      </c>
      <c r="AW26" s="237">
        <v>0</v>
      </c>
      <c r="AX26" s="240">
        <v>0</v>
      </c>
      <c r="AY26" s="237">
        <v>0</v>
      </c>
      <c r="AZ26" s="240">
        <v>0</v>
      </c>
      <c r="BA26" s="237">
        <v>0</v>
      </c>
      <c r="BB26" s="240">
        <v>0</v>
      </c>
      <c r="BC26" s="237">
        <v>0</v>
      </c>
      <c r="BD26" s="240">
        <v>0</v>
      </c>
      <c r="BE26" s="237">
        <v>0</v>
      </c>
      <c r="BF26" s="260">
        <v>0</v>
      </c>
    </row>
    <row r="27" spans="1:58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40">
        <v>0</v>
      </c>
      <c r="AA27" s="237">
        <v>0</v>
      </c>
      <c r="AB27" s="236">
        <v>0</v>
      </c>
      <c r="AC27" s="241">
        <v>0</v>
      </c>
      <c r="AD27" s="240">
        <v>1</v>
      </c>
      <c r="AE27" s="239">
        <v>0</v>
      </c>
      <c r="AF27" s="240">
        <v>0</v>
      </c>
      <c r="AG27" s="237">
        <v>0</v>
      </c>
      <c r="AH27" s="240">
        <v>0</v>
      </c>
      <c r="AI27" s="237">
        <v>0</v>
      </c>
      <c r="AJ27" s="240">
        <v>0</v>
      </c>
      <c r="AK27" s="237">
        <v>0</v>
      </c>
      <c r="AL27" s="240">
        <v>0</v>
      </c>
      <c r="AM27" s="237">
        <v>0</v>
      </c>
      <c r="AN27" s="240">
        <v>0</v>
      </c>
      <c r="AO27" s="239">
        <v>0</v>
      </c>
      <c r="AP27" s="240">
        <v>0</v>
      </c>
      <c r="AQ27" s="237">
        <v>0</v>
      </c>
      <c r="AR27" s="240">
        <v>0</v>
      </c>
      <c r="AS27" s="237">
        <v>0</v>
      </c>
      <c r="AT27" s="240">
        <v>0</v>
      </c>
      <c r="AU27" s="237">
        <v>0</v>
      </c>
      <c r="AV27" s="240">
        <v>0</v>
      </c>
      <c r="AW27" s="237">
        <v>0</v>
      </c>
      <c r="AX27" s="240">
        <v>0</v>
      </c>
      <c r="AY27" s="237">
        <v>0</v>
      </c>
      <c r="AZ27" s="240">
        <v>0</v>
      </c>
      <c r="BA27" s="237">
        <v>0</v>
      </c>
      <c r="BB27" s="240">
        <v>0</v>
      </c>
      <c r="BC27" s="237">
        <v>0</v>
      </c>
      <c r="BD27" s="240">
        <v>0</v>
      </c>
      <c r="BE27" s="237">
        <v>0</v>
      </c>
      <c r="BF27" s="260">
        <v>0</v>
      </c>
    </row>
    <row r="28" spans="1:58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40">
        <v>0</v>
      </c>
      <c r="AA28" s="237">
        <v>0</v>
      </c>
      <c r="AB28" s="236">
        <v>0</v>
      </c>
      <c r="AC28" s="241">
        <v>0</v>
      </c>
      <c r="AD28" s="240">
        <v>1</v>
      </c>
      <c r="AE28" s="239">
        <v>0</v>
      </c>
      <c r="AF28" s="240">
        <v>0</v>
      </c>
      <c r="AG28" s="237">
        <v>0</v>
      </c>
      <c r="AH28" s="240">
        <v>0</v>
      </c>
      <c r="AI28" s="237">
        <v>0</v>
      </c>
      <c r="AJ28" s="240">
        <v>0</v>
      </c>
      <c r="AK28" s="237">
        <v>0</v>
      </c>
      <c r="AL28" s="240">
        <v>0</v>
      </c>
      <c r="AM28" s="237">
        <v>0</v>
      </c>
      <c r="AN28" s="240">
        <v>0</v>
      </c>
      <c r="AO28" s="239">
        <v>0</v>
      </c>
      <c r="AP28" s="240">
        <v>0</v>
      </c>
      <c r="AQ28" s="237">
        <v>0</v>
      </c>
      <c r="AR28" s="240">
        <v>0</v>
      </c>
      <c r="AS28" s="237">
        <v>0</v>
      </c>
      <c r="AT28" s="240">
        <v>0</v>
      </c>
      <c r="AU28" s="237">
        <v>0</v>
      </c>
      <c r="AV28" s="240">
        <v>0</v>
      </c>
      <c r="AW28" s="237">
        <v>0</v>
      </c>
      <c r="AX28" s="240">
        <v>0</v>
      </c>
      <c r="AY28" s="237">
        <v>0</v>
      </c>
      <c r="AZ28" s="240">
        <v>0</v>
      </c>
      <c r="BA28" s="237">
        <v>0</v>
      </c>
      <c r="BB28" s="240">
        <v>0</v>
      </c>
      <c r="BC28" s="237">
        <v>0</v>
      </c>
      <c r="BD28" s="240">
        <v>0</v>
      </c>
      <c r="BE28" s="237">
        <v>0</v>
      </c>
      <c r="BF28" s="260">
        <v>0</v>
      </c>
    </row>
    <row r="29" spans="1:58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40">
        <v>0</v>
      </c>
      <c r="AA29" s="237">
        <v>0</v>
      </c>
      <c r="AB29" s="236">
        <v>0</v>
      </c>
      <c r="AC29" s="241">
        <v>0</v>
      </c>
      <c r="AD29" s="240">
        <v>0</v>
      </c>
      <c r="AE29" s="239">
        <v>0</v>
      </c>
      <c r="AF29" s="240">
        <v>0</v>
      </c>
      <c r="AG29" s="237">
        <v>0</v>
      </c>
      <c r="AH29" s="240">
        <v>0</v>
      </c>
      <c r="AI29" s="237">
        <v>0</v>
      </c>
      <c r="AJ29" s="240">
        <v>0</v>
      </c>
      <c r="AK29" s="237">
        <v>0</v>
      </c>
      <c r="AL29" s="240">
        <v>0</v>
      </c>
      <c r="AM29" s="237">
        <v>0</v>
      </c>
      <c r="AN29" s="240">
        <v>0</v>
      </c>
      <c r="AO29" s="239">
        <v>0</v>
      </c>
      <c r="AP29" s="240">
        <v>0</v>
      </c>
      <c r="AQ29" s="237">
        <v>0</v>
      </c>
      <c r="AR29" s="240">
        <v>0</v>
      </c>
      <c r="AS29" s="237">
        <v>0</v>
      </c>
      <c r="AT29" s="240">
        <v>0</v>
      </c>
      <c r="AU29" s="237">
        <v>0</v>
      </c>
      <c r="AV29" s="240">
        <v>0</v>
      </c>
      <c r="AW29" s="237">
        <v>0</v>
      </c>
      <c r="AX29" s="240">
        <v>0</v>
      </c>
      <c r="AY29" s="237">
        <v>0</v>
      </c>
      <c r="AZ29" s="240">
        <v>0</v>
      </c>
      <c r="BA29" s="237">
        <v>0</v>
      </c>
      <c r="BB29" s="240">
        <v>0</v>
      </c>
      <c r="BC29" s="237">
        <v>0</v>
      </c>
      <c r="BD29" s="240">
        <v>0</v>
      </c>
      <c r="BE29" s="237">
        <v>0</v>
      </c>
      <c r="BF29" s="260">
        <v>0</v>
      </c>
    </row>
    <row r="30" spans="1:58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40">
        <v>0</v>
      </c>
      <c r="AA30" s="237">
        <v>0</v>
      </c>
      <c r="AB30" s="236">
        <v>0</v>
      </c>
      <c r="AC30" s="241">
        <v>0</v>
      </c>
      <c r="AD30" s="240">
        <v>1</v>
      </c>
      <c r="AE30" s="239">
        <v>0</v>
      </c>
      <c r="AF30" s="240">
        <v>0</v>
      </c>
      <c r="AG30" s="237">
        <v>0</v>
      </c>
      <c r="AH30" s="240">
        <v>0</v>
      </c>
      <c r="AI30" s="237">
        <v>0</v>
      </c>
      <c r="AJ30" s="240">
        <v>0</v>
      </c>
      <c r="AK30" s="237">
        <v>0</v>
      </c>
      <c r="AL30" s="240">
        <v>0</v>
      </c>
      <c r="AM30" s="237">
        <v>0</v>
      </c>
      <c r="AN30" s="240">
        <v>0</v>
      </c>
      <c r="AO30" s="239">
        <v>0</v>
      </c>
      <c r="AP30" s="240">
        <v>0</v>
      </c>
      <c r="AQ30" s="237">
        <v>0</v>
      </c>
      <c r="AR30" s="240">
        <v>0</v>
      </c>
      <c r="AS30" s="237">
        <v>0</v>
      </c>
      <c r="AT30" s="240">
        <v>0</v>
      </c>
      <c r="AU30" s="237">
        <v>0</v>
      </c>
      <c r="AV30" s="240">
        <v>0</v>
      </c>
      <c r="AW30" s="237">
        <v>0</v>
      </c>
      <c r="AX30" s="240">
        <v>0</v>
      </c>
      <c r="AY30" s="237">
        <v>0</v>
      </c>
      <c r="AZ30" s="240">
        <v>0</v>
      </c>
      <c r="BA30" s="237">
        <v>0</v>
      </c>
      <c r="BB30" s="240">
        <v>0</v>
      </c>
      <c r="BC30" s="237">
        <v>0</v>
      </c>
      <c r="BD30" s="240">
        <v>0</v>
      </c>
      <c r="BE30" s="237">
        <v>0</v>
      </c>
      <c r="BF30" s="260">
        <v>0</v>
      </c>
    </row>
    <row r="31" spans="1:58" ht="12" customHeight="1">
      <c r="A31" s="161"/>
      <c r="B31" s="248" t="s">
        <v>39</v>
      </c>
      <c r="C31" s="262">
        <v>19</v>
      </c>
      <c r="D31" s="246">
        <v>5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7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0</v>
      </c>
      <c r="W31" s="237">
        <v>2</v>
      </c>
      <c r="X31" s="239">
        <v>0</v>
      </c>
      <c r="Y31" s="237">
        <v>0</v>
      </c>
      <c r="Z31" s="240">
        <v>0</v>
      </c>
      <c r="AA31" s="237">
        <v>0</v>
      </c>
      <c r="AB31" s="236">
        <v>0</v>
      </c>
      <c r="AC31" s="241">
        <v>0</v>
      </c>
      <c r="AD31" s="240">
        <v>1</v>
      </c>
      <c r="AE31" s="239">
        <v>0</v>
      </c>
      <c r="AF31" s="240">
        <v>0</v>
      </c>
      <c r="AG31" s="237">
        <v>0</v>
      </c>
      <c r="AH31" s="240">
        <v>0</v>
      </c>
      <c r="AI31" s="237">
        <v>0</v>
      </c>
      <c r="AJ31" s="240">
        <v>0</v>
      </c>
      <c r="AK31" s="237">
        <v>0</v>
      </c>
      <c r="AL31" s="240">
        <v>0</v>
      </c>
      <c r="AM31" s="237">
        <v>0</v>
      </c>
      <c r="AN31" s="240">
        <v>0</v>
      </c>
      <c r="AO31" s="239">
        <v>0</v>
      </c>
      <c r="AP31" s="240">
        <v>0</v>
      </c>
      <c r="AQ31" s="237">
        <v>0</v>
      </c>
      <c r="AR31" s="240">
        <v>0</v>
      </c>
      <c r="AS31" s="237">
        <v>0</v>
      </c>
      <c r="AT31" s="240">
        <v>0</v>
      </c>
      <c r="AU31" s="237">
        <v>0</v>
      </c>
      <c r="AV31" s="240">
        <v>0</v>
      </c>
      <c r="AW31" s="237">
        <v>0</v>
      </c>
      <c r="AX31" s="240">
        <v>0</v>
      </c>
      <c r="AY31" s="237">
        <v>0</v>
      </c>
      <c r="AZ31" s="240">
        <v>1</v>
      </c>
      <c r="BA31" s="237">
        <v>0</v>
      </c>
      <c r="BB31" s="240">
        <v>0</v>
      </c>
      <c r="BC31" s="237">
        <v>0</v>
      </c>
      <c r="BD31" s="240">
        <v>0</v>
      </c>
      <c r="BE31" s="237">
        <v>0</v>
      </c>
      <c r="BF31" s="260">
        <v>0</v>
      </c>
    </row>
    <row r="32" spans="1:58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40">
        <v>0</v>
      </c>
      <c r="AA32" s="237">
        <v>0</v>
      </c>
      <c r="AB32" s="236">
        <v>0</v>
      </c>
      <c r="AC32" s="241">
        <v>0</v>
      </c>
      <c r="AD32" s="240">
        <v>0</v>
      </c>
      <c r="AE32" s="239">
        <v>0</v>
      </c>
      <c r="AF32" s="240">
        <v>0</v>
      </c>
      <c r="AG32" s="237">
        <v>0</v>
      </c>
      <c r="AH32" s="240">
        <v>0</v>
      </c>
      <c r="AI32" s="237">
        <v>0</v>
      </c>
      <c r="AJ32" s="240">
        <v>0</v>
      </c>
      <c r="AK32" s="237">
        <v>0</v>
      </c>
      <c r="AL32" s="240">
        <v>0</v>
      </c>
      <c r="AM32" s="237">
        <v>0</v>
      </c>
      <c r="AN32" s="240">
        <v>0</v>
      </c>
      <c r="AO32" s="239">
        <v>0</v>
      </c>
      <c r="AP32" s="240">
        <v>0</v>
      </c>
      <c r="AQ32" s="237">
        <v>0</v>
      </c>
      <c r="AR32" s="240">
        <v>0</v>
      </c>
      <c r="AS32" s="237">
        <v>0</v>
      </c>
      <c r="AT32" s="240">
        <v>0</v>
      </c>
      <c r="AU32" s="237">
        <v>0</v>
      </c>
      <c r="AV32" s="240">
        <v>0</v>
      </c>
      <c r="AW32" s="237">
        <v>0</v>
      </c>
      <c r="AX32" s="240">
        <v>0</v>
      </c>
      <c r="AY32" s="237">
        <v>0</v>
      </c>
      <c r="AZ32" s="240">
        <v>0</v>
      </c>
      <c r="BA32" s="237">
        <v>0</v>
      </c>
      <c r="BB32" s="240">
        <v>0</v>
      </c>
      <c r="BC32" s="237">
        <v>0</v>
      </c>
      <c r="BD32" s="240">
        <v>0</v>
      </c>
      <c r="BE32" s="237">
        <v>0</v>
      </c>
      <c r="BF32" s="260">
        <v>0</v>
      </c>
    </row>
    <row r="33" spans="1:58" ht="12" customHeight="1" thickBot="1">
      <c r="A33" s="154"/>
      <c r="B33" s="235" t="s">
        <v>41</v>
      </c>
      <c r="C33" s="262">
        <v>28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7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9</v>
      </c>
      <c r="X33" s="239">
        <v>0</v>
      </c>
      <c r="Y33" s="237">
        <v>0</v>
      </c>
      <c r="Z33" s="240">
        <v>0</v>
      </c>
      <c r="AA33" s="237">
        <v>0</v>
      </c>
      <c r="AB33" s="236">
        <v>0</v>
      </c>
      <c r="AC33" s="241">
        <v>0</v>
      </c>
      <c r="AD33" s="240">
        <v>1</v>
      </c>
      <c r="AE33" s="239">
        <v>0</v>
      </c>
      <c r="AF33" s="240">
        <v>0</v>
      </c>
      <c r="AG33" s="237">
        <v>0</v>
      </c>
      <c r="AH33" s="240">
        <v>0</v>
      </c>
      <c r="AI33" s="237">
        <v>0</v>
      </c>
      <c r="AJ33" s="240">
        <v>0</v>
      </c>
      <c r="AK33" s="237">
        <v>0</v>
      </c>
      <c r="AL33" s="240">
        <v>0</v>
      </c>
      <c r="AM33" s="237">
        <v>0</v>
      </c>
      <c r="AN33" s="240">
        <v>0</v>
      </c>
      <c r="AO33" s="239">
        <v>0</v>
      </c>
      <c r="AP33" s="240">
        <v>0</v>
      </c>
      <c r="AQ33" s="237">
        <v>0</v>
      </c>
      <c r="AR33" s="240">
        <v>0</v>
      </c>
      <c r="AS33" s="237">
        <v>0</v>
      </c>
      <c r="AT33" s="240">
        <v>0</v>
      </c>
      <c r="AU33" s="237">
        <v>0</v>
      </c>
      <c r="AV33" s="240">
        <v>0</v>
      </c>
      <c r="AW33" s="237">
        <v>0</v>
      </c>
      <c r="AX33" s="240">
        <v>0</v>
      </c>
      <c r="AY33" s="237">
        <v>0</v>
      </c>
      <c r="AZ33" s="240">
        <v>1</v>
      </c>
      <c r="BA33" s="237">
        <v>0</v>
      </c>
      <c r="BB33" s="240">
        <v>0</v>
      </c>
      <c r="BC33" s="237">
        <v>0</v>
      </c>
      <c r="BD33" s="240">
        <v>0</v>
      </c>
      <c r="BE33" s="237">
        <v>0</v>
      </c>
      <c r="BF33" s="260">
        <v>0</v>
      </c>
    </row>
    <row r="34" spans="1:58" ht="15" customHeight="1">
      <c r="A34" s="170" t="s">
        <v>243</v>
      </c>
      <c r="B34" s="259"/>
      <c r="C34" s="263">
        <v>110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7</v>
      </c>
      <c r="L34" s="254">
        <v>0</v>
      </c>
      <c r="M34" s="253">
        <v>15</v>
      </c>
      <c r="N34" s="254">
        <v>0</v>
      </c>
      <c r="O34" s="251">
        <v>26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4</v>
      </c>
      <c r="W34" s="251">
        <v>25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5">
        <v>0</v>
      </c>
      <c r="AD34" s="254">
        <v>6</v>
      </c>
      <c r="AE34" s="253">
        <v>0</v>
      </c>
      <c r="AF34" s="254">
        <v>1</v>
      </c>
      <c r="AG34" s="251">
        <v>0</v>
      </c>
      <c r="AH34" s="252">
        <v>0</v>
      </c>
      <c r="AI34" s="251">
        <v>0</v>
      </c>
      <c r="AJ34" s="252">
        <v>0</v>
      </c>
      <c r="AK34" s="251">
        <v>0</v>
      </c>
      <c r="AL34" s="252">
        <v>0</v>
      </c>
      <c r="AM34" s="251">
        <v>0</v>
      </c>
      <c r="AN34" s="253">
        <v>1</v>
      </c>
      <c r="AO34" s="251">
        <v>0</v>
      </c>
      <c r="AP34" s="252">
        <v>0</v>
      </c>
      <c r="AQ34" s="251">
        <v>0</v>
      </c>
      <c r="AR34" s="252">
        <v>0</v>
      </c>
      <c r="AS34" s="251">
        <v>0</v>
      </c>
      <c r="AT34" s="252">
        <v>0</v>
      </c>
      <c r="AU34" s="251">
        <v>0</v>
      </c>
      <c r="AV34" s="252">
        <v>0</v>
      </c>
      <c r="AW34" s="251">
        <v>0</v>
      </c>
      <c r="AX34" s="252">
        <v>0</v>
      </c>
      <c r="AY34" s="251">
        <v>0</v>
      </c>
      <c r="AZ34" s="252">
        <v>3</v>
      </c>
      <c r="BA34" s="251">
        <v>0</v>
      </c>
      <c r="BB34" s="252">
        <v>0</v>
      </c>
      <c r="BC34" s="251">
        <v>0</v>
      </c>
      <c r="BD34" s="252">
        <v>0</v>
      </c>
      <c r="BE34" s="251">
        <v>0</v>
      </c>
      <c r="BF34" s="250">
        <v>0</v>
      </c>
    </row>
    <row r="35" spans="1:58" ht="12" customHeight="1">
      <c r="A35" s="161"/>
      <c r="B35" s="248" t="s">
        <v>42</v>
      </c>
      <c r="C35" s="262">
        <v>13</v>
      </c>
      <c r="D35" s="246">
        <v>6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40">
        <v>0</v>
      </c>
      <c r="AA35" s="237">
        <v>0</v>
      </c>
      <c r="AB35" s="236">
        <v>0</v>
      </c>
      <c r="AC35" s="241">
        <v>0</v>
      </c>
      <c r="AD35" s="240">
        <v>1</v>
      </c>
      <c r="AE35" s="239">
        <v>0</v>
      </c>
      <c r="AF35" s="240">
        <v>0</v>
      </c>
      <c r="AG35" s="237">
        <v>0</v>
      </c>
      <c r="AH35" s="240">
        <v>0</v>
      </c>
      <c r="AI35" s="237">
        <v>0</v>
      </c>
      <c r="AJ35" s="240">
        <v>0</v>
      </c>
      <c r="AK35" s="237">
        <v>0</v>
      </c>
      <c r="AL35" s="240">
        <v>0</v>
      </c>
      <c r="AM35" s="237">
        <v>0</v>
      </c>
      <c r="AN35" s="240">
        <v>0</v>
      </c>
      <c r="AO35" s="239">
        <v>0</v>
      </c>
      <c r="AP35" s="240">
        <v>0</v>
      </c>
      <c r="AQ35" s="237">
        <v>0</v>
      </c>
      <c r="AR35" s="240">
        <v>0</v>
      </c>
      <c r="AS35" s="237">
        <v>0</v>
      </c>
      <c r="AT35" s="240">
        <v>0</v>
      </c>
      <c r="AU35" s="237">
        <v>0</v>
      </c>
      <c r="AV35" s="240">
        <v>0</v>
      </c>
      <c r="AW35" s="237">
        <v>0</v>
      </c>
      <c r="AX35" s="240">
        <v>0</v>
      </c>
      <c r="AY35" s="237">
        <v>0</v>
      </c>
      <c r="AZ35" s="240">
        <v>1</v>
      </c>
      <c r="BA35" s="237">
        <v>0</v>
      </c>
      <c r="BB35" s="240">
        <v>0</v>
      </c>
      <c r="BC35" s="237">
        <v>0</v>
      </c>
      <c r="BD35" s="240">
        <v>0</v>
      </c>
      <c r="BE35" s="237">
        <v>0</v>
      </c>
      <c r="BF35" s="260">
        <v>0</v>
      </c>
    </row>
    <row r="36" spans="1:58" ht="12" customHeight="1">
      <c r="A36" s="161"/>
      <c r="B36" s="248" t="s">
        <v>43</v>
      </c>
      <c r="C36" s="262">
        <v>14</v>
      </c>
      <c r="D36" s="246">
        <v>2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4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0</v>
      </c>
      <c r="W36" s="237">
        <v>1</v>
      </c>
      <c r="X36" s="239">
        <v>0</v>
      </c>
      <c r="Y36" s="237">
        <v>0</v>
      </c>
      <c r="Z36" s="240">
        <v>0</v>
      </c>
      <c r="AA36" s="237">
        <v>0</v>
      </c>
      <c r="AB36" s="236">
        <v>0</v>
      </c>
      <c r="AC36" s="241">
        <v>0</v>
      </c>
      <c r="AD36" s="240">
        <v>1</v>
      </c>
      <c r="AE36" s="239">
        <v>0</v>
      </c>
      <c r="AF36" s="240">
        <v>0</v>
      </c>
      <c r="AG36" s="237">
        <v>0</v>
      </c>
      <c r="AH36" s="240">
        <v>0</v>
      </c>
      <c r="AI36" s="237">
        <v>0</v>
      </c>
      <c r="AJ36" s="240">
        <v>0</v>
      </c>
      <c r="AK36" s="237">
        <v>0</v>
      </c>
      <c r="AL36" s="240">
        <v>0</v>
      </c>
      <c r="AM36" s="237">
        <v>0</v>
      </c>
      <c r="AN36" s="240">
        <v>0</v>
      </c>
      <c r="AO36" s="239">
        <v>0</v>
      </c>
      <c r="AP36" s="240">
        <v>0</v>
      </c>
      <c r="AQ36" s="237">
        <v>0</v>
      </c>
      <c r="AR36" s="240">
        <v>0</v>
      </c>
      <c r="AS36" s="237">
        <v>0</v>
      </c>
      <c r="AT36" s="240">
        <v>0</v>
      </c>
      <c r="AU36" s="237">
        <v>0</v>
      </c>
      <c r="AV36" s="240">
        <v>0</v>
      </c>
      <c r="AW36" s="237">
        <v>0</v>
      </c>
      <c r="AX36" s="240">
        <v>0</v>
      </c>
      <c r="AY36" s="237">
        <v>0</v>
      </c>
      <c r="AZ36" s="240">
        <v>0</v>
      </c>
      <c r="BA36" s="237">
        <v>0</v>
      </c>
      <c r="BB36" s="240">
        <v>0</v>
      </c>
      <c r="BC36" s="237">
        <v>0</v>
      </c>
      <c r="BD36" s="240">
        <v>0</v>
      </c>
      <c r="BE36" s="237">
        <v>0</v>
      </c>
      <c r="BF36" s="260">
        <v>0</v>
      </c>
    </row>
    <row r="37" spans="1:58" ht="12" customHeight="1">
      <c r="A37" s="161"/>
      <c r="B37" s="248" t="s">
        <v>44</v>
      </c>
      <c r="C37" s="262">
        <v>38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4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14</v>
      </c>
      <c r="X37" s="239">
        <v>0</v>
      </c>
      <c r="Y37" s="237">
        <v>0</v>
      </c>
      <c r="Z37" s="240">
        <v>0</v>
      </c>
      <c r="AA37" s="237">
        <v>0</v>
      </c>
      <c r="AB37" s="236">
        <v>0</v>
      </c>
      <c r="AC37" s="241">
        <v>0</v>
      </c>
      <c r="AD37" s="240">
        <v>1</v>
      </c>
      <c r="AE37" s="239">
        <v>0</v>
      </c>
      <c r="AF37" s="240">
        <v>1</v>
      </c>
      <c r="AG37" s="237">
        <v>0</v>
      </c>
      <c r="AH37" s="240">
        <v>0</v>
      </c>
      <c r="AI37" s="237">
        <v>0</v>
      </c>
      <c r="AJ37" s="240">
        <v>0</v>
      </c>
      <c r="AK37" s="237">
        <v>0</v>
      </c>
      <c r="AL37" s="240">
        <v>0</v>
      </c>
      <c r="AM37" s="237">
        <v>0</v>
      </c>
      <c r="AN37" s="240">
        <v>1</v>
      </c>
      <c r="AO37" s="239">
        <v>0</v>
      </c>
      <c r="AP37" s="240">
        <v>0</v>
      </c>
      <c r="AQ37" s="237">
        <v>0</v>
      </c>
      <c r="AR37" s="240">
        <v>0</v>
      </c>
      <c r="AS37" s="237">
        <v>0</v>
      </c>
      <c r="AT37" s="240">
        <v>0</v>
      </c>
      <c r="AU37" s="237">
        <v>0</v>
      </c>
      <c r="AV37" s="240">
        <v>0</v>
      </c>
      <c r="AW37" s="237">
        <v>0</v>
      </c>
      <c r="AX37" s="240">
        <v>0</v>
      </c>
      <c r="AY37" s="237">
        <v>0</v>
      </c>
      <c r="AZ37" s="240">
        <v>1</v>
      </c>
      <c r="BA37" s="237">
        <v>0</v>
      </c>
      <c r="BB37" s="240">
        <v>0</v>
      </c>
      <c r="BC37" s="237">
        <v>0</v>
      </c>
      <c r="BD37" s="240">
        <v>0</v>
      </c>
      <c r="BE37" s="237">
        <v>0</v>
      </c>
      <c r="BF37" s="260">
        <v>0</v>
      </c>
    </row>
    <row r="38" spans="1:58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40">
        <v>0</v>
      </c>
      <c r="AA38" s="237">
        <v>0</v>
      </c>
      <c r="AB38" s="236">
        <v>0</v>
      </c>
      <c r="AC38" s="241">
        <v>0</v>
      </c>
      <c r="AD38" s="240">
        <v>1</v>
      </c>
      <c r="AE38" s="239">
        <v>0</v>
      </c>
      <c r="AF38" s="240">
        <v>0</v>
      </c>
      <c r="AG38" s="237">
        <v>0</v>
      </c>
      <c r="AH38" s="240">
        <v>0</v>
      </c>
      <c r="AI38" s="237">
        <v>0</v>
      </c>
      <c r="AJ38" s="240">
        <v>0</v>
      </c>
      <c r="AK38" s="237">
        <v>0</v>
      </c>
      <c r="AL38" s="240">
        <v>0</v>
      </c>
      <c r="AM38" s="237">
        <v>0</v>
      </c>
      <c r="AN38" s="240">
        <v>0</v>
      </c>
      <c r="AO38" s="239">
        <v>0</v>
      </c>
      <c r="AP38" s="240">
        <v>0</v>
      </c>
      <c r="AQ38" s="237">
        <v>0</v>
      </c>
      <c r="AR38" s="240">
        <v>0</v>
      </c>
      <c r="AS38" s="237">
        <v>0</v>
      </c>
      <c r="AT38" s="240">
        <v>0</v>
      </c>
      <c r="AU38" s="237">
        <v>0</v>
      </c>
      <c r="AV38" s="240">
        <v>0</v>
      </c>
      <c r="AW38" s="237">
        <v>0</v>
      </c>
      <c r="AX38" s="240">
        <v>0</v>
      </c>
      <c r="AY38" s="237">
        <v>0</v>
      </c>
      <c r="AZ38" s="240">
        <v>1</v>
      </c>
      <c r="BA38" s="237">
        <v>0</v>
      </c>
      <c r="BB38" s="240">
        <v>0</v>
      </c>
      <c r="BC38" s="237">
        <v>0</v>
      </c>
      <c r="BD38" s="240">
        <v>0</v>
      </c>
      <c r="BE38" s="237">
        <v>0</v>
      </c>
      <c r="BF38" s="260">
        <v>0</v>
      </c>
    </row>
    <row r="39" spans="1:58" ht="12" customHeight="1">
      <c r="A39" s="161"/>
      <c r="B39" s="248" t="s">
        <v>46</v>
      </c>
      <c r="C39" s="262">
        <v>7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1</v>
      </c>
      <c r="N39" s="240">
        <v>0</v>
      </c>
      <c r="O39" s="239">
        <v>1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40">
        <v>0</v>
      </c>
      <c r="AA39" s="237">
        <v>0</v>
      </c>
      <c r="AB39" s="236">
        <v>0</v>
      </c>
      <c r="AC39" s="241">
        <v>0</v>
      </c>
      <c r="AD39" s="240">
        <v>1</v>
      </c>
      <c r="AE39" s="239">
        <v>0</v>
      </c>
      <c r="AF39" s="240">
        <v>0</v>
      </c>
      <c r="AG39" s="237">
        <v>0</v>
      </c>
      <c r="AH39" s="240">
        <v>0</v>
      </c>
      <c r="AI39" s="237">
        <v>0</v>
      </c>
      <c r="AJ39" s="240">
        <v>0</v>
      </c>
      <c r="AK39" s="237">
        <v>0</v>
      </c>
      <c r="AL39" s="240">
        <v>0</v>
      </c>
      <c r="AM39" s="237">
        <v>0</v>
      </c>
      <c r="AN39" s="240">
        <v>0</v>
      </c>
      <c r="AO39" s="239">
        <v>0</v>
      </c>
      <c r="AP39" s="240">
        <v>0</v>
      </c>
      <c r="AQ39" s="237">
        <v>0</v>
      </c>
      <c r="AR39" s="240">
        <v>0</v>
      </c>
      <c r="AS39" s="237">
        <v>0</v>
      </c>
      <c r="AT39" s="240">
        <v>0</v>
      </c>
      <c r="AU39" s="237">
        <v>0</v>
      </c>
      <c r="AV39" s="240">
        <v>0</v>
      </c>
      <c r="AW39" s="237">
        <v>0</v>
      </c>
      <c r="AX39" s="240">
        <v>0</v>
      </c>
      <c r="AY39" s="237">
        <v>0</v>
      </c>
      <c r="AZ39" s="240">
        <v>0</v>
      </c>
      <c r="BA39" s="237">
        <v>0</v>
      </c>
      <c r="BB39" s="240">
        <v>0</v>
      </c>
      <c r="BC39" s="237">
        <v>0</v>
      </c>
      <c r="BD39" s="240">
        <v>0</v>
      </c>
      <c r="BE39" s="237">
        <v>0</v>
      </c>
      <c r="BF39" s="260">
        <v>0</v>
      </c>
    </row>
    <row r="40" spans="1:58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40">
        <v>0</v>
      </c>
      <c r="AA40" s="237">
        <v>0</v>
      </c>
      <c r="AB40" s="236">
        <v>0</v>
      </c>
      <c r="AC40" s="241">
        <v>0</v>
      </c>
      <c r="AD40" s="240">
        <v>1</v>
      </c>
      <c r="AE40" s="239">
        <v>0</v>
      </c>
      <c r="AF40" s="240">
        <v>0</v>
      </c>
      <c r="AG40" s="237">
        <v>0</v>
      </c>
      <c r="AH40" s="240">
        <v>0</v>
      </c>
      <c r="AI40" s="237">
        <v>0</v>
      </c>
      <c r="AJ40" s="240">
        <v>0</v>
      </c>
      <c r="AK40" s="237">
        <v>0</v>
      </c>
      <c r="AL40" s="240">
        <v>0</v>
      </c>
      <c r="AM40" s="237">
        <v>0</v>
      </c>
      <c r="AN40" s="240">
        <v>0</v>
      </c>
      <c r="AO40" s="239">
        <v>0</v>
      </c>
      <c r="AP40" s="240">
        <v>0</v>
      </c>
      <c r="AQ40" s="237">
        <v>0</v>
      </c>
      <c r="AR40" s="240">
        <v>0</v>
      </c>
      <c r="AS40" s="237">
        <v>0</v>
      </c>
      <c r="AT40" s="240">
        <v>0</v>
      </c>
      <c r="AU40" s="237">
        <v>0</v>
      </c>
      <c r="AV40" s="240">
        <v>0</v>
      </c>
      <c r="AW40" s="237">
        <v>0</v>
      </c>
      <c r="AX40" s="240">
        <v>0</v>
      </c>
      <c r="AY40" s="237">
        <v>0</v>
      </c>
      <c r="AZ40" s="240">
        <v>0</v>
      </c>
      <c r="BA40" s="237">
        <v>0</v>
      </c>
      <c r="BB40" s="240">
        <v>0</v>
      </c>
      <c r="BC40" s="237">
        <v>0</v>
      </c>
      <c r="BD40" s="240">
        <v>0</v>
      </c>
      <c r="BE40" s="237">
        <v>0</v>
      </c>
      <c r="BF40" s="260">
        <v>0</v>
      </c>
    </row>
    <row r="41" spans="1:58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40">
        <v>0</v>
      </c>
      <c r="AA41" s="237">
        <v>0</v>
      </c>
      <c r="AB41" s="236">
        <v>0</v>
      </c>
      <c r="AC41" s="241">
        <v>0</v>
      </c>
      <c r="AD41" s="240">
        <v>0</v>
      </c>
      <c r="AE41" s="239">
        <v>0</v>
      </c>
      <c r="AF41" s="240">
        <v>0</v>
      </c>
      <c r="AG41" s="237">
        <v>0</v>
      </c>
      <c r="AH41" s="240">
        <v>0</v>
      </c>
      <c r="AI41" s="237">
        <v>0</v>
      </c>
      <c r="AJ41" s="240">
        <v>0</v>
      </c>
      <c r="AK41" s="237">
        <v>0</v>
      </c>
      <c r="AL41" s="240">
        <v>0</v>
      </c>
      <c r="AM41" s="237">
        <v>0</v>
      </c>
      <c r="AN41" s="240">
        <v>0</v>
      </c>
      <c r="AO41" s="239">
        <v>0</v>
      </c>
      <c r="AP41" s="240">
        <v>0</v>
      </c>
      <c r="AQ41" s="237">
        <v>0</v>
      </c>
      <c r="AR41" s="240">
        <v>0</v>
      </c>
      <c r="AS41" s="237">
        <v>0</v>
      </c>
      <c r="AT41" s="240">
        <v>0</v>
      </c>
      <c r="AU41" s="237">
        <v>0</v>
      </c>
      <c r="AV41" s="240">
        <v>0</v>
      </c>
      <c r="AW41" s="237">
        <v>0</v>
      </c>
      <c r="AX41" s="240">
        <v>0</v>
      </c>
      <c r="AY41" s="237">
        <v>0</v>
      </c>
      <c r="AZ41" s="240">
        <v>0</v>
      </c>
      <c r="BA41" s="237">
        <v>0</v>
      </c>
      <c r="BB41" s="240">
        <v>0</v>
      </c>
      <c r="BC41" s="237">
        <v>0</v>
      </c>
      <c r="BD41" s="240">
        <v>0</v>
      </c>
      <c r="BE41" s="237">
        <v>0</v>
      </c>
      <c r="BF41" s="260">
        <v>0</v>
      </c>
    </row>
    <row r="42" spans="1:58" ht="15" customHeight="1">
      <c r="A42" s="170" t="s">
        <v>242</v>
      </c>
      <c r="B42" s="259"/>
      <c r="C42" s="263">
        <v>110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16</v>
      </c>
      <c r="N42" s="254">
        <v>0</v>
      </c>
      <c r="O42" s="251">
        <v>31</v>
      </c>
      <c r="P42" s="252">
        <v>0</v>
      </c>
      <c r="Q42" s="253">
        <v>0</v>
      </c>
      <c r="R42" s="254">
        <v>2</v>
      </c>
      <c r="S42" s="253">
        <v>13</v>
      </c>
      <c r="T42" s="254">
        <v>7</v>
      </c>
      <c r="U42" s="251">
        <v>0</v>
      </c>
      <c r="V42" s="252">
        <v>3</v>
      </c>
      <c r="W42" s="251">
        <v>25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5">
        <v>0</v>
      </c>
      <c r="AD42" s="254">
        <v>6</v>
      </c>
      <c r="AE42" s="253">
        <v>0</v>
      </c>
      <c r="AF42" s="254">
        <v>1</v>
      </c>
      <c r="AG42" s="251">
        <v>0</v>
      </c>
      <c r="AH42" s="252">
        <v>0</v>
      </c>
      <c r="AI42" s="251">
        <v>0</v>
      </c>
      <c r="AJ42" s="252">
        <v>0</v>
      </c>
      <c r="AK42" s="251">
        <v>0</v>
      </c>
      <c r="AL42" s="252">
        <v>0</v>
      </c>
      <c r="AM42" s="251">
        <v>0</v>
      </c>
      <c r="AN42" s="253">
        <v>1</v>
      </c>
      <c r="AO42" s="251">
        <v>1</v>
      </c>
      <c r="AP42" s="252">
        <v>0</v>
      </c>
      <c r="AQ42" s="251">
        <v>0</v>
      </c>
      <c r="AR42" s="252">
        <v>0</v>
      </c>
      <c r="AS42" s="251">
        <v>0</v>
      </c>
      <c r="AT42" s="252">
        <v>0</v>
      </c>
      <c r="AU42" s="251">
        <v>0</v>
      </c>
      <c r="AV42" s="252">
        <v>0</v>
      </c>
      <c r="AW42" s="251">
        <v>0</v>
      </c>
      <c r="AX42" s="252">
        <v>0</v>
      </c>
      <c r="AY42" s="251">
        <v>0</v>
      </c>
      <c r="AZ42" s="252">
        <v>3</v>
      </c>
      <c r="BA42" s="251">
        <v>0</v>
      </c>
      <c r="BB42" s="252">
        <v>0</v>
      </c>
      <c r="BC42" s="251">
        <v>1</v>
      </c>
      <c r="BD42" s="252">
        <v>0</v>
      </c>
      <c r="BE42" s="251">
        <v>0</v>
      </c>
      <c r="BF42" s="250">
        <v>0</v>
      </c>
    </row>
    <row r="43" spans="1:58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40">
        <v>0</v>
      </c>
      <c r="AA43" s="237">
        <v>0</v>
      </c>
      <c r="AB43" s="236">
        <v>0</v>
      </c>
      <c r="AC43" s="241">
        <v>0</v>
      </c>
      <c r="AD43" s="240">
        <v>0</v>
      </c>
      <c r="AE43" s="239">
        <v>0</v>
      </c>
      <c r="AF43" s="240">
        <v>0</v>
      </c>
      <c r="AG43" s="237">
        <v>0</v>
      </c>
      <c r="AH43" s="240">
        <v>0</v>
      </c>
      <c r="AI43" s="237">
        <v>0</v>
      </c>
      <c r="AJ43" s="240">
        <v>0</v>
      </c>
      <c r="AK43" s="237">
        <v>0</v>
      </c>
      <c r="AL43" s="240">
        <v>0</v>
      </c>
      <c r="AM43" s="237">
        <v>0</v>
      </c>
      <c r="AN43" s="240">
        <v>0</v>
      </c>
      <c r="AO43" s="239">
        <v>0</v>
      </c>
      <c r="AP43" s="240">
        <v>0</v>
      </c>
      <c r="AQ43" s="237">
        <v>0</v>
      </c>
      <c r="AR43" s="240">
        <v>0</v>
      </c>
      <c r="AS43" s="237">
        <v>0</v>
      </c>
      <c r="AT43" s="240">
        <v>0</v>
      </c>
      <c r="AU43" s="237">
        <v>0</v>
      </c>
      <c r="AV43" s="240">
        <v>0</v>
      </c>
      <c r="AW43" s="237">
        <v>0</v>
      </c>
      <c r="AX43" s="240">
        <v>0</v>
      </c>
      <c r="AY43" s="237">
        <v>0</v>
      </c>
      <c r="AZ43" s="240">
        <v>0</v>
      </c>
      <c r="BA43" s="237">
        <v>0</v>
      </c>
      <c r="BB43" s="240">
        <v>0</v>
      </c>
      <c r="BC43" s="237">
        <v>0</v>
      </c>
      <c r="BD43" s="240">
        <v>0</v>
      </c>
      <c r="BE43" s="237">
        <v>0</v>
      </c>
      <c r="BF43" s="260">
        <v>0</v>
      </c>
    </row>
    <row r="44" spans="1:58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40">
        <v>0</v>
      </c>
      <c r="AA44" s="237">
        <v>0</v>
      </c>
      <c r="AB44" s="236">
        <v>0</v>
      </c>
      <c r="AC44" s="241">
        <v>0</v>
      </c>
      <c r="AD44" s="240">
        <v>1</v>
      </c>
      <c r="AE44" s="239">
        <v>0</v>
      </c>
      <c r="AF44" s="240">
        <v>0</v>
      </c>
      <c r="AG44" s="237">
        <v>0</v>
      </c>
      <c r="AH44" s="240">
        <v>0</v>
      </c>
      <c r="AI44" s="237">
        <v>0</v>
      </c>
      <c r="AJ44" s="240">
        <v>0</v>
      </c>
      <c r="AK44" s="237">
        <v>0</v>
      </c>
      <c r="AL44" s="240">
        <v>0</v>
      </c>
      <c r="AM44" s="237">
        <v>0</v>
      </c>
      <c r="AN44" s="240">
        <v>0</v>
      </c>
      <c r="AO44" s="239">
        <v>0</v>
      </c>
      <c r="AP44" s="240">
        <v>0</v>
      </c>
      <c r="AQ44" s="237">
        <v>0</v>
      </c>
      <c r="AR44" s="240">
        <v>0</v>
      </c>
      <c r="AS44" s="237">
        <v>0</v>
      </c>
      <c r="AT44" s="240">
        <v>0</v>
      </c>
      <c r="AU44" s="237">
        <v>0</v>
      </c>
      <c r="AV44" s="240">
        <v>0</v>
      </c>
      <c r="AW44" s="237">
        <v>0</v>
      </c>
      <c r="AX44" s="240">
        <v>0</v>
      </c>
      <c r="AY44" s="237">
        <v>0</v>
      </c>
      <c r="AZ44" s="240">
        <v>0</v>
      </c>
      <c r="BA44" s="237">
        <v>0</v>
      </c>
      <c r="BB44" s="240">
        <v>0</v>
      </c>
      <c r="BC44" s="237">
        <v>0</v>
      </c>
      <c r="BD44" s="240">
        <v>0</v>
      </c>
      <c r="BE44" s="237">
        <v>0</v>
      </c>
      <c r="BF44" s="260">
        <v>0</v>
      </c>
    </row>
    <row r="45" spans="1:58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40">
        <v>0</v>
      </c>
      <c r="AA45" s="237">
        <v>0</v>
      </c>
      <c r="AB45" s="236">
        <v>0</v>
      </c>
      <c r="AC45" s="241">
        <v>0</v>
      </c>
      <c r="AD45" s="240">
        <v>0</v>
      </c>
      <c r="AE45" s="239">
        <v>0</v>
      </c>
      <c r="AF45" s="240">
        <v>0</v>
      </c>
      <c r="AG45" s="237">
        <v>0</v>
      </c>
      <c r="AH45" s="240">
        <v>0</v>
      </c>
      <c r="AI45" s="237">
        <v>0</v>
      </c>
      <c r="AJ45" s="240">
        <v>0</v>
      </c>
      <c r="AK45" s="237">
        <v>0</v>
      </c>
      <c r="AL45" s="240">
        <v>0</v>
      </c>
      <c r="AM45" s="237">
        <v>0</v>
      </c>
      <c r="AN45" s="240">
        <v>0</v>
      </c>
      <c r="AO45" s="239">
        <v>0</v>
      </c>
      <c r="AP45" s="240">
        <v>0</v>
      </c>
      <c r="AQ45" s="237">
        <v>0</v>
      </c>
      <c r="AR45" s="240">
        <v>0</v>
      </c>
      <c r="AS45" s="237">
        <v>0</v>
      </c>
      <c r="AT45" s="240">
        <v>0</v>
      </c>
      <c r="AU45" s="237">
        <v>0</v>
      </c>
      <c r="AV45" s="240">
        <v>0</v>
      </c>
      <c r="AW45" s="237">
        <v>0</v>
      </c>
      <c r="AX45" s="240">
        <v>0</v>
      </c>
      <c r="AY45" s="237">
        <v>0</v>
      </c>
      <c r="AZ45" s="240">
        <v>0</v>
      </c>
      <c r="BA45" s="237">
        <v>0</v>
      </c>
      <c r="BB45" s="240">
        <v>0</v>
      </c>
      <c r="BC45" s="237">
        <v>0</v>
      </c>
      <c r="BD45" s="240">
        <v>0</v>
      </c>
      <c r="BE45" s="237">
        <v>0</v>
      </c>
      <c r="BF45" s="260">
        <v>0</v>
      </c>
    </row>
    <row r="46" spans="1:58" ht="12" customHeight="1">
      <c r="A46" s="161"/>
      <c r="B46" s="248" t="s">
        <v>52</v>
      </c>
      <c r="C46" s="262">
        <v>3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0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40">
        <v>0</v>
      </c>
      <c r="AA46" s="237">
        <v>0</v>
      </c>
      <c r="AB46" s="236">
        <v>0</v>
      </c>
      <c r="AC46" s="241">
        <v>0</v>
      </c>
      <c r="AD46" s="240">
        <v>0</v>
      </c>
      <c r="AE46" s="239">
        <v>0</v>
      </c>
      <c r="AF46" s="240">
        <v>0</v>
      </c>
      <c r="AG46" s="237">
        <v>0</v>
      </c>
      <c r="AH46" s="240">
        <v>0</v>
      </c>
      <c r="AI46" s="237">
        <v>0</v>
      </c>
      <c r="AJ46" s="240">
        <v>0</v>
      </c>
      <c r="AK46" s="237">
        <v>0</v>
      </c>
      <c r="AL46" s="240">
        <v>0</v>
      </c>
      <c r="AM46" s="237">
        <v>0</v>
      </c>
      <c r="AN46" s="240">
        <v>0</v>
      </c>
      <c r="AO46" s="239">
        <v>0</v>
      </c>
      <c r="AP46" s="240">
        <v>0</v>
      </c>
      <c r="AQ46" s="237">
        <v>0</v>
      </c>
      <c r="AR46" s="240">
        <v>0</v>
      </c>
      <c r="AS46" s="237">
        <v>0</v>
      </c>
      <c r="AT46" s="240">
        <v>0</v>
      </c>
      <c r="AU46" s="237">
        <v>0</v>
      </c>
      <c r="AV46" s="240">
        <v>0</v>
      </c>
      <c r="AW46" s="237">
        <v>0</v>
      </c>
      <c r="AX46" s="240">
        <v>0</v>
      </c>
      <c r="AY46" s="237">
        <v>0</v>
      </c>
      <c r="AZ46" s="240">
        <v>0</v>
      </c>
      <c r="BA46" s="237">
        <v>0</v>
      </c>
      <c r="BB46" s="240">
        <v>0</v>
      </c>
      <c r="BC46" s="237">
        <v>0</v>
      </c>
      <c r="BD46" s="240">
        <v>0</v>
      </c>
      <c r="BE46" s="237">
        <v>0</v>
      </c>
      <c r="BF46" s="260">
        <v>0</v>
      </c>
    </row>
    <row r="47" spans="1:58" ht="12" customHeight="1">
      <c r="A47" s="161"/>
      <c r="B47" s="248" t="s">
        <v>53</v>
      </c>
      <c r="C47" s="262">
        <v>10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1</v>
      </c>
      <c r="X47" s="239">
        <v>0</v>
      </c>
      <c r="Y47" s="237">
        <v>0</v>
      </c>
      <c r="Z47" s="240">
        <v>0</v>
      </c>
      <c r="AA47" s="237">
        <v>0</v>
      </c>
      <c r="AB47" s="236">
        <v>0</v>
      </c>
      <c r="AC47" s="241">
        <v>0</v>
      </c>
      <c r="AD47" s="240">
        <v>1</v>
      </c>
      <c r="AE47" s="239">
        <v>0</v>
      </c>
      <c r="AF47" s="240">
        <v>0</v>
      </c>
      <c r="AG47" s="237">
        <v>0</v>
      </c>
      <c r="AH47" s="240">
        <v>0</v>
      </c>
      <c r="AI47" s="237">
        <v>0</v>
      </c>
      <c r="AJ47" s="240">
        <v>0</v>
      </c>
      <c r="AK47" s="237">
        <v>0</v>
      </c>
      <c r="AL47" s="240">
        <v>0</v>
      </c>
      <c r="AM47" s="237">
        <v>0</v>
      </c>
      <c r="AN47" s="240">
        <v>0</v>
      </c>
      <c r="AO47" s="239">
        <v>0</v>
      </c>
      <c r="AP47" s="240">
        <v>0</v>
      </c>
      <c r="AQ47" s="237">
        <v>0</v>
      </c>
      <c r="AR47" s="240">
        <v>0</v>
      </c>
      <c r="AS47" s="237">
        <v>0</v>
      </c>
      <c r="AT47" s="240">
        <v>0</v>
      </c>
      <c r="AU47" s="237">
        <v>0</v>
      </c>
      <c r="AV47" s="240">
        <v>0</v>
      </c>
      <c r="AW47" s="237">
        <v>0</v>
      </c>
      <c r="AX47" s="240">
        <v>0</v>
      </c>
      <c r="AY47" s="237">
        <v>0</v>
      </c>
      <c r="AZ47" s="240">
        <v>1</v>
      </c>
      <c r="BA47" s="237">
        <v>0</v>
      </c>
      <c r="BB47" s="240">
        <v>0</v>
      </c>
      <c r="BC47" s="237">
        <v>0</v>
      </c>
      <c r="BD47" s="240">
        <v>0</v>
      </c>
      <c r="BE47" s="237">
        <v>0</v>
      </c>
      <c r="BF47" s="260">
        <v>0</v>
      </c>
    </row>
    <row r="48" spans="1:58" ht="12" customHeight="1">
      <c r="A48" s="161"/>
      <c r="B48" s="248" t="s">
        <v>54</v>
      </c>
      <c r="C48" s="262">
        <v>14</v>
      </c>
      <c r="D48" s="246">
        <v>4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4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40">
        <v>0</v>
      </c>
      <c r="AA48" s="237">
        <v>0</v>
      </c>
      <c r="AB48" s="236">
        <v>0</v>
      </c>
      <c r="AC48" s="241">
        <v>0</v>
      </c>
      <c r="AD48" s="240">
        <v>1</v>
      </c>
      <c r="AE48" s="239">
        <v>0</v>
      </c>
      <c r="AF48" s="240">
        <v>0</v>
      </c>
      <c r="AG48" s="237">
        <v>0</v>
      </c>
      <c r="AH48" s="240">
        <v>0</v>
      </c>
      <c r="AI48" s="237">
        <v>0</v>
      </c>
      <c r="AJ48" s="240">
        <v>0</v>
      </c>
      <c r="AK48" s="237">
        <v>0</v>
      </c>
      <c r="AL48" s="240">
        <v>0</v>
      </c>
      <c r="AM48" s="237">
        <v>0</v>
      </c>
      <c r="AN48" s="240">
        <v>0</v>
      </c>
      <c r="AO48" s="239">
        <v>0</v>
      </c>
      <c r="AP48" s="240">
        <v>0</v>
      </c>
      <c r="AQ48" s="237">
        <v>0</v>
      </c>
      <c r="AR48" s="240">
        <v>0</v>
      </c>
      <c r="AS48" s="237">
        <v>0</v>
      </c>
      <c r="AT48" s="240">
        <v>0</v>
      </c>
      <c r="AU48" s="237">
        <v>0</v>
      </c>
      <c r="AV48" s="240">
        <v>0</v>
      </c>
      <c r="AW48" s="237">
        <v>0</v>
      </c>
      <c r="AX48" s="240">
        <v>0</v>
      </c>
      <c r="AY48" s="237">
        <v>0</v>
      </c>
      <c r="AZ48" s="240">
        <v>1</v>
      </c>
      <c r="BA48" s="237">
        <v>0</v>
      </c>
      <c r="BB48" s="240">
        <v>0</v>
      </c>
      <c r="BC48" s="237">
        <v>0</v>
      </c>
      <c r="BD48" s="240">
        <v>0</v>
      </c>
      <c r="BE48" s="237">
        <v>0</v>
      </c>
      <c r="BF48" s="260">
        <v>0</v>
      </c>
    </row>
    <row r="49" spans="1:58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40">
        <v>0</v>
      </c>
      <c r="AA49" s="237">
        <v>0</v>
      </c>
      <c r="AB49" s="236">
        <v>0</v>
      </c>
      <c r="AC49" s="241">
        <v>0</v>
      </c>
      <c r="AD49" s="240">
        <v>0</v>
      </c>
      <c r="AE49" s="239">
        <v>0</v>
      </c>
      <c r="AF49" s="240">
        <v>0</v>
      </c>
      <c r="AG49" s="237">
        <v>0</v>
      </c>
      <c r="AH49" s="240">
        <v>0</v>
      </c>
      <c r="AI49" s="237">
        <v>0</v>
      </c>
      <c r="AJ49" s="240">
        <v>0</v>
      </c>
      <c r="AK49" s="237">
        <v>0</v>
      </c>
      <c r="AL49" s="240">
        <v>0</v>
      </c>
      <c r="AM49" s="237">
        <v>0</v>
      </c>
      <c r="AN49" s="240">
        <v>0</v>
      </c>
      <c r="AO49" s="239">
        <v>0</v>
      </c>
      <c r="AP49" s="240">
        <v>0</v>
      </c>
      <c r="AQ49" s="237">
        <v>0</v>
      </c>
      <c r="AR49" s="240">
        <v>0</v>
      </c>
      <c r="AS49" s="237">
        <v>0</v>
      </c>
      <c r="AT49" s="240">
        <v>0</v>
      </c>
      <c r="AU49" s="237">
        <v>0</v>
      </c>
      <c r="AV49" s="240">
        <v>0</v>
      </c>
      <c r="AW49" s="237">
        <v>0</v>
      </c>
      <c r="AX49" s="240">
        <v>0</v>
      </c>
      <c r="AY49" s="237">
        <v>0</v>
      </c>
      <c r="AZ49" s="240">
        <v>0</v>
      </c>
      <c r="BA49" s="237">
        <v>0</v>
      </c>
      <c r="BB49" s="240">
        <v>0</v>
      </c>
      <c r="BC49" s="237">
        <v>0</v>
      </c>
      <c r="BD49" s="240">
        <v>0</v>
      </c>
      <c r="BE49" s="237">
        <v>0</v>
      </c>
      <c r="BF49" s="260">
        <v>0</v>
      </c>
    </row>
    <row r="50" spans="1:58" ht="12" customHeight="1">
      <c r="A50" s="161"/>
      <c r="B50" s="248" t="s">
        <v>56</v>
      </c>
      <c r="C50" s="262">
        <v>8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1</v>
      </c>
      <c r="N50" s="240">
        <v>0</v>
      </c>
      <c r="O50" s="239">
        <v>2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40">
        <v>0</v>
      </c>
      <c r="AA50" s="237">
        <v>0</v>
      </c>
      <c r="AB50" s="236">
        <v>0</v>
      </c>
      <c r="AC50" s="241">
        <v>0</v>
      </c>
      <c r="AD50" s="240">
        <v>1</v>
      </c>
      <c r="AE50" s="239">
        <v>0</v>
      </c>
      <c r="AF50" s="240">
        <v>0</v>
      </c>
      <c r="AG50" s="237">
        <v>0</v>
      </c>
      <c r="AH50" s="240">
        <v>0</v>
      </c>
      <c r="AI50" s="237">
        <v>0</v>
      </c>
      <c r="AJ50" s="240">
        <v>0</v>
      </c>
      <c r="AK50" s="237">
        <v>0</v>
      </c>
      <c r="AL50" s="240">
        <v>0</v>
      </c>
      <c r="AM50" s="237">
        <v>0</v>
      </c>
      <c r="AN50" s="240">
        <v>0</v>
      </c>
      <c r="AO50" s="239">
        <v>0</v>
      </c>
      <c r="AP50" s="240">
        <v>0</v>
      </c>
      <c r="AQ50" s="237">
        <v>0</v>
      </c>
      <c r="AR50" s="240">
        <v>0</v>
      </c>
      <c r="AS50" s="237">
        <v>0</v>
      </c>
      <c r="AT50" s="240">
        <v>0</v>
      </c>
      <c r="AU50" s="237">
        <v>0</v>
      </c>
      <c r="AV50" s="240">
        <v>0</v>
      </c>
      <c r="AW50" s="237">
        <v>0</v>
      </c>
      <c r="AX50" s="240">
        <v>0</v>
      </c>
      <c r="AY50" s="237">
        <v>0</v>
      </c>
      <c r="AZ50" s="240">
        <v>0</v>
      </c>
      <c r="BA50" s="237">
        <v>0</v>
      </c>
      <c r="BB50" s="240">
        <v>0</v>
      </c>
      <c r="BC50" s="237">
        <v>0</v>
      </c>
      <c r="BD50" s="240">
        <v>0</v>
      </c>
      <c r="BE50" s="237">
        <v>0</v>
      </c>
      <c r="BF50" s="260">
        <v>0</v>
      </c>
    </row>
    <row r="51" spans="1:58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40">
        <v>0</v>
      </c>
      <c r="AA51" s="237">
        <v>0</v>
      </c>
      <c r="AB51" s="236">
        <v>0</v>
      </c>
      <c r="AC51" s="241">
        <v>0</v>
      </c>
      <c r="AD51" s="240">
        <v>0</v>
      </c>
      <c r="AE51" s="239">
        <v>0</v>
      </c>
      <c r="AF51" s="240">
        <v>0</v>
      </c>
      <c r="AG51" s="237">
        <v>0</v>
      </c>
      <c r="AH51" s="240">
        <v>0</v>
      </c>
      <c r="AI51" s="237">
        <v>0</v>
      </c>
      <c r="AJ51" s="240">
        <v>0</v>
      </c>
      <c r="AK51" s="237">
        <v>0</v>
      </c>
      <c r="AL51" s="240">
        <v>0</v>
      </c>
      <c r="AM51" s="237">
        <v>0</v>
      </c>
      <c r="AN51" s="240">
        <v>0</v>
      </c>
      <c r="AO51" s="239">
        <v>0</v>
      </c>
      <c r="AP51" s="240">
        <v>0</v>
      </c>
      <c r="AQ51" s="237">
        <v>0</v>
      </c>
      <c r="AR51" s="240">
        <v>0</v>
      </c>
      <c r="AS51" s="237">
        <v>0</v>
      </c>
      <c r="AT51" s="240">
        <v>0</v>
      </c>
      <c r="AU51" s="237">
        <v>0</v>
      </c>
      <c r="AV51" s="240">
        <v>0</v>
      </c>
      <c r="AW51" s="237">
        <v>0</v>
      </c>
      <c r="AX51" s="240">
        <v>0</v>
      </c>
      <c r="AY51" s="237">
        <v>0</v>
      </c>
      <c r="AZ51" s="240">
        <v>0</v>
      </c>
      <c r="BA51" s="237">
        <v>0</v>
      </c>
      <c r="BB51" s="240">
        <v>0</v>
      </c>
      <c r="BC51" s="237">
        <v>0</v>
      </c>
      <c r="BD51" s="240">
        <v>0</v>
      </c>
      <c r="BE51" s="237">
        <v>0</v>
      </c>
      <c r="BF51" s="260">
        <v>0</v>
      </c>
    </row>
    <row r="52" spans="1:58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40">
        <v>0</v>
      </c>
      <c r="AA52" s="237">
        <v>0</v>
      </c>
      <c r="AB52" s="236">
        <v>0</v>
      </c>
      <c r="AC52" s="241">
        <v>0</v>
      </c>
      <c r="AD52" s="240">
        <v>0</v>
      </c>
      <c r="AE52" s="239">
        <v>0</v>
      </c>
      <c r="AF52" s="240">
        <v>0</v>
      </c>
      <c r="AG52" s="237">
        <v>0</v>
      </c>
      <c r="AH52" s="240">
        <v>0</v>
      </c>
      <c r="AI52" s="237">
        <v>0</v>
      </c>
      <c r="AJ52" s="240">
        <v>0</v>
      </c>
      <c r="AK52" s="237">
        <v>0</v>
      </c>
      <c r="AL52" s="240">
        <v>0</v>
      </c>
      <c r="AM52" s="237">
        <v>0</v>
      </c>
      <c r="AN52" s="240">
        <v>0</v>
      </c>
      <c r="AO52" s="239">
        <v>0</v>
      </c>
      <c r="AP52" s="240">
        <v>0</v>
      </c>
      <c r="AQ52" s="237">
        <v>0</v>
      </c>
      <c r="AR52" s="240">
        <v>0</v>
      </c>
      <c r="AS52" s="237">
        <v>0</v>
      </c>
      <c r="AT52" s="240">
        <v>0</v>
      </c>
      <c r="AU52" s="237">
        <v>0</v>
      </c>
      <c r="AV52" s="240">
        <v>0</v>
      </c>
      <c r="AW52" s="237">
        <v>0</v>
      </c>
      <c r="AX52" s="240">
        <v>0</v>
      </c>
      <c r="AY52" s="237">
        <v>0</v>
      </c>
      <c r="AZ52" s="240">
        <v>0</v>
      </c>
      <c r="BA52" s="237">
        <v>0</v>
      </c>
      <c r="BB52" s="240">
        <v>0</v>
      </c>
      <c r="BC52" s="237">
        <v>0</v>
      </c>
      <c r="BD52" s="240">
        <v>0</v>
      </c>
      <c r="BE52" s="237">
        <v>0</v>
      </c>
      <c r="BF52" s="260">
        <v>0</v>
      </c>
    </row>
    <row r="53" spans="1:58" ht="12.75" customHeight="1" thickBot="1">
      <c r="A53" s="171"/>
      <c r="B53" s="264" t="s">
        <v>59</v>
      </c>
      <c r="C53" s="262">
        <v>40</v>
      </c>
      <c r="D53" s="246">
        <v>12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7</v>
      </c>
      <c r="P53" s="240">
        <v>0</v>
      </c>
      <c r="Q53" s="239">
        <v>0</v>
      </c>
      <c r="R53" s="240">
        <v>1</v>
      </c>
      <c r="S53" s="239">
        <v>5</v>
      </c>
      <c r="T53" s="240">
        <v>2</v>
      </c>
      <c r="U53" s="237">
        <v>0</v>
      </c>
      <c r="V53" s="238">
        <v>1</v>
      </c>
      <c r="W53" s="237">
        <v>14</v>
      </c>
      <c r="X53" s="239">
        <v>0</v>
      </c>
      <c r="Y53" s="237">
        <v>0</v>
      </c>
      <c r="Z53" s="240">
        <v>0</v>
      </c>
      <c r="AA53" s="237">
        <v>0</v>
      </c>
      <c r="AB53" s="236">
        <v>0</v>
      </c>
      <c r="AC53" s="241">
        <v>0</v>
      </c>
      <c r="AD53" s="240">
        <v>2</v>
      </c>
      <c r="AE53" s="239">
        <v>0</v>
      </c>
      <c r="AF53" s="240">
        <v>1</v>
      </c>
      <c r="AG53" s="237">
        <v>0</v>
      </c>
      <c r="AH53" s="240">
        <v>0</v>
      </c>
      <c r="AI53" s="237">
        <v>0</v>
      </c>
      <c r="AJ53" s="240">
        <v>0</v>
      </c>
      <c r="AK53" s="237">
        <v>0</v>
      </c>
      <c r="AL53" s="240">
        <v>0</v>
      </c>
      <c r="AM53" s="237">
        <v>0</v>
      </c>
      <c r="AN53" s="240">
        <v>1</v>
      </c>
      <c r="AO53" s="239">
        <v>1</v>
      </c>
      <c r="AP53" s="240">
        <v>0</v>
      </c>
      <c r="AQ53" s="237">
        <v>0</v>
      </c>
      <c r="AR53" s="240">
        <v>0</v>
      </c>
      <c r="AS53" s="237">
        <v>0</v>
      </c>
      <c r="AT53" s="240">
        <v>0</v>
      </c>
      <c r="AU53" s="237">
        <v>0</v>
      </c>
      <c r="AV53" s="240">
        <v>0</v>
      </c>
      <c r="AW53" s="237">
        <v>0</v>
      </c>
      <c r="AX53" s="240">
        <v>0</v>
      </c>
      <c r="AY53" s="237">
        <v>0</v>
      </c>
      <c r="AZ53" s="240">
        <v>1</v>
      </c>
      <c r="BA53" s="237">
        <v>0</v>
      </c>
      <c r="BB53" s="240">
        <v>0</v>
      </c>
      <c r="BC53" s="237">
        <v>1</v>
      </c>
      <c r="BD53" s="240">
        <v>0</v>
      </c>
      <c r="BE53" s="237">
        <v>0</v>
      </c>
      <c r="BF53" s="260">
        <v>0</v>
      </c>
    </row>
    <row r="54" spans="1:58" ht="15" customHeight="1">
      <c r="A54" s="170" t="s">
        <v>241</v>
      </c>
      <c r="B54" s="259"/>
      <c r="C54" s="263">
        <v>114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31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31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5">
        <v>0</v>
      </c>
      <c r="AD54" s="254">
        <v>5</v>
      </c>
      <c r="AE54" s="253">
        <v>0</v>
      </c>
      <c r="AF54" s="254">
        <v>0</v>
      </c>
      <c r="AG54" s="251">
        <v>0</v>
      </c>
      <c r="AH54" s="252">
        <v>0</v>
      </c>
      <c r="AI54" s="251">
        <v>0</v>
      </c>
      <c r="AJ54" s="252">
        <v>0</v>
      </c>
      <c r="AK54" s="251">
        <v>0</v>
      </c>
      <c r="AL54" s="252">
        <v>0</v>
      </c>
      <c r="AM54" s="251">
        <v>0</v>
      </c>
      <c r="AN54" s="253">
        <v>1</v>
      </c>
      <c r="AO54" s="251">
        <v>1</v>
      </c>
      <c r="AP54" s="252">
        <v>0</v>
      </c>
      <c r="AQ54" s="251">
        <v>0</v>
      </c>
      <c r="AR54" s="252">
        <v>0</v>
      </c>
      <c r="AS54" s="251">
        <v>0</v>
      </c>
      <c r="AT54" s="252">
        <v>0</v>
      </c>
      <c r="AU54" s="251">
        <v>0</v>
      </c>
      <c r="AV54" s="252">
        <v>0</v>
      </c>
      <c r="AW54" s="251">
        <v>0</v>
      </c>
      <c r="AX54" s="252">
        <v>0</v>
      </c>
      <c r="AY54" s="251">
        <v>0</v>
      </c>
      <c r="AZ54" s="252">
        <v>2</v>
      </c>
      <c r="BA54" s="251">
        <v>0</v>
      </c>
      <c r="BB54" s="252">
        <v>0</v>
      </c>
      <c r="BC54" s="251">
        <v>0</v>
      </c>
      <c r="BD54" s="252">
        <v>0</v>
      </c>
      <c r="BE54" s="251">
        <v>0</v>
      </c>
      <c r="BF54" s="250">
        <v>0</v>
      </c>
    </row>
    <row r="55" spans="1:58" ht="12.75" customHeight="1">
      <c r="A55" s="161"/>
      <c r="B55" s="248" t="s">
        <v>60</v>
      </c>
      <c r="C55" s="262">
        <v>36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15</v>
      </c>
      <c r="X55" s="239">
        <v>0</v>
      </c>
      <c r="Y55" s="237">
        <v>0</v>
      </c>
      <c r="Z55" s="240">
        <v>0</v>
      </c>
      <c r="AA55" s="237">
        <v>0</v>
      </c>
      <c r="AB55" s="236">
        <v>0</v>
      </c>
      <c r="AC55" s="241">
        <v>0</v>
      </c>
      <c r="AD55" s="240">
        <v>1</v>
      </c>
      <c r="AE55" s="239">
        <v>0</v>
      </c>
      <c r="AF55" s="240">
        <v>0</v>
      </c>
      <c r="AG55" s="237">
        <v>0</v>
      </c>
      <c r="AH55" s="240">
        <v>0</v>
      </c>
      <c r="AI55" s="237">
        <v>0</v>
      </c>
      <c r="AJ55" s="240">
        <v>0</v>
      </c>
      <c r="AK55" s="237">
        <v>0</v>
      </c>
      <c r="AL55" s="240">
        <v>0</v>
      </c>
      <c r="AM55" s="237">
        <v>0</v>
      </c>
      <c r="AN55" s="240">
        <v>1</v>
      </c>
      <c r="AO55" s="239">
        <v>1</v>
      </c>
      <c r="AP55" s="240">
        <v>0</v>
      </c>
      <c r="AQ55" s="237">
        <v>0</v>
      </c>
      <c r="AR55" s="240">
        <v>0</v>
      </c>
      <c r="AS55" s="237">
        <v>0</v>
      </c>
      <c r="AT55" s="240">
        <v>0</v>
      </c>
      <c r="AU55" s="237">
        <v>0</v>
      </c>
      <c r="AV55" s="240">
        <v>0</v>
      </c>
      <c r="AW55" s="237">
        <v>0</v>
      </c>
      <c r="AX55" s="240">
        <v>0</v>
      </c>
      <c r="AY55" s="237">
        <v>0</v>
      </c>
      <c r="AZ55" s="240">
        <v>1</v>
      </c>
      <c r="BA55" s="237">
        <v>0</v>
      </c>
      <c r="BB55" s="240">
        <v>0</v>
      </c>
      <c r="BC55" s="237">
        <v>0</v>
      </c>
      <c r="BD55" s="240">
        <v>0</v>
      </c>
      <c r="BE55" s="237">
        <v>0</v>
      </c>
      <c r="BF55" s="260">
        <v>0</v>
      </c>
    </row>
    <row r="56" spans="1:58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40">
        <v>0</v>
      </c>
      <c r="AA56" s="237">
        <v>0</v>
      </c>
      <c r="AB56" s="236">
        <v>0</v>
      </c>
      <c r="AC56" s="241">
        <v>0</v>
      </c>
      <c r="AD56" s="240">
        <v>0</v>
      </c>
      <c r="AE56" s="239">
        <v>0</v>
      </c>
      <c r="AF56" s="240">
        <v>0</v>
      </c>
      <c r="AG56" s="237">
        <v>0</v>
      </c>
      <c r="AH56" s="240">
        <v>0</v>
      </c>
      <c r="AI56" s="237">
        <v>0</v>
      </c>
      <c r="AJ56" s="240">
        <v>0</v>
      </c>
      <c r="AK56" s="237">
        <v>0</v>
      </c>
      <c r="AL56" s="240">
        <v>0</v>
      </c>
      <c r="AM56" s="237">
        <v>0</v>
      </c>
      <c r="AN56" s="240">
        <v>0</v>
      </c>
      <c r="AO56" s="239">
        <v>0</v>
      </c>
      <c r="AP56" s="240">
        <v>0</v>
      </c>
      <c r="AQ56" s="237">
        <v>0</v>
      </c>
      <c r="AR56" s="240">
        <v>0</v>
      </c>
      <c r="AS56" s="237">
        <v>0</v>
      </c>
      <c r="AT56" s="240">
        <v>0</v>
      </c>
      <c r="AU56" s="237">
        <v>0</v>
      </c>
      <c r="AV56" s="240">
        <v>0</v>
      </c>
      <c r="AW56" s="237">
        <v>0</v>
      </c>
      <c r="AX56" s="240">
        <v>0</v>
      </c>
      <c r="AY56" s="237">
        <v>0</v>
      </c>
      <c r="AZ56" s="240">
        <v>0</v>
      </c>
      <c r="BA56" s="237">
        <v>0</v>
      </c>
      <c r="BB56" s="240">
        <v>0</v>
      </c>
      <c r="BC56" s="237">
        <v>0</v>
      </c>
      <c r="BD56" s="240">
        <v>0</v>
      </c>
      <c r="BE56" s="237">
        <v>0</v>
      </c>
      <c r="BF56" s="260">
        <v>0</v>
      </c>
    </row>
    <row r="57" spans="1:58" ht="12" customHeight="1">
      <c r="A57" s="161"/>
      <c r="B57" s="248" t="s">
        <v>62</v>
      </c>
      <c r="C57" s="262">
        <v>7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2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40">
        <v>0</v>
      </c>
      <c r="AA57" s="237">
        <v>0</v>
      </c>
      <c r="AB57" s="236">
        <v>0</v>
      </c>
      <c r="AC57" s="241">
        <v>0</v>
      </c>
      <c r="AD57" s="240">
        <v>1</v>
      </c>
      <c r="AE57" s="239">
        <v>0</v>
      </c>
      <c r="AF57" s="240">
        <v>0</v>
      </c>
      <c r="AG57" s="237">
        <v>0</v>
      </c>
      <c r="AH57" s="240">
        <v>0</v>
      </c>
      <c r="AI57" s="237">
        <v>0</v>
      </c>
      <c r="AJ57" s="240">
        <v>0</v>
      </c>
      <c r="AK57" s="237">
        <v>0</v>
      </c>
      <c r="AL57" s="240">
        <v>0</v>
      </c>
      <c r="AM57" s="237">
        <v>0</v>
      </c>
      <c r="AN57" s="240">
        <v>0</v>
      </c>
      <c r="AO57" s="239">
        <v>0</v>
      </c>
      <c r="AP57" s="240">
        <v>0</v>
      </c>
      <c r="AQ57" s="237">
        <v>0</v>
      </c>
      <c r="AR57" s="240">
        <v>0</v>
      </c>
      <c r="AS57" s="237">
        <v>0</v>
      </c>
      <c r="AT57" s="240">
        <v>0</v>
      </c>
      <c r="AU57" s="237">
        <v>0</v>
      </c>
      <c r="AV57" s="240">
        <v>0</v>
      </c>
      <c r="AW57" s="237">
        <v>0</v>
      </c>
      <c r="AX57" s="240">
        <v>0</v>
      </c>
      <c r="AY57" s="237">
        <v>0</v>
      </c>
      <c r="AZ57" s="240">
        <v>0</v>
      </c>
      <c r="BA57" s="237">
        <v>0</v>
      </c>
      <c r="BB57" s="240">
        <v>0</v>
      </c>
      <c r="BC57" s="237">
        <v>0</v>
      </c>
      <c r="BD57" s="240">
        <v>0</v>
      </c>
      <c r="BE57" s="237">
        <v>0</v>
      </c>
      <c r="BF57" s="260">
        <v>0</v>
      </c>
    </row>
    <row r="58" spans="1:58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40">
        <v>0</v>
      </c>
      <c r="AA58" s="237">
        <v>0</v>
      </c>
      <c r="AB58" s="236">
        <v>0</v>
      </c>
      <c r="AC58" s="241">
        <v>0</v>
      </c>
      <c r="AD58" s="240">
        <v>0</v>
      </c>
      <c r="AE58" s="239">
        <v>0</v>
      </c>
      <c r="AF58" s="240">
        <v>0</v>
      </c>
      <c r="AG58" s="237">
        <v>0</v>
      </c>
      <c r="AH58" s="240">
        <v>0</v>
      </c>
      <c r="AI58" s="237">
        <v>0</v>
      </c>
      <c r="AJ58" s="240">
        <v>0</v>
      </c>
      <c r="AK58" s="237">
        <v>0</v>
      </c>
      <c r="AL58" s="240">
        <v>0</v>
      </c>
      <c r="AM58" s="237">
        <v>0</v>
      </c>
      <c r="AN58" s="240">
        <v>0</v>
      </c>
      <c r="AO58" s="239">
        <v>0</v>
      </c>
      <c r="AP58" s="240">
        <v>0</v>
      </c>
      <c r="AQ58" s="237">
        <v>0</v>
      </c>
      <c r="AR58" s="240">
        <v>0</v>
      </c>
      <c r="AS58" s="237">
        <v>0</v>
      </c>
      <c r="AT58" s="240">
        <v>0</v>
      </c>
      <c r="AU58" s="237">
        <v>0</v>
      </c>
      <c r="AV58" s="240">
        <v>0</v>
      </c>
      <c r="AW58" s="237">
        <v>0</v>
      </c>
      <c r="AX58" s="240">
        <v>0</v>
      </c>
      <c r="AY58" s="237">
        <v>0</v>
      </c>
      <c r="AZ58" s="240">
        <v>0</v>
      </c>
      <c r="BA58" s="237">
        <v>0</v>
      </c>
      <c r="BB58" s="240">
        <v>0</v>
      </c>
      <c r="BC58" s="237">
        <v>0</v>
      </c>
      <c r="BD58" s="240">
        <v>0</v>
      </c>
      <c r="BE58" s="237">
        <v>0</v>
      </c>
      <c r="BF58" s="260">
        <v>0</v>
      </c>
    </row>
    <row r="59" spans="1:58" ht="12" customHeight="1">
      <c r="A59" s="161"/>
      <c r="B59" s="248" t="s">
        <v>64</v>
      </c>
      <c r="C59" s="262">
        <v>3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1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40">
        <v>0</v>
      </c>
      <c r="AA59" s="237">
        <v>0</v>
      </c>
      <c r="AB59" s="236">
        <v>0</v>
      </c>
      <c r="AC59" s="241">
        <v>0</v>
      </c>
      <c r="AD59" s="240">
        <v>0</v>
      </c>
      <c r="AE59" s="239">
        <v>0</v>
      </c>
      <c r="AF59" s="240">
        <v>0</v>
      </c>
      <c r="AG59" s="237">
        <v>0</v>
      </c>
      <c r="AH59" s="240">
        <v>0</v>
      </c>
      <c r="AI59" s="237">
        <v>0</v>
      </c>
      <c r="AJ59" s="240">
        <v>0</v>
      </c>
      <c r="AK59" s="237">
        <v>0</v>
      </c>
      <c r="AL59" s="240">
        <v>0</v>
      </c>
      <c r="AM59" s="237">
        <v>0</v>
      </c>
      <c r="AN59" s="240">
        <v>0</v>
      </c>
      <c r="AO59" s="239">
        <v>0</v>
      </c>
      <c r="AP59" s="240">
        <v>0</v>
      </c>
      <c r="AQ59" s="237">
        <v>0</v>
      </c>
      <c r="AR59" s="240">
        <v>0</v>
      </c>
      <c r="AS59" s="237">
        <v>0</v>
      </c>
      <c r="AT59" s="240">
        <v>0</v>
      </c>
      <c r="AU59" s="237">
        <v>0</v>
      </c>
      <c r="AV59" s="240">
        <v>0</v>
      </c>
      <c r="AW59" s="237">
        <v>0</v>
      </c>
      <c r="AX59" s="240">
        <v>0</v>
      </c>
      <c r="AY59" s="237">
        <v>0</v>
      </c>
      <c r="AZ59" s="240">
        <v>0</v>
      </c>
      <c r="BA59" s="237">
        <v>0</v>
      </c>
      <c r="BB59" s="240">
        <v>0</v>
      </c>
      <c r="BC59" s="237">
        <v>0</v>
      </c>
      <c r="BD59" s="240">
        <v>0</v>
      </c>
      <c r="BE59" s="237">
        <v>0</v>
      </c>
      <c r="BF59" s="260">
        <v>0</v>
      </c>
    </row>
    <row r="60" spans="1:58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40">
        <v>0</v>
      </c>
      <c r="AA60" s="237">
        <v>0</v>
      </c>
      <c r="AB60" s="236">
        <v>0</v>
      </c>
      <c r="AC60" s="241">
        <v>0</v>
      </c>
      <c r="AD60" s="240">
        <v>1</v>
      </c>
      <c r="AE60" s="239">
        <v>0</v>
      </c>
      <c r="AF60" s="240">
        <v>0</v>
      </c>
      <c r="AG60" s="237">
        <v>0</v>
      </c>
      <c r="AH60" s="240">
        <v>0</v>
      </c>
      <c r="AI60" s="237">
        <v>0</v>
      </c>
      <c r="AJ60" s="240">
        <v>0</v>
      </c>
      <c r="AK60" s="237">
        <v>0</v>
      </c>
      <c r="AL60" s="240">
        <v>0</v>
      </c>
      <c r="AM60" s="237">
        <v>0</v>
      </c>
      <c r="AN60" s="240">
        <v>0</v>
      </c>
      <c r="AO60" s="239">
        <v>0</v>
      </c>
      <c r="AP60" s="240">
        <v>0</v>
      </c>
      <c r="AQ60" s="237">
        <v>0</v>
      </c>
      <c r="AR60" s="240">
        <v>0</v>
      </c>
      <c r="AS60" s="237">
        <v>0</v>
      </c>
      <c r="AT60" s="240">
        <v>0</v>
      </c>
      <c r="AU60" s="237">
        <v>0</v>
      </c>
      <c r="AV60" s="240">
        <v>0</v>
      </c>
      <c r="AW60" s="237">
        <v>0</v>
      </c>
      <c r="AX60" s="240">
        <v>0</v>
      </c>
      <c r="AY60" s="237">
        <v>0</v>
      </c>
      <c r="AZ60" s="240">
        <v>1</v>
      </c>
      <c r="BA60" s="237">
        <v>0</v>
      </c>
      <c r="BB60" s="240">
        <v>0</v>
      </c>
      <c r="BC60" s="237">
        <v>0</v>
      </c>
      <c r="BD60" s="240">
        <v>0</v>
      </c>
      <c r="BE60" s="237">
        <v>0</v>
      </c>
      <c r="BF60" s="260">
        <v>0</v>
      </c>
    </row>
    <row r="61" spans="1:58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40">
        <v>0</v>
      </c>
      <c r="AA61" s="237">
        <v>0</v>
      </c>
      <c r="AB61" s="236">
        <v>0</v>
      </c>
      <c r="AC61" s="241">
        <v>0</v>
      </c>
      <c r="AD61" s="240">
        <v>0</v>
      </c>
      <c r="AE61" s="239">
        <v>0</v>
      </c>
      <c r="AF61" s="240">
        <v>0</v>
      </c>
      <c r="AG61" s="237">
        <v>0</v>
      </c>
      <c r="AH61" s="240">
        <v>0</v>
      </c>
      <c r="AI61" s="237">
        <v>0</v>
      </c>
      <c r="AJ61" s="240">
        <v>0</v>
      </c>
      <c r="AK61" s="237">
        <v>0</v>
      </c>
      <c r="AL61" s="240">
        <v>0</v>
      </c>
      <c r="AM61" s="237">
        <v>0</v>
      </c>
      <c r="AN61" s="240">
        <v>0</v>
      </c>
      <c r="AO61" s="239">
        <v>0</v>
      </c>
      <c r="AP61" s="240">
        <v>0</v>
      </c>
      <c r="AQ61" s="237">
        <v>0</v>
      </c>
      <c r="AR61" s="240">
        <v>0</v>
      </c>
      <c r="AS61" s="237">
        <v>0</v>
      </c>
      <c r="AT61" s="240">
        <v>0</v>
      </c>
      <c r="AU61" s="237">
        <v>0</v>
      </c>
      <c r="AV61" s="240">
        <v>0</v>
      </c>
      <c r="AW61" s="237">
        <v>0</v>
      </c>
      <c r="AX61" s="240">
        <v>0</v>
      </c>
      <c r="AY61" s="237">
        <v>0</v>
      </c>
      <c r="AZ61" s="240">
        <v>0</v>
      </c>
      <c r="BA61" s="237">
        <v>0</v>
      </c>
      <c r="BB61" s="240">
        <v>0</v>
      </c>
      <c r="BC61" s="237">
        <v>0</v>
      </c>
      <c r="BD61" s="240">
        <v>0</v>
      </c>
      <c r="BE61" s="237">
        <v>0</v>
      </c>
      <c r="BF61" s="260">
        <v>0</v>
      </c>
    </row>
    <row r="62" spans="1:58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40">
        <v>0</v>
      </c>
      <c r="AA62" s="237">
        <v>0</v>
      </c>
      <c r="AB62" s="236">
        <v>0</v>
      </c>
      <c r="AC62" s="241">
        <v>0</v>
      </c>
      <c r="AD62" s="240">
        <v>0</v>
      </c>
      <c r="AE62" s="239">
        <v>0</v>
      </c>
      <c r="AF62" s="240">
        <v>0</v>
      </c>
      <c r="AG62" s="237">
        <v>0</v>
      </c>
      <c r="AH62" s="240">
        <v>0</v>
      </c>
      <c r="AI62" s="237">
        <v>0</v>
      </c>
      <c r="AJ62" s="240">
        <v>0</v>
      </c>
      <c r="AK62" s="237">
        <v>0</v>
      </c>
      <c r="AL62" s="240">
        <v>0</v>
      </c>
      <c r="AM62" s="237">
        <v>0</v>
      </c>
      <c r="AN62" s="240">
        <v>0</v>
      </c>
      <c r="AO62" s="239">
        <v>0</v>
      </c>
      <c r="AP62" s="240">
        <v>0</v>
      </c>
      <c r="AQ62" s="237">
        <v>0</v>
      </c>
      <c r="AR62" s="240">
        <v>0</v>
      </c>
      <c r="AS62" s="237">
        <v>0</v>
      </c>
      <c r="AT62" s="240">
        <v>0</v>
      </c>
      <c r="AU62" s="237">
        <v>0</v>
      </c>
      <c r="AV62" s="240">
        <v>0</v>
      </c>
      <c r="AW62" s="237">
        <v>0</v>
      </c>
      <c r="AX62" s="240">
        <v>0</v>
      </c>
      <c r="AY62" s="237">
        <v>0</v>
      </c>
      <c r="AZ62" s="240">
        <v>0</v>
      </c>
      <c r="BA62" s="237">
        <v>0</v>
      </c>
      <c r="BB62" s="240">
        <v>0</v>
      </c>
      <c r="BC62" s="237">
        <v>0</v>
      </c>
      <c r="BD62" s="240">
        <v>0</v>
      </c>
      <c r="BE62" s="237">
        <v>0</v>
      </c>
      <c r="BF62" s="260">
        <v>0</v>
      </c>
    </row>
    <row r="63" spans="1:58" ht="12" customHeight="1">
      <c r="A63" s="161"/>
      <c r="B63" s="248" t="s">
        <v>68</v>
      </c>
      <c r="C63" s="262">
        <v>9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4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40">
        <v>0</v>
      </c>
      <c r="AA63" s="237">
        <v>0</v>
      </c>
      <c r="AB63" s="236">
        <v>0</v>
      </c>
      <c r="AC63" s="241">
        <v>0</v>
      </c>
      <c r="AD63" s="240">
        <v>0</v>
      </c>
      <c r="AE63" s="239">
        <v>0</v>
      </c>
      <c r="AF63" s="240">
        <v>0</v>
      </c>
      <c r="AG63" s="237">
        <v>0</v>
      </c>
      <c r="AH63" s="240">
        <v>0</v>
      </c>
      <c r="AI63" s="237">
        <v>0</v>
      </c>
      <c r="AJ63" s="240">
        <v>0</v>
      </c>
      <c r="AK63" s="237">
        <v>0</v>
      </c>
      <c r="AL63" s="240">
        <v>0</v>
      </c>
      <c r="AM63" s="237">
        <v>0</v>
      </c>
      <c r="AN63" s="240">
        <v>0</v>
      </c>
      <c r="AO63" s="239">
        <v>0</v>
      </c>
      <c r="AP63" s="240">
        <v>0</v>
      </c>
      <c r="AQ63" s="237">
        <v>0</v>
      </c>
      <c r="AR63" s="240">
        <v>0</v>
      </c>
      <c r="AS63" s="237">
        <v>0</v>
      </c>
      <c r="AT63" s="240">
        <v>0</v>
      </c>
      <c r="AU63" s="237">
        <v>0</v>
      </c>
      <c r="AV63" s="240">
        <v>0</v>
      </c>
      <c r="AW63" s="237">
        <v>0</v>
      </c>
      <c r="AX63" s="240">
        <v>0</v>
      </c>
      <c r="AY63" s="237">
        <v>0</v>
      </c>
      <c r="AZ63" s="240">
        <v>0</v>
      </c>
      <c r="BA63" s="237">
        <v>0</v>
      </c>
      <c r="BB63" s="240">
        <v>0</v>
      </c>
      <c r="BC63" s="237">
        <v>0</v>
      </c>
      <c r="BD63" s="240">
        <v>0</v>
      </c>
      <c r="BE63" s="237">
        <v>0</v>
      </c>
      <c r="BF63" s="260">
        <v>0</v>
      </c>
    </row>
    <row r="64" spans="1:58" ht="12" customHeight="1">
      <c r="A64" s="161"/>
      <c r="B64" s="248" t="s">
        <v>69</v>
      </c>
      <c r="C64" s="262">
        <v>5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1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40">
        <v>0</v>
      </c>
      <c r="AA64" s="237">
        <v>0</v>
      </c>
      <c r="AB64" s="236">
        <v>0</v>
      </c>
      <c r="AC64" s="241">
        <v>0</v>
      </c>
      <c r="AD64" s="240">
        <v>0</v>
      </c>
      <c r="AE64" s="239">
        <v>0</v>
      </c>
      <c r="AF64" s="240">
        <v>0</v>
      </c>
      <c r="AG64" s="237">
        <v>0</v>
      </c>
      <c r="AH64" s="240">
        <v>0</v>
      </c>
      <c r="AI64" s="237">
        <v>0</v>
      </c>
      <c r="AJ64" s="240">
        <v>0</v>
      </c>
      <c r="AK64" s="237">
        <v>0</v>
      </c>
      <c r="AL64" s="240">
        <v>0</v>
      </c>
      <c r="AM64" s="237">
        <v>0</v>
      </c>
      <c r="AN64" s="240">
        <v>0</v>
      </c>
      <c r="AO64" s="239">
        <v>0</v>
      </c>
      <c r="AP64" s="240">
        <v>0</v>
      </c>
      <c r="AQ64" s="237">
        <v>0</v>
      </c>
      <c r="AR64" s="240">
        <v>0</v>
      </c>
      <c r="AS64" s="237">
        <v>0</v>
      </c>
      <c r="AT64" s="240">
        <v>0</v>
      </c>
      <c r="AU64" s="237">
        <v>0</v>
      </c>
      <c r="AV64" s="240">
        <v>0</v>
      </c>
      <c r="AW64" s="237">
        <v>0</v>
      </c>
      <c r="AX64" s="240">
        <v>0</v>
      </c>
      <c r="AY64" s="237">
        <v>0</v>
      </c>
      <c r="AZ64" s="240">
        <v>0</v>
      </c>
      <c r="BA64" s="237">
        <v>0</v>
      </c>
      <c r="BB64" s="240">
        <v>0</v>
      </c>
      <c r="BC64" s="237">
        <v>0</v>
      </c>
      <c r="BD64" s="240">
        <v>0</v>
      </c>
      <c r="BE64" s="237">
        <v>0</v>
      </c>
      <c r="BF64" s="260">
        <v>0</v>
      </c>
    </row>
    <row r="65" spans="1:58" ht="12" customHeight="1">
      <c r="A65" s="161"/>
      <c r="B65" s="248" t="s">
        <v>70</v>
      </c>
      <c r="C65" s="262">
        <v>11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3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40">
        <v>0</v>
      </c>
      <c r="AA65" s="237">
        <v>0</v>
      </c>
      <c r="AB65" s="236">
        <v>0</v>
      </c>
      <c r="AC65" s="241">
        <v>0</v>
      </c>
      <c r="AD65" s="240">
        <v>1</v>
      </c>
      <c r="AE65" s="239">
        <v>0</v>
      </c>
      <c r="AF65" s="240">
        <v>0</v>
      </c>
      <c r="AG65" s="237">
        <v>0</v>
      </c>
      <c r="AH65" s="240">
        <v>0</v>
      </c>
      <c r="AI65" s="237">
        <v>0</v>
      </c>
      <c r="AJ65" s="240">
        <v>0</v>
      </c>
      <c r="AK65" s="237">
        <v>0</v>
      </c>
      <c r="AL65" s="240">
        <v>0</v>
      </c>
      <c r="AM65" s="237">
        <v>0</v>
      </c>
      <c r="AN65" s="240">
        <v>0</v>
      </c>
      <c r="AO65" s="239">
        <v>0</v>
      </c>
      <c r="AP65" s="240">
        <v>0</v>
      </c>
      <c r="AQ65" s="237">
        <v>0</v>
      </c>
      <c r="AR65" s="240">
        <v>0</v>
      </c>
      <c r="AS65" s="237">
        <v>0</v>
      </c>
      <c r="AT65" s="240">
        <v>0</v>
      </c>
      <c r="AU65" s="237">
        <v>0</v>
      </c>
      <c r="AV65" s="240">
        <v>0</v>
      </c>
      <c r="AW65" s="237">
        <v>0</v>
      </c>
      <c r="AX65" s="240">
        <v>0</v>
      </c>
      <c r="AY65" s="237">
        <v>0</v>
      </c>
      <c r="AZ65" s="240">
        <v>0</v>
      </c>
      <c r="BA65" s="237">
        <v>0</v>
      </c>
      <c r="BB65" s="240">
        <v>0</v>
      </c>
      <c r="BC65" s="237">
        <v>0</v>
      </c>
      <c r="BD65" s="240">
        <v>0</v>
      </c>
      <c r="BE65" s="237">
        <v>0</v>
      </c>
      <c r="BF65" s="260">
        <v>0</v>
      </c>
    </row>
    <row r="66" spans="1:58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40">
        <v>0</v>
      </c>
      <c r="AA66" s="237">
        <v>0</v>
      </c>
      <c r="AB66" s="236">
        <v>0</v>
      </c>
      <c r="AC66" s="241">
        <v>0</v>
      </c>
      <c r="AD66" s="240">
        <v>0</v>
      </c>
      <c r="AE66" s="239">
        <v>0</v>
      </c>
      <c r="AF66" s="240">
        <v>0</v>
      </c>
      <c r="AG66" s="237">
        <v>0</v>
      </c>
      <c r="AH66" s="240">
        <v>0</v>
      </c>
      <c r="AI66" s="237">
        <v>0</v>
      </c>
      <c r="AJ66" s="240">
        <v>0</v>
      </c>
      <c r="AK66" s="237">
        <v>0</v>
      </c>
      <c r="AL66" s="240">
        <v>0</v>
      </c>
      <c r="AM66" s="237">
        <v>0</v>
      </c>
      <c r="AN66" s="240">
        <v>0</v>
      </c>
      <c r="AO66" s="239">
        <v>0</v>
      </c>
      <c r="AP66" s="240">
        <v>0</v>
      </c>
      <c r="AQ66" s="237">
        <v>0</v>
      </c>
      <c r="AR66" s="240">
        <v>0</v>
      </c>
      <c r="AS66" s="237">
        <v>0</v>
      </c>
      <c r="AT66" s="240">
        <v>0</v>
      </c>
      <c r="AU66" s="237">
        <v>0</v>
      </c>
      <c r="AV66" s="240">
        <v>0</v>
      </c>
      <c r="AW66" s="237">
        <v>0</v>
      </c>
      <c r="AX66" s="240">
        <v>0</v>
      </c>
      <c r="AY66" s="237">
        <v>0</v>
      </c>
      <c r="AZ66" s="240">
        <v>0</v>
      </c>
      <c r="BA66" s="237">
        <v>0</v>
      </c>
      <c r="BB66" s="240">
        <v>0</v>
      </c>
      <c r="BC66" s="237">
        <v>0</v>
      </c>
      <c r="BD66" s="240">
        <v>0</v>
      </c>
      <c r="BE66" s="237">
        <v>0</v>
      </c>
      <c r="BF66" s="260">
        <v>0</v>
      </c>
    </row>
    <row r="67" spans="1:58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40">
        <v>0</v>
      </c>
      <c r="AA67" s="237">
        <v>0</v>
      </c>
      <c r="AB67" s="236">
        <v>0</v>
      </c>
      <c r="AC67" s="241">
        <v>0</v>
      </c>
      <c r="AD67" s="240">
        <v>1</v>
      </c>
      <c r="AE67" s="239">
        <v>0</v>
      </c>
      <c r="AF67" s="240">
        <v>0</v>
      </c>
      <c r="AG67" s="237">
        <v>0</v>
      </c>
      <c r="AH67" s="240">
        <v>0</v>
      </c>
      <c r="AI67" s="237">
        <v>0</v>
      </c>
      <c r="AJ67" s="240">
        <v>0</v>
      </c>
      <c r="AK67" s="237">
        <v>0</v>
      </c>
      <c r="AL67" s="240">
        <v>0</v>
      </c>
      <c r="AM67" s="237">
        <v>0</v>
      </c>
      <c r="AN67" s="240">
        <v>0</v>
      </c>
      <c r="AO67" s="239">
        <v>0</v>
      </c>
      <c r="AP67" s="240">
        <v>0</v>
      </c>
      <c r="AQ67" s="237">
        <v>0</v>
      </c>
      <c r="AR67" s="240">
        <v>0</v>
      </c>
      <c r="AS67" s="237">
        <v>0</v>
      </c>
      <c r="AT67" s="240">
        <v>0</v>
      </c>
      <c r="AU67" s="237">
        <v>0</v>
      </c>
      <c r="AV67" s="240">
        <v>0</v>
      </c>
      <c r="AW67" s="237">
        <v>0</v>
      </c>
      <c r="AX67" s="240">
        <v>0</v>
      </c>
      <c r="AY67" s="237">
        <v>0</v>
      </c>
      <c r="AZ67" s="240">
        <v>0</v>
      </c>
      <c r="BA67" s="237">
        <v>0</v>
      </c>
      <c r="BB67" s="240">
        <v>0</v>
      </c>
      <c r="BC67" s="237">
        <v>0</v>
      </c>
      <c r="BD67" s="240">
        <v>0</v>
      </c>
      <c r="BE67" s="237">
        <v>0</v>
      </c>
      <c r="BF67" s="260">
        <v>0</v>
      </c>
    </row>
    <row r="68" spans="1:58" ht="15" customHeight="1">
      <c r="A68" s="170" t="s">
        <v>240</v>
      </c>
      <c r="B68" s="259"/>
      <c r="C68" s="263">
        <v>120</v>
      </c>
      <c r="D68" s="257">
        <v>25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30</v>
      </c>
      <c r="P68" s="252">
        <v>0</v>
      </c>
      <c r="Q68" s="253">
        <v>0</v>
      </c>
      <c r="R68" s="254">
        <v>1</v>
      </c>
      <c r="S68" s="253">
        <v>13</v>
      </c>
      <c r="T68" s="254">
        <v>8</v>
      </c>
      <c r="U68" s="251">
        <v>0</v>
      </c>
      <c r="V68" s="252">
        <v>4</v>
      </c>
      <c r="W68" s="251">
        <v>32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5">
        <v>0</v>
      </c>
      <c r="AD68" s="254">
        <v>6</v>
      </c>
      <c r="AE68" s="253">
        <v>0</v>
      </c>
      <c r="AF68" s="254">
        <v>0</v>
      </c>
      <c r="AG68" s="251">
        <v>0</v>
      </c>
      <c r="AH68" s="252">
        <v>0</v>
      </c>
      <c r="AI68" s="251">
        <v>0</v>
      </c>
      <c r="AJ68" s="252">
        <v>0</v>
      </c>
      <c r="AK68" s="251">
        <v>0</v>
      </c>
      <c r="AL68" s="252">
        <v>0</v>
      </c>
      <c r="AM68" s="251">
        <v>0</v>
      </c>
      <c r="AN68" s="253">
        <v>1</v>
      </c>
      <c r="AO68" s="251">
        <v>0</v>
      </c>
      <c r="AP68" s="252">
        <v>0</v>
      </c>
      <c r="AQ68" s="251">
        <v>0</v>
      </c>
      <c r="AR68" s="252">
        <v>0</v>
      </c>
      <c r="AS68" s="251">
        <v>0</v>
      </c>
      <c r="AT68" s="252">
        <v>1</v>
      </c>
      <c r="AU68" s="251">
        <v>0</v>
      </c>
      <c r="AV68" s="252">
        <v>0</v>
      </c>
      <c r="AW68" s="251">
        <v>0</v>
      </c>
      <c r="AX68" s="252">
        <v>0</v>
      </c>
      <c r="AY68" s="251">
        <v>0</v>
      </c>
      <c r="AZ68" s="252">
        <v>3</v>
      </c>
      <c r="BA68" s="251">
        <v>0</v>
      </c>
      <c r="BB68" s="252">
        <v>0</v>
      </c>
      <c r="BC68" s="251">
        <v>0</v>
      </c>
      <c r="BD68" s="252">
        <v>0</v>
      </c>
      <c r="BE68" s="251">
        <v>0</v>
      </c>
      <c r="BF68" s="250">
        <v>0</v>
      </c>
    </row>
    <row r="69" spans="1:58" ht="12" customHeight="1">
      <c r="A69" s="161"/>
      <c r="B69" s="248" t="s">
        <v>73</v>
      </c>
      <c r="C69" s="262">
        <v>8</v>
      </c>
      <c r="D69" s="246">
        <v>4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40">
        <v>0</v>
      </c>
      <c r="AA69" s="237">
        <v>0</v>
      </c>
      <c r="AB69" s="236">
        <v>0</v>
      </c>
      <c r="AC69" s="241">
        <v>0</v>
      </c>
      <c r="AD69" s="240">
        <v>1</v>
      </c>
      <c r="AE69" s="239">
        <v>0</v>
      </c>
      <c r="AF69" s="240">
        <v>0</v>
      </c>
      <c r="AG69" s="237">
        <v>0</v>
      </c>
      <c r="AH69" s="240">
        <v>0</v>
      </c>
      <c r="AI69" s="237">
        <v>0</v>
      </c>
      <c r="AJ69" s="240">
        <v>0</v>
      </c>
      <c r="AK69" s="237">
        <v>0</v>
      </c>
      <c r="AL69" s="240">
        <v>0</v>
      </c>
      <c r="AM69" s="237">
        <v>0</v>
      </c>
      <c r="AN69" s="240">
        <v>0</v>
      </c>
      <c r="AO69" s="239">
        <v>0</v>
      </c>
      <c r="AP69" s="240">
        <v>0</v>
      </c>
      <c r="AQ69" s="237">
        <v>0</v>
      </c>
      <c r="AR69" s="240">
        <v>0</v>
      </c>
      <c r="AS69" s="237">
        <v>0</v>
      </c>
      <c r="AT69" s="240">
        <v>0</v>
      </c>
      <c r="AU69" s="237">
        <v>0</v>
      </c>
      <c r="AV69" s="240">
        <v>0</v>
      </c>
      <c r="AW69" s="237">
        <v>0</v>
      </c>
      <c r="AX69" s="240">
        <v>0</v>
      </c>
      <c r="AY69" s="237">
        <v>0</v>
      </c>
      <c r="AZ69" s="240">
        <v>1</v>
      </c>
      <c r="BA69" s="237">
        <v>0</v>
      </c>
      <c r="BB69" s="240">
        <v>0</v>
      </c>
      <c r="BC69" s="237">
        <v>0</v>
      </c>
      <c r="BD69" s="240">
        <v>0</v>
      </c>
      <c r="BE69" s="237">
        <v>0</v>
      </c>
      <c r="BF69" s="260">
        <v>0</v>
      </c>
    </row>
    <row r="70" spans="1:58" ht="12" customHeight="1">
      <c r="A70" s="161"/>
      <c r="B70" s="248" t="s">
        <v>74</v>
      </c>
      <c r="C70" s="262">
        <v>9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2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40">
        <v>0</v>
      </c>
      <c r="AA70" s="237">
        <v>0</v>
      </c>
      <c r="AB70" s="236">
        <v>0</v>
      </c>
      <c r="AC70" s="241">
        <v>0</v>
      </c>
      <c r="AD70" s="240">
        <v>1</v>
      </c>
      <c r="AE70" s="239">
        <v>0</v>
      </c>
      <c r="AF70" s="240">
        <v>0</v>
      </c>
      <c r="AG70" s="237">
        <v>0</v>
      </c>
      <c r="AH70" s="240">
        <v>0</v>
      </c>
      <c r="AI70" s="237">
        <v>0</v>
      </c>
      <c r="AJ70" s="240">
        <v>0</v>
      </c>
      <c r="AK70" s="237">
        <v>0</v>
      </c>
      <c r="AL70" s="240">
        <v>0</v>
      </c>
      <c r="AM70" s="237">
        <v>0</v>
      </c>
      <c r="AN70" s="240">
        <v>0</v>
      </c>
      <c r="AO70" s="239">
        <v>0</v>
      </c>
      <c r="AP70" s="240">
        <v>0</v>
      </c>
      <c r="AQ70" s="237">
        <v>0</v>
      </c>
      <c r="AR70" s="240">
        <v>0</v>
      </c>
      <c r="AS70" s="237">
        <v>0</v>
      </c>
      <c r="AT70" s="240">
        <v>0</v>
      </c>
      <c r="AU70" s="237">
        <v>0</v>
      </c>
      <c r="AV70" s="240">
        <v>0</v>
      </c>
      <c r="AW70" s="237">
        <v>0</v>
      </c>
      <c r="AX70" s="240">
        <v>0</v>
      </c>
      <c r="AY70" s="237">
        <v>0</v>
      </c>
      <c r="AZ70" s="240">
        <v>0</v>
      </c>
      <c r="BA70" s="237">
        <v>0</v>
      </c>
      <c r="BB70" s="240">
        <v>0</v>
      </c>
      <c r="BC70" s="237">
        <v>0</v>
      </c>
      <c r="BD70" s="240">
        <v>0</v>
      </c>
      <c r="BE70" s="237">
        <v>0</v>
      </c>
      <c r="BF70" s="260">
        <v>0</v>
      </c>
    </row>
    <row r="71" spans="1:58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40">
        <v>0</v>
      </c>
      <c r="AA71" s="237">
        <v>0</v>
      </c>
      <c r="AB71" s="236">
        <v>0</v>
      </c>
      <c r="AC71" s="241">
        <v>0</v>
      </c>
      <c r="AD71" s="240">
        <v>1</v>
      </c>
      <c r="AE71" s="239">
        <v>0</v>
      </c>
      <c r="AF71" s="240">
        <v>0</v>
      </c>
      <c r="AG71" s="237">
        <v>0</v>
      </c>
      <c r="AH71" s="240">
        <v>0</v>
      </c>
      <c r="AI71" s="237">
        <v>0</v>
      </c>
      <c r="AJ71" s="240">
        <v>0</v>
      </c>
      <c r="AK71" s="237">
        <v>0</v>
      </c>
      <c r="AL71" s="240">
        <v>0</v>
      </c>
      <c r="AM71" s="237">
        <v>0</v>
      </c>
      <c r="AN71" s="240">
        <v>0</v>
      </c>
      <c r="AO71" s="239">
        <v>0</v>
      </c>
      <c r="AP71" s="240">
        <v>0</v>
      </c>
      <c r="AQ71" s="237">
        <v>0</v>
      </c>
      <c r="AR71" s="240">
        <v>0</v>
      </c>
      <c r="AS71" s="237">
        <v>0</v>
      </c>
      <c r="AT71" s="240">
        <v>0</v>
      </c>
      <c r="AU71" s="237">
        <v>0</v>
      </c>
      <c r="AV71" s="240">
        <v>0</v>
      </c>
      <c r="AW71" s="237">
        <v>0</v>
      </c>
      <c r="AX71" s="240">
        <v>0</v>
      </c>
      <c r="AY71" s="237">
        <v>0</v>
      </c>
      <c r="AZ71" s="240">
        <v>0</v>
      </c>
      <c r="BA71" s="237">
        <v>0</v>
      </c>
      <c r="BB71" s="240">
        <v>0</v>
      </c>
      <c r="BC71" s="237">
        <v>0</v>
      </c>
      <c r="BD71" s="240">
        <v>0</v>
      </c>
      <c r="BE71" s="237">
        <v>0</v>
      </c>
      <c r="BF71" s="260">
        <v>0</v>
      </c>
    </row>
    <row r="72" spans="1:58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40">
        <v>0</v>
      </c>
      <c r="AA72" s="237">
        <v>0</v>
      </c>
      <c r="AB72" s="236">
        <v>0</v>
      </c>
      <c r="AC72" s="241">
        <v>0</v>
      </c>
      <c r="AD72" s="240">
        <v>1</v>
      </c>
      <c r="AE72" s="239">
        <v>0</v>
      </c>
      <c r="AF72" s="240">
        <v>0</v>
      </c>
      <c r="AG72" s="237">
        <v>0</v>
      </c>
      <c r="AH72" s="240">
        <v>0</v>
      </c>
      <c r="AI72" s="237">
        <v>0</v>
      </c>
      <c r="AJ72" s="240">
        <v>0</v>
      </c>
      <c r="AK72" s="237">
        <v>0</v>
      </c>
      <c r="AL72" s="240">
        <v>0</v>
      </c>
      <c r="AM72" s="237">
        <v>0</v>
      </c>
      <c r="AN72" s="240">
        <v>0</v>
      </c>
      <c r="AO72" s="239">
        <v>0</v>
      </c>
      <c r="AP72" s="240">
        <v>0</v>
      </c>
      <c r="AQ72" s="237">
        <v>0</v>
      </c>
      <c r="AR72" s="240">
        <v>0</v>
      </c>
      <c r="AS72" s="237">
        <v>0</v>
      </c>
      <c r="AT72" s="240">
        <v>0</v>
      </c>
      <c r="AU72" s="237">
        <v>0</v>
      </c>
      <c r="AV72" s="240">
        <v>0</v>
      </c>
      <c r="AW72" s="237">
        <v>0</v>
      </c>
      <c r="AX72" s="240">
        <v>0</v>
      </c>
      <c r="AY72" s="237">
        <v>0</v>
      </c>
      <c r="AZ72" s="240">
        <v>0</v>
      </c>
      <c r="BA72" s="237">
        <v>0</v>
      </c>
      <c r="BB72" s="240">
        <v>0</v>
      </c>
      <c r="BC72" s="237">
        <v>0</v>
      </c>
      <c r="BD72" s="240">
        <v>0</v>
      </c>
      <c r="BE72" s="237">
        <v>0</v>
      </c>
      <c r="BF72" s="260">
        <v>0</v>
      </c>
    </row>
    <row r="73" spans="1:58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40">
        <v>0</v>
      </c>
      <c r="AA73" s="237">
        <v>0</v>
      </c>
      <c r="AB73" s="236">
        <v>0</v>
      </c>
      <c r="AC73" s="241">
        <v>0</v>
      </c>
      <c r="AD73" s="240">
        <v>0</v>
      </c>
      <c r="AE73" s="239">
        <v>0</v>
      </c>
      <c r="AF73" s="240">
        <v>0</v>
      </c>
      <c r="AG73" s="237">
        <v>0</v>
      </c>
      <c r="AH73" s="240">
        <v>0</v>
      </c>
      <c r="AI73" s="237">
        <v>0</v>
      </c>
      <c r="AJ73" s="240">
        <v>0</v>
      </c>
      <c r="AK73" s="237">
        <v>0</v>
      </c>
      <c r="AL73" s="240">
        <v>0</v>
      </c>
      <c r="AM73" s="237">
        <v>0</v>
      </c>
      <c r="AN73" s="240">
        <v>0</v>
      </c>
      <c r="AO73" s="239">
        <v>0</v>
      </c>
      <c r="AP73" s="240">
        <v>0</v>
      </c>
      <c r="AQ73" s="237">
        <v>0</v>
      </c>
      <c r="AR73" s="240">
        <v>0</v>
      </c>
      <c r="AS73" s="237">
        <v>0</v>
      </c>
      <c r="AT73" s="240">
        <v>0</v>
      </c>
      <c r="AU73" s="237">
        <v>0</v>
      </c>
      <c r="AV73" s="240">
        <v>0</v>
      </c>
      <c r="AW73" s="237">
        <v>0</v>
      </c>
      <c r="AX73" s="240">
        <v>0</v>
      </c>
      <c r="AY73" s="237">
        <v>0</v>
      </c>
      <c r="AZ73" s="240">
        <v>0</v>
      </c>
      <c r="BA73" s="237">
        <v>0</v>
      </c>
      <c r="BB73" s="240">
        <v>0</v>
      </c>
      <c r="BC73" s="237">
        <v>0</v>
      </c>
      <c r="BD73" s="240">
        <v>0</v>
      </c>
      <c r="BE73" s="237">
        <v>0</v>
      </c>
      <c r="BF73" s="260">
        <v>0</v>
      </c>
    </row>
    <row r="74" spans="1:58" ht="12" customHeight="1">
      <c r="A74" s="161"/>
      <c r="B74" s="248" t="s">
        <v>78</v>
      </c>
      <c r="C74" s="262">
        <v>22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6</v>
      </c>
      <c r="X74" s="239">
        <v>0</v>
      </c>
      <c r="Y74" s="237">
        <v>0</v>
      </c>
      <c r="Z74" s="240">
        <v>0</v>
      </c>
      <c r="AA74" s="237">
        <v>0</v>
      </c>
      <c r="AB74" s="236">
        <v>0</v>
      </c>
      <c r="AC74" s="241">
        <v>0</v>
      </c>
      <c r="AD74" s="240">
        <v>1</v>
      </c>
      <c r="AE74" s="239">
        <v>0</v>
      </c>
      <c r="AF74" s="240">
        <v>0</v>
      </c>
      <c r="AG74" s="237">
        <v>0</v>
      </c>
      <c r="AH74" s="240">
        <v>0</v>
      </c>
      <c r="AI74" s="237">
        <v>0</v>
      </c>
      <c r="AJ74" s="240">
        <v>0</v>
      </c>
      <c r="AK74" s="237">
        <v>0</v>
      </c>
      <c r="AL74" s="240">
        <v>0</v>
      </c>
      <c r="AM74" s="237">
        <v>0</v>
      </c>
      <c r="AN74" s="240">
        <v>0</v>
      </c>
      <c r="AO74" s="239">
        <v>0</v>
      </c>
      <c r="AP74" s="240">
        <v>0</v>
      </c>
      <c r="AQ74" s="237">
        <v>0</v>
      </c>
      <c r="AR74" s="240">
        <v>0</v>
      </c>
      <c r="AS74" s="237">
        <v>0</v>
      </c>
      <c r="AT74" s="240">
        <v>1</v>
      </c>
      <c r="AU74" s="237">
        <v>0</v>
      </c>
      <c r="AV74" s="240">
        <v>0</v>
      </c>
      <c r="AW74" s="237">
        <v>0</v>
      </c>
      <c r="AX74" s="240">
        <v>0</v>
      </c>
      <c r="AY74" s="237">
        <v>0</v>
      </c>
      <c r="AZ74" s="240">
        <v>1</v>
      </c>
      <c r="BA74" s="237">
        <v>0</v>
      </c>
      <c r="BB74" s="240">
        <v>0</v>
      </c>
      <c r="BC74" s="237">
        <v>0</v>
      </c>
      <c r="BD74" s="240">
        <v>0</v>
      </c>
      <c r="BE74" s="237">
        <v>0</v>
      </c>
      <c r="BF74" s="260">
        <v>0</v>
      </c>
    </row>
    <row r="75" spans="1:58" ht="12" customHeight="1">
      <c r="A75" s="161"/>
      <c r="B75" s="248" t="s">
        <v>79</v>
      </c>
      <c r="C75" s="262">
        <v>36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4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40">
        <v>0</v>
      </c>
      <c r="AA75" s="237">
        <v>0</v>
      </c>
      <c r="AB75" s="236">
        <v>0</v>
      </c>
      <c r="AC75" s="241">
        <v>0</v>
      </c>
      <c r="AD75" s="240">
        <v>1</v>
      </c>
      <c r="AE75" s="239">
        <v>0</v>
      </c>
      <c r="AF75" s="240">
        <v>0</v>
      </c>
      <c r="AG75" s="237">
        <v>0</v>
      </c>
      <c r="AH75" s="240">
        <v>0</v>
      </c>
      <c r="AI75" s="237">
        <v>0</v>
      </c>
      <c r="AJ75" s="240">
        <v>0</v>
      </c>
      <c r="AK75" s="237">
        <v>0</v>
      </c>
      <c r="AL75" s="240">
        <v>0</v>
      </c>
      <c r="AM75" s="237">
        <v>0</v>
      </c>
      <c r="AN75" s="240">
        <v>1</v>
      </c>
      <c r="AO75" s="239">
        <v>0</v>
      </c>
      <c r="AP75" s="240">
        <v>0</v>
      </c>
      <c r="AQ75" s="237">
        <v>0</v>
      </c>
      <c r="AR75" s="240">
        <v>0</v>
      </c>
      <c r="AS75" s="237">
        <v>0</v>
      </c>
      <c r="AT75" s="240">
        <v>0</v>
      </c>
      <c r="AU75" s="237">
        <v>0</v>
      </c>
      <c r="AV75" s="240">
        <v>0</v>
      </c>
      <c r="AW75" s="237">
        <v>0</v>
      </c>
      <c r="AX75" s="240">
        <v>0</v>
      </c>
      <c r="AY75" s="237">
        <v>0</v>
      </c>
      <c r="AZ75" s="240">
        <v>1</v>
      </c>
      <c r="BA75" s="237">
        <v>0</v>
      </c>
      <c r="BB75" s="240">
        <v>0</v>
      </c>
      <c r="BC75" s="237">
        <v>0</v>
      </c>
      <c r="BD75" s="240">
        <v>0</v>
      </c>
      <c r="BE75" s="237">
        <v>0</v>
      </c>
      <c r="BF75" s="260">
        <v>0</v>
      </c>
    </row>
    <row r="76" spans="1:58" ht="12" customHeight="1">
      <c r="A76" s="161"/>
      <c r="B76" s="248" t="s">
        <v>80</v>
      </c>
      <c r="C76" s="262">
        <v>5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2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40">
        <v>0</v>
      </c>
      <c r="AA76" s="237">
        <v>0</v>
      </c>
      <c r="AB76" s="236">
        <v>0</v>
      </c>
      <c r="AC76" s="241">
        <v>0</v>
      </c>
      <c r="AD76" s="240">
        <v>0</v>
      </c>
      <c r="AE76" s="239">
        <v>0</v>
      </c>
      <c r="AF76" s="240">
        <v>0</v>
      </c>
      <c r="AG76" s="237">
        <v>0</v>
      </c>
      <c r="AH76" s="240">
        <v>0</v>
      </c>
      <c r="AI76" s="237">
        <v>0</v>
      </c>
      <c r="AJ76" s="240">
        <v>0</v>
      </c>
      <c r="AK76" s="237">
        <v>0</v>
      </c>
      <c r="AL76" s="240">
        <v>0</v>
      </c>
      <c r="AM76" s="237">
        <v>0</v>
      </c>
      <c r="AN76" s="240">
        <v>0</v>
      </c>
      <c r="AO76" s="239">
        <v>0</v>
      </c>
      <c r="AP76" s="240">
        <v>0</v>
      </c>
      <c r="AQ76" s="237">
        <v>0</v>
      </c>
      <c r="AR76" s="240">
        <v>0</v>
      </c>
      <c r="AS76" s="237">
        <v>0</v>
      </c>
      <c r="AT76" s="240">
        <v>0</v>
      </c>
      <c r="AU76" s="237">
        <v>0</v>
      </c>
      <c r="AV76" s="240">
        <v>0</v>
      </c>
      <c r="AW76" s="237">
        <v>0</v>
      </c>
      <c r="AX76" s="240">
        <v>0</v>
      </c>
      <c r="AY76" s="237">
        <v>0</v>
      </c>
      <c r="AZ76" s="240">
        <v>0</v>
      </c>
      <c r="BA76" s="237">
        <v>0</v>
      </c>
      <c r="BB76" s="240">
        <v>0</v>
      </c>
      <c r="BC76" s="237">
        <v>0</v>
      </c>
      <c r="BD76" s="240">
        <v>0</v>
      </c>
      <c r="BE76" s="237">
        <v>0</v>
      </c>
      <c r="BF76" s="260">
        <v>0</v>
      </c>
    </row>
    <row r="77" spans="1:58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40">
        <v>0</v>
      </c>
      <c r="AA77" s="237">
        <v>0</v>
      </c>
      <c r="AB77" s="236">
        <v>0</v>
      </c>
      <c r="AC77" s="241">
        <v>0</v>
      </c>
      <c r="AD77" s="240">
        <v>0</v>
      </c>
      <c r="AE77" s="239">
        <v>0</v>
      </c>
      <c r="AF77" s="240">
        <v>0</v>
      </c>
      <c r="AG77" s="237">
        <v>0</v>
      </c>
      <c r="AH77" s="240">
        <v>0</v>
      </c>
      <c r="AI77" s="237">
        <v>0</v>
      </c>
      <c r="AJ77" s="240">
        <v>0</v>
      </c>
      <c r="AK77" s="237">
        <v>0</v>
      </c>
      <c r="AL77" s="240">
        <v>0</v>
      </c>
      <c r="AM77" s="237">
        <v>0</v>
      </c>
      <c r="AN77" s="240">
        <v>0</v>
      </c>
      <c r="AO77" s="239">
        <v>0</v>
      </c>
      <c r="AP77" s="240">
        <v>0</v>
      </c>
      <c r="AQ77" s="237">
        <v>0</v>
      </c>
      <c r="AR77" s="240">
        <v>0</v>
      </c>
      <c r="AS77" s="237">
        <v>0</v>
      </c>
      <c r="AT77" s="240">
        <v>0</v>
      </c>
      <c r="AU77" s="237">
        <v>0</v>
      </c>
      <c r="AV77" s="240">
        <v>0</v>
      </c>
      <c r="AW77" s="237">
        <v>0</v>
      </c>
      <c r="AX77" s="240">
        <v>0</v>
      </c>
      <c r="AY77" s="237">
        <v>0</v>
      </c>
      <c r="AZ77" s="240">
        <v>0</v>
      </c>
      <c r="BA77" s="237">
        <v>0</v>
      </c>
      <c r="BB77" s="240">
        <v>0</v>
      </c>
      <c r="BC77" s="237">
        <v>0</v>
      </c>
      <c r="BD77" s="240">
        <v>0</v>
      </c>
      <c r="BE77" s="237">
        <v>0</v>
      </c>
      <c r="BF77" s="260">
        <v>0</v>
      </c>
    </row>
    <row r="78" spans="1:58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40">
        <v>0</v>
      </c>
      <c r="AA78" s="237">
        <v>0</v>
      </c>
      <c r="AB78" s="236">
        <v>0</v>
      </c>
      <c r="AC78" s="241">
        <v>0</v>
      </c>
      <c r="AD78" s="240">
        <v>0</v>
      </c>
      <c r="AE78" s="239">
        <v>0</v>
      </c>
      <c r="AF78" s="240">
        <v>0</v>
      </c>
      <c r="AG78" s="237">
        <v>0</v>
      </c>
      <c r="AH78" s="240">
        <v>0</v>
      </c>
      <c r="AI78" s="237">
        <v>0</v>
      </c>
      <c r="AJ78" s="240">
        <v>0</v>
      </c>
      <c r="AK78" s="237">
        <v>0</v>
      </c>
      <c r="AL78" s="240">
        <v>0</v>
      </c>
      <c r="AM78" s="237">
        <v>0</v>
      </c>
      <c r="AN78" s="240">
        <v>0</v>
      </c>
      <c r="AO78" s="239">
        <v>0</v>
      </c>
      <c r="AP78" s="240">
        <v>0</v>
      </c>
      <c r="AQ78" s="237">
        <v>0</v>
      </c>
      <c r="AR78" s="240">
        <v>0</v>
      </c>
      <c r="AS78" s="237">
        <v>0</v>
      </c>
      <c r="AT78" s="240">
        <v>0</v>
      </c>
      <c r="AU78" s="237">
        <v>0</v>
      </c>
      <c r="AV78" s="240">
        <v>0</v>
      </c>
      <c r="AW78" s="237">
        <v>0</v>
      </c>
      <c r="AX78" s="240">
        <v>0</v>
      </c>
      <c r="AY78" s="237">
        <v>0</v>
      </c>
      <c r="AZ78" s="240">
        <v>0</v>
      </c>
      <c r="BA78" s="237">
        <v>0</v>
      </c>
      <c r="BB78" s="240">
        <v>0</v>
      </c>
      <c r="BC78" s="237">
        <v>0</v>
      </c>
      <c r="BD78" s="240">
        <v>0</v>
      </c>
      <c r="BE78" s="237">
        <v>0</v>
      </c>
      <c r="BF78" s="260">
        <v>0</v>
      </c>
    </row>
    <row r="79" spans="1:58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40">
        <v>0</v>
      </c>
      <c r="AA79" s="237">
        <v>0</v>
      </c>
      <c r="AB79" s="236">
        <v>0</v>
      </c>
      <c r="AC79" s="241">
        <v>0</v>
      </c>
      <c r="AD79" s="240">
        <v>0</v>
      </c>
      <c r="AE79" s="239">
        <v>0</v>
      </c>
      <c r="AF79" s="240">
        <v>0</v>
      </c>
      <c r="AG79" s="237">
        <v>0</v>
      </c>
      <c r="AH79" s="240">
        <v>0</v>
      </c>
      <c r="AI79" s="237">
        <v>0</v>
      </c>
      <c r="AJ79" s="240">
        <v>0</v>
      </c>
      <c r="AK79" s="237">
        <v>0</v>
      </c>
      <c r="AL79" s="240">
        <v>0</v>
      </c>
      <c r="AM79" s="237">
        <v>0</v>
      </c>
      <c r="AN79" s="240">
        <v>0</v>
      </c>
      <c r="AO79" s="239">
        <v>0</v>
      </c>
      <c r="AP79" s="240">
        <v>0</v>
      </c>
      <c r="AQ79" s="237">
        <v>0</v>
      </c>
      <c r="AR79" s="240">
        <v>0</v>
      </c>
      <c r="AS79" s="237">
        <v>0</v>
      </c>
      <c r="AT79" s="240">
        <v>0</v>
      </c>
      <c r="AU79" s="237">
        <v>0</v>
      </c>
      <c r="AV79" s="240">
        <v>0</v>
      </c>
      <c r="AW79" s="237">
        <v>0</v>
      </c>
      <c r="AX79" s="240">
        <v>0</v>
      </c>
      <c r="AY79" s="237">
        <v>0</v>
      </c>
      <c r="AZ79" s="240">
        <v>0</v>
      </c>
      <c r="BA79" s="237">
        <v>0</v>
      </c>
      <c r="BB79" s="240">
        <v>0</v>
      </c>
      <c r="BC79" s="237">
        <v>0</v>
      </c>
      <c r="BD79" s="240">
        <v>0</v>
      </c>
      <c r="BE79" s="237">
        <v>0</v>
      </c>
      <c r="BF79" s="260">
        <v>0</v>
      </c>
    </row>
    <row r="80" spans="1:58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40">
        <v>0</v>
      </c>
      <c r="AA80" s="237">
        <v>0</v>
      </c>
      <c r="AB80" s="236">
        <v>0</v>
      </c>
      <c r="AC80" s="241">
        <v>0</v>
      </c>
      <c r="AD80" s="240">
        <v>0</v>
      </c>
      <c r="AE80" s="239">
        <v>0</v>
      </c>
      <c r="AF80" s="240">
        <v>0</v>
      </c>
      <c r="AG80" s="237">
        <v>0</v>
      </c>
      <c r="AH80" s="240">
        <v>0</v>
      </c>
      <c r="AI80" s="237">
        <v>0</v>
      </c>
      <c r="AJ80" s="240">
        <v>0</v>
      </c>
      <c r="AK80" s="237">
        <v>0</v>
      </c>
      <c r="AL80" s="240">
        <v>0</v>
      </c>
      <c r="AM80" s="237">
        <v>0</v>
      </c>
      <c r="AN80" s="240">
        <v>0</v>
      </c>
      <c r="AO80" s="239">
        <v>0</v>
      </c>
      <c r="AP80" s="240">
        <v>0</v>
      </c>
      <c r="AQ80" s="237">
        <v>0</v>
      </c>
      <c r="AR80" s="240">
        <v>0</v>
      </c>
      <c r="AS80" s="237">
        <v>0</v>
      </c>
      <c r="AT80" s="240">
        <v>0</v>
      </c>
      <c r="AU80" s="237">
        <v>0</v>
      </c>
      <c r="AV80" s="240">
        <v>0</v>
      </c>
      <c r="AW80" s="237">
        <v>0</v>
      </c>
      <c r="AX80" s="240">
        <v>0</v>
      </c>
      <c r="AY80" s="237">
        <v>0</v>
      </c>
      <c r="AZ80" s="240">
        <v>0</v>
      </c>
      <c r="BA80" s="237">
        <v>0</v>
      </c>
      <c r="BB80" s="240">
        <v>0</v>
      </c>
      <c r="BC80" s="237">
        <v>0</v>
      </c>
      <c r="BD80" s="240">
        <v>0</v>
      </c>
      <c r="BE80" s="237">
        <v>0</v>
      </c>
      <c r="BF80" s="260">
        <v>0</v>
      </c>
    </row>
    <row r="81" spans="1:58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40">
        <v>0</v>
      </c>
      <c r="AA81" s="237">
        <v>0</v>
      </c>
      <c r="AB81" s="236">
        <v>0</v>
      </c>
      <c r="AC81" s="241">
        <v>0</v>
      </c>
      <c r="AD81" s="240">
        <v>0</v>
      </c>
      <c r="AE81" s="239">
        <v>0</v>
      </c>
      <c r="AF81" s="240">
        <v>0</v>
      </c>
      <c r="AG81" s="237">
        <v>0</v>
      </c>
      <c r="AH81" s="240">
        <v>0</v>
      </c>
      <c r="AI81" s="237">
        <v>0</v>
      </c>
      <c r="AJ81" s="240">
        <v>0</v>
      </c>
      <c r="AK81" s="237">
        <v>0</v>
      </c>
      <c r="AL81" s="240">
        <v>0</v>
      </c>
      <c r="AM81" s="237">
        <v>0</v>
      </c>
      <c r="AN81" s="240">
        <v>0</v>
      </c>
      <c r="AO81" s="239">
        <v>0</v>
      </c>
      <c r="AP81" s="240">
        <v>0</v>
      </c>
      <c r="AQ81" s="237">
        <v>0</v>
      </c>
      <c r="AR81" s="240">
        <v>0</v>
      </c>
      <c r="AS81" s="237">
        <v>0</v>
      </c>
      <c r="AT81" s="240">
        <v>0</v>
      </c>
      <c r="AU81" s="237">
        <v>0</v>
      </c>
      <c r="AV81" s="240">
        <v>0</v>
      </c>
      <c r="AW81" s="237">
        <v>0</v>
      </c>
      <c r="AX81" s="240">
        <v>0</v>
      </c>
      <c r="AY81" s="237">
        <v>0</v>
      </c>
      <c r="AZ81" s="240">
        <v>0</v>
      </c>
      <c r="BA81" s="237">
        <v>0</v>
      </c>
      <c r="BB81" s="240">
        <v>0</v>
      </c>
      <c r="BC81" s="237">
        <v>0</v>
      </c>
      <c r="BD81" s="240">
        <v>0</v>
      </c>
      <c r="BE81" s="237">
        <v>0</v>
      </c>
      <c r="BF81" s="260">
        <v>0</v>
      </c>
    </row>
    <row r="82" spans="1:58" ht="15" customHeight="1">
      <c r="A82" s="170" t="s">
        <v>239</v>
      </c>
      <c r="B82" s="259"/>
      <c r="C82" s="258">
        <v>121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16</v>
      </c>
      <c r="N82" s="254">
        <v>0</v>
      </c>
      <c r="O82" s="251">
        <v>36</v>
      </c>
      <c r="P82" s="254">
        <v>0</v>
      </c>
      <c r="Q82" s="251">
        <v>0</v>
      </c>
      <c r="R82" s="252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28</v>
      </c>
      <c r="X82" s="254">
        <v>0</v>
      </c>
      <c r="Y82" s="251">
        <v>0</v>
      </c>
      <c r="Z82" s="252">
        <v>0</v>
      </c>
      <c r="AA82" s="251">
        <v>0</v>
      </c>
      <c r="AB82" s="250">
        <v>0</v>
      </c>
      <c r="AC82" s="255">
        <v>0</v>
      </c>
      <c r="AD82" s="254">
        <v>6</v>
      </c>
      <c r="AE82" s="253">
        <v>0</v>
      </c>
      <c r="AF82" s="254">
        <v>0</v>
      </c>
      <c r="AG82" s="251">
        <v>0</v>
      </c>
      <c r="AH82" s="252">
        <v>0</v>
      </c>
      <c r="AI82" s="251">
        <v>0</v>
      </c>
      <c r="AJ82" s="252">
        <v>0</v>
      </c>
      <c r="AK82" s="251">
        <v>0</v>
      </c>
      <c r="AL82" s="252">
        <v>0</v>
      </c>
      <c r="AM82" s="251">
        <v>0</v>
      </c>
      <c r="AN82" s="253">
        <v>1</v>
      </c>
      <c r="AO82" s="251">
        <v>0</v>
      </c>
      <c r="AP82" s="252">
        <v>0</v>
      </c>
      <c r="AQ82" s="251">
        <v>0</v>
      </c>
      <c r="AR82" s="252">
        <v>0</v>
      </c>
      <c r="AS82" s="251">
        <v>0</v>
      </c>
      <c r="AT82" s="252">
        <v>1</v>
      </c>
      <c r="AU82" s="251">
        <v>0</v>
      </c>
      <c r="AV82" s="252">
        <v>0</v>
      </c>
      <c r="AW82" s="251">
        <v>0</v>
      </c>
      <c r="AX82" s="252">
        <v>0</v>
      </c>
      <c r="AY82" s="251">
        <v>0</v>
      </c>
      <c r="AZ82" s="252">
        <v>2</v>
      </c>
      <c r="BA82" s="251">
        <v>0</v>
      </c>
      <c r="BB82" s="252">
        <v>0</v>
      </c>
      <c r="BC82" s="251">
        <v>0</v>
      </c>
      <c r="BD82" s="252">
        <v>0</v>
      </c>
      <c r="BE82" s="251">
        <v>0</v>
      </c>
      <c r="BF82" s="250">
        <v>0</v>
      </c>
    </row>
    <row r="83" spans="1:58" ht="12" customHeight="1">
      <c r="A83" s="161"/>
      <c r="B83" s="248" t="s">
        <v>86</v>
      </c>
      <c r="C83" s="247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7">
        <v>0</v>
      </c>
      <c r="R83" s="238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40">
        <v>0</v>
      </c>
      <c r="Y83" s="249">
        <v>0</v>
      </c>
      <c r="Z83" s="238">
        <v>0</v>
      </c>
      <c r="AA83" s="237">
        <v>0</v>
      </c>
      <c r="AB83" s="236">
        <v>0</v>
      </c>
      <c r="AC83" s="241">
        <v>0</v>
      </c>
      <c r="AD83" s="240">
        <v>0</v>
      </c>
      <c r="AE83" s="239">
        <v>0</v>
      </c>
      <c r="AF83" s="240">
        <v>0</v>
      </c>
      <c r="AG83" s="249">
        <v>0</v>
      </c>
      <c r="AH83" s="238">
        <v>0</v>
      </c>
      <c r="AI83" s="249">
        <v>0</v>
      </c>
      <c r="AJ83" s="238">
        <v>0</v>
      </c>
      <c r="AK83" s="249">
        <v>0</v>
      </c>
      <c r="AL83" s="238">
        <v>0</v>
      </c>
      <c r="AM83" s="249">
        <v>0</v>
      </c>
      <c r="AN83" s="240">
        <v>0</v>
      </c>
      <c r="AO83" s="239">
        <v>0</v>
      </c>
      <c r="AP83" s="238">
        <v>0</v>
      </c>
      <c r="AQ83" s="249">
        <v>0</v>
      </c>
      <c r="AR83" s="238">
        <v>0</v>
      </c>
      <c r="AS83" s="249">
        <v>0</v>
      </c>
      <c r="AT83" s="238">
        <v>0</v>
      </c>
      <c r="AU83" s="249">
        <v>0</v>
      </c>
      <c r="AV83" s="238">
        <v>0</v>
      </c>
      <c r="AW83" s="249">
        <v>0</v>
      </c>
      <c r="AX83" s="238">
        <v>0</v>
      </c>
      <c r="AY83" s="249">
        <v>0</v>
      </c>
      <c r="AZ83" s="238">
        <v>0</v>
      </c>
      <c r="BA83" s="249">
        <v>0</v>
      </c>
      <c r="BB83" s="238">
        <v>0</v>
      </c>
      <c r="BC83" s="249">
        <v>0</v>
      </c>
      <c r="BD83" s="238">
        <v>0</v>
      </c>
      <c r="BE83" s="249">
        <v>0</v>
      </c>
      <c r="BF83" s="236">
        <v>0</v>
      </c>
    </row>
    <row r="84" spans="1:58" ht="12" customHeight="1">
      <c r="A84" s="161"/>
      <c r="B84" s="248" t="s">
        <v>238</v>
      </c>
      <c r="C84" s="247">
        <v>64</v>
      </c>
      <c r="D84" s="246">
        <v>14</v>
      </c>
      <c r="E84" s="245">
        <v>1</v>
      </c>
      <c r="F84" s="244">
        <v>0</v>
      </c>
      <c r="G84" s="243">
        <v>10</v>
      </c>
      <c r="H84" s="242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7</v>
      </c>
      <c r="N84" s="240">
        <v>0</v>
      </c>
      <c r="O84" s="239">
        <v>13</v>
      </c>
      <c r="P84" s="240">
        <v>0</v>
      </c>
      <c r="Q84" s="237">
        <v>0</v>
      </c>
      <c r="R84" s="238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21</v>
      </c>
      <c r="X84" s="240">
        <v>0</v>
      </c>
      <c r="Y84" s="237">
        <v>0</v>
      </c>
      <c r="Z84" s="238">
        <v>0</v>
      </c>
      <c r="AA84" s="237">
        <v>0</v>
      </c>
      <c r="AB84" s="236">
        <v>0</v>
      </c>
      <c r="AC84" s="241">
        <v>0</v>
      </c>
      <c r="AD84" s="240">
        <v>2</v>
      </c>
      <c r="AE84" s="239">
        <v>0</v>
      </c>
      <c r="AF84" s="240">
        <v>0</v>
      </c>
      <c r="AG84" s="237">
        <v>0</v>
      </c>
      <c r="AH84" s="238">
        <v>0</v>
      </c>
      <c r="AI84" s="237">
        <v>0</v>
      </c>
      <c r="AJ84" s="238">
        <v>0</v>
      </c>
      <c r="AK84" s="237">
        <v>0</v>
      </c>
      <c r="AL84" s="238">
        <v>0</v>
      </c>
      <c r="AM84" s="237">
        <v>0</v>
      </c>
      <c r="AN84" s="240">
        <v>1</v>
      </c>
      <c r="AO84" s="239">
        <v>0</v>
      </c>
      <c r="AP84" s="238">
        <v>0</v>
      </c>
      <c r="AQ84" s="237">
        <v>0</v>
      </c>
      <c r="AR84" s="238">
        <v>0</v>
      </c>
      <c r="AS84" s="237">
        <v>0</v>
      </c>
      <c r="AT84" s="238">
        <v>1</v>
      </c>
      <c r="AU84" s="237">
        <v>0</v>
      </c>
      <c r="AV84" s="238">
        <v>0</v>
      </c>
      <c r="AW84" s="237">
        <v>0</v>
      </c>
      <c r="AX84" s="238">
        <v>0</v>
      </c>
      <c r="AY84" s="237">
        <v>0</v>
      </c>
      <c r="AZ84" s="238">
        <v>1</v>
      </c>
      <c r="BA84" s="237">
        <v>0</v>
      </c>
      <c r="BB84" s="238">
        <v>0</v>
      </c>
      <c r="BC84" s="237">
        <v>0</v>
      </c>
      <c r="BD84" s="238">
        <v>0</v>
      </c>
      <c r="BE84" s="237">
        <v>0</v>
      </c>
      <c r="BF84" s="236">
        <v>0</v>
      </c>
    </row>
    <row r="85" spans="1:58" ht="12" customHeight="1">
      <c r="A85" s="161"/>
      <c r="B85" s="248" t="s">
        <v>87</v>
      </c>
      <c r="C85" s="247">
        <v>6</v>
      </c>
      <c r="D85" s="246">
        <v>0</v>
      </c>
      <c r="E85" s="245">
        <v>0</v>
      </c>
      <c r="F85" s="244">
        <v>0</v>
      </c>
      <c r="G85" s="243">
        <v>0</v>
      </c>
      <c r="H85" s="242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7">
        <v>0</v>
      </c>
      <c r="R85" s="238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40">
        <v>0</v>
      </c>
      <c r="Y85" s="237">
        <v>0</v>
      </c>
      <c r="Z85" s="238">
        <v>0</v>
      </c>
      <c r="AA85" s="237">
        <v>0</v>
      </c>
      <c r="AB85" s="236">
        <v>0</v>
      </c>
      <c r="AC85" s="241">
        <v>0</v>
      </c>
      <c r="AD85" s="240">
        <v>0</v>
      </c>
      <c r="AE85" s="239">
        <v>0</v>
      </c>
      <c r="AF85" s="240">
        <v>0</v>
      </c>
      <c r="AG85" s="237">
        <v>0</v>
      </c>
      <c r="AH85" s="238">
        <v>0</v>
      </c>
      <c r="AI85" s="237">
        <v>0</v>
      </c>
      <c r="AJ85" s="238">
        <v>0</v>
      </c>
      <c r="AK85" s="237">
        <v>0</v>
      </c>
      <c r="AL85" s="238">
        <v>0</v>
      </c>
      <c r="AM85" s="237">
        <v>0</v>
      </c>
      <c r="AN85" s="240">
        <v>0</v>
      </c>
      <c r="AO85" s="239">
        <v>0</v>
      </c>
      <c r="AP85" s="238">
        <v>0</v>
      </c>
      <c r="AQ85" s="237">
        <v>0</v>
      </c>
      <c r="AR85" s="238">
        <v>0</v>
      </c>
      <c r="AS85" s="237">
        <v>0</v>
      </c>
      <c r="AT85" s="238">
        <v>0</v>
      </c>
      <c r="AU85" s="237">
        <v>0</v>
      </c>
      <c r="AV85" s="238">
        <v>0</v>
      </c>
      <c r="AW85" s="237">
        <v>0</v>
      </c>
      <c r="AX85" s="238">
        <v>0</v>
      </c>
      <c r="AY85" s="237">
        <v>0</v>
      </c>
      <c r="AZ85" s="238">
        <v>0</v>
      </c>
      <c r="BA85" s="237">
        <v>0</v>
      </c>
      <c r="BB85" s="238">
        <v>0</v>
      </c>
      <c r="BC85" s="237">
        <v>0</v>
      </c>
      <c r="BD85" s="238">
        <v>0</v>
      </c>
      <c r="BE85" s="237">
        <v>0</v>
      </c>
      <c r="BF85" s="236">
        <v>0</v>
      </c>
    </row>
    <row r="86" spans="1:58" ht="12" customHeight="1">
      <c r="A86" s="161"/>
      <c r="B86" s="248" t="s">
        <v>88</v>
      </c>
      <c r="C86" s="247">
        <v>13</v>
      </c>
      <c r="D86" s="246">
        <v>4</v>
      </c>
      <c r="E86" s="245">
        <v>0</v>
      </c>
      <c r="F86" s="244">
        <v>0</v>
      </c>
      <c r="G86" s="243">
        <v>1</v>
      </c>
      <c r="H86" s="242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7">
        <v>0</v>
      </c>
      <c r="R86" s="238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40">
        <v>0</v>
      </c>
      <c r="Y86" s="237">
        <v>0</v>
      </c>
      <c r="Z86" s="238">
        <v>0</v>
      </c>
      <c r="AA86" s="237">
        <v>0</v>
      </c>
      <c r="AB86" s="236">
        <v>0</v>
      </c>
      <c r="AC86" s="241">
        <v>0</v>
      </c>
      <c r="AD86" s="240">
        <v>1</v>
      </c>
      <c r="AE86" s="239">
        <v>0</v>
      </c>
      <c r="AF86" s="240">
        <v>0</v>
      </c>
      <c r="AG86" s="237">
        <v>0</v>
      </c>
      <c r="AH86" s="238">
        <v>0</v>
      </c>
      <c r="AI86" s="237">
        <v>0</v>
      </c>
      <c r="AJ86" s="238">
        <v>0</v>
      </c>
      <c r="AK86" s="237">
        <v>0</v>
      </c>
      <c r="AL86" s="238">
        <v>0</v>
      </c>
      <c r="AM86" s="237">
        <v>0</v>
      </c>
      <c r="AN86" s="240">
        <v>0</v>
      </c>
      <c r="AO86" s="239">
        <v>0</v>
      </c>
      <c r="AP86" s="238">
        <v>0</v>
      </c>
      <c r="AQ86" s="237">
        <v>0</v>
      </c>
      <c r="AR86" s="238">
        <v>0</v>
      </c>
      <c r="AS86" s="237">
        <v>0</v>
      </c>
      <c r="AT86" s="238">
        <v>0</v>
      </c>
      <c r="AU86" s="237">
        <v>0</v>
      </c>
      <c r="AV86" s="238">
        <v>0</v>
      </c>
      <c r="AW86" s="237">
        <v>0</v>
      </c>
      <c r="AX86" s="238">
        <v>0</v>
      </c>
      <c r="AY86" s="237">
        <v>0</v>
      </c>
      <c r="AZ86" s="238">
        <v>1</v>
      </c>
      <c r="BA86" s="237">
        <v>0</v>
      </c>
      <c r="BB86" s="238">
        <v>0</v>
      </c>
      <c r="BC86" s="237">
        <v>0</v>
      </c>
      <c r="BD86" s="238">
        <v>0</v>
      </c>
      <c r="BE86" s="237">
        <v>0</v>
      </c>
      <c r="BF86" s="236">
        <v>0</v>
      </c>
    </row>
    <row r="87" spans="1:58" ht="12" customHeight="1">
      <c r="A87" s="161"/>
      <c r="B87" s="248" t="s">
        <v>89</v>
      </c>
      <c r="C87" s="247">
        <v>9</v>
      </c>
      <c r="D87" s="246">
        <v>1</v>
      </c>
      <c r="E87" s="245">
        <v>0</v>
      </c>
      <c r="F87" s="244">
        <v>0</v>
      </c>
      <c r="G87" s="243">
        <v>1</v>
      </c>
      <c r="H87" s="242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7">
        <v>0</v>
      </c>
      <c r="R87" s="238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40">
        <v>0</v>
      </c>
      <c r="Y87" s="237">
        <v>0</v>
      </c>
      <c r="Z87" s="238">
        <v>0</v>
      </c>
      <c r="AA87" s="237">
        <v>0</v>
      </c>
      <c r="AB87" s="236">
        <v>0</v>
      </c>
      <c r="AC87" s="241">
        <v>0</v>
      </c>
      <c r="AD87" s="240">
        <v>1</v>
      </c>
      <c r="AE87" s="239">
        <v>0</v>
      </c>
      <c r="AF87" s="240">
        <v>0</v>
      </c>
      <c r="AG87" s="237">
        <v>0</v>
      </c>
      <c r="AH87" s="238">
        <v>0</v>
      </c>
      <c r="AI87" s="237">
        <v>0</v>
      </c>
      <c r="AJ87" s="238">
        <v>0</v>
      </c>
      <c r="AK87" s="237">
        <v>0</v>
      </c>
      <c r="AL87" s="238">
        <v>0</v>
      </c>
      <c r="AM87" s="237">
        <v>0</v>
      </c>
      <c r="AN87" s="240">
        <v>0</v>
      </c>
      <c r="AO87" s="239">
        <v>0</v>
      </c>
      <c r="AP87" s="238">
        <v>0</v>
      </c>
      <c r="AQ87" s="237">
        <v>0</v>
      </c>
      <c r="AR87" s="238">
        <v>0</v>
      </c>
      <c r="AS87" s="237">
        <v>0</v>
      </c>
      <c r="AT87" s="238">
        <v>0</v>
      </c>
      <c r="AU87" s="237">
        <v>0</v>
      </c>
      <c r="AV87" s="238">
        <v>0</v>
      </c>
      <c r="AW87" s="237">
        <v>0</v>
      </c>
      <c r="AX87" s="238">
        <v>0</v>
      </c>
      <c r="AY87" s="237">
        <v>0</v>
      </c>
      <c r="AZ87" s="238">
        <v>0</v>
      </c>
      <c r="BA87" s="237">
        <v>0</v>
      </c>
      <c r="BB87" s="238">
        <v>0</v>
      </c>
      <c r="BC87" s="237">
        <v>0</v>
      </c>
      <c r="BD87" s="238">
        <v>0</v>
      </c>
      <c r="BE87" s="237">
        <v>0</v>
      </c>
      <c r="BF87" s="236">
        <v>0</v>
      </c>
    </row>
    <row r="88" spans="1:58" ht="12" customHeight="1">
      <c r="A88" s="161"/>
      <c r="B88" s="248" t="s">
        <v>90</v>
      </c>
      <c r="C88" s="247">
        <v>3</v>
      </c>
      <c r="D88" s="246">
        <v>0</v>
      </c>
      <c r="E88" s="245">
        <v>0</v>
      </c>
      <c r="F88" s="244">
        <v>0</v>
      </c>
      <c r="G88" s="243">
        <v>0</v>
      </c>
      <c r="H88" s="242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1</v>
      </c>
      <c r="N88" s="240">
        <v>0</v>
      </c>
      <c r="O88" s="239">
        <v>1</v>
      </c>
      <c r="P88" s="240">
        <v>0</v>
      </c>
      <c r="Q88" s="237">
        <v>0</v>
      </c>
      <c r="R88" s="238">
        <v>0</v>
      </c>
      <c r="S88" s="239">
        <v>0</v>
      </c>
      <c r="T88" s="240">
        <v>0</v>
      </c>
      <c r="U88" s="237">
        <v>0</v>
      </c>
      <c r="V88" s="238">
        <v>0</v>
      </c>
      <c r="W88" s="237">
        <v>1</v>
      </c>
      <c r="X88" s="240">
        <v>0</v>
      </c>
      <c r="Y88" s="237">
        <v>0</v>
      </c>
      <c r="Z88" s="238">
        <v>0</v>
      </c>
      <c r="AA88" s="237">
        <v>0</v>
      </c>
      <c r="AB88" s="236">
        <v>0</v>
      </c>
      <c r="AC88" s="241">
        <v>0</v>
      </c>
      <c r="AD88" s="240">
        <v>0</v>
      </c>
      <c r="AE88" s="239">
        <v>0</v>
      </c>
      <c r="AF88" s="240">
        <v>0</v>
      </c>
      <c r="AG88" s="237">
        <v>0</v>
      </c>
      <c r="AH88" s="238">
        <v>0</v>
      </c>
      <c r="AI88" s="237">
        <v>0</v>
      </c>
      <c r="AJ88" s="238">
        <v>0</v>
      </c>
      <c r="AK88" s="237">
        <v>0</v>
      </c>
      <c r="AL88" s="238">
        <v>0</v>
      </c>
      <c r="AM88" s="237">
        <v>0</v>
      </c>
      <c r="AN88" s="240">
        <v>0</v>
      </c>
      <c r="AO88" s="239">
        <v>0</v>
      </c>
      <c r="AP88" s="238">
        <v>0</v>
      </c>
      <c r="AQ88" s="237">
        <v>0</v>
      </c>
      <c r="AR88" s="238">
        <v>0</v>
      </c>
      <c r="AS88" s="237">
        <v>0</v>
      </c>
      <c r="AT88" s="238">
        <v>0</v>
      </c>
      <c r="AU88" s="237">
        <v>0</v>
      </c>
      <c r="AV88" s="238">
        <v>0</v>
      </c>
      <c r="AW88" s="237">
        <v>0</v>
      </c>
      <c r="AX88" s="238">
        <v>0</v>
      </c>
      <c r="AY88" s="237">
        <v>0</v>
      </c>
      <c r="AZ88" s="238">
        <v>0</v>
      </c>
      <c r="BA88" s="237">
        <v>0</v>
      </c>
      <c r="BB88" s="238">
        <v>0</v>
      </c>
      <c r="BC88" s="237">
        <v>0</v>
      </c>
      <c r="BD88" s="238">
        <v>0</v>
      </c>
      <c r="BE88" s="237">
        <v>0</v>
      </c>
      <c r="BF88" s="236">
        <v>0</v>
      </c>
    </row>
    <row r="89" spans="1:58" ht="12" customHeight="1">
      <c r="A89" s="161"/>
      <c r="B89" s="248" t="s">
        <v>91</v>
      </c>
      <c r="C89" s="247">
        <v>10</v>
      </c>
      <c r="D89" s="246">
        <v>3</v>
      </c>
      <c r="E89" s="245">
        <v>0</v>
      </c>
      <c r="F89" s="244">
        <v>0</v>
      </c>
      <c r="G89" s="243">
        <v>1</v>
      </c>
      <c r="H89" s="242">
        <v>0</v>
      </c>
      <c r="I89" s="239">
        <v>1</v>
      </c>
      <c r="J89" s="240">
        <v>0</v>
      </c>
      <c r="K89" s="239">
        <v>1</v>
      </c>
      <c r="L89" s="240">
        <v>0</v>
      </c>
      <c r="M89" s="239">
        <v>1</v>
      </c>
      <c r="N89" s="240">
        <v>0</v>
      </c>
      <c r="O89" s="239">
        <v>4</v>
      </c>
      <c r="P89" s="240">
        <v>0</v>
      </c>
      <c r="Q89" s="237">
        <v>0</v>
      </c>
      <c r="R89" s="238">
        <v>0</v>
      </c>
      <c r="S89" s="239">
        <v>1</v>
      </c>
      <c r="T89" s="240">
        <v>1</v>
      </c>
      <c r="U89" s="237">
        <v>0</v>
      </c>
      <c r="V89" s="238">
        <v>1</v>
      </c>
      <c r="W89" s="237">
        <v>1</v>
      </c>
      <c r="X89" s="240">
        <v>0</v>
      </c>
      <c r="Y89" s="237">
        <v>0</v>
      </c>
      <c r="Z89" s="238">
        <v>0</v>
      </c>
      <c r="AA89" s="237">
        <v>0</v>
      </c>
      <c r="AB89" s="236">
        <v>0</v>
      </c>
      <c r="AC89" s="241">
        <v>0</v>
      </c>
      <c r="AD89" s="240">
        <v>1</v>
      </c>
      <c r="AE89" s="239">
        <v>0</v>
      </c>
      <c r="AF89" s="240">
        <v>0</v>
      </c>
      <c r="AG89" s="237">
        <v>0</v>
      </c>
      <c r="AH89" s="238">
        <v>0</v>
      </c>
      <c r="AI89" s="237">
        <v>0</v>
      </c>
      <c r="AJ89" s="238">
        <v>0</v>
      </c>
      <c r="AK89" s="237">
        <v>0</v>
      </c>
      <c r="AL89" s="238">
        <v>0</v>
      </c>
      <c r="AM89" s="237">
        <v>0</v>
      </c>
      <c r="AN89" s="240">
        <v>0</v>
      </c>
      <c r="AO89" s="239">
        <v>0</v>
      </c>
      <c r="AP89" s="238">
        <v>0</v>
      </c>
      <c r="AQ89" s="237">
        <v>0</v>
      </c>
      <c r="AR89" s="238">
        <v>0</v>
      </c>
      <c r="AS89" s="237">
        <v>0</v>
      </c>
      <c r="AT89" s="238">
        <v>0</v>
      </c>
      <c r="AU89" s="237">
        <v>0</v>
      </c>
      <c r="AV89" s="238">
        <v>0</v>
      </c>
      <c r="AW89" s="237">
        <v>0</v>
      </c>
      <c r="AX89" s="238">
        <v>0</v>
      </c>
      <c r="AY89" s="237">
        <v>0</v>
      </c>
      <c r="AZ89" s="238">
        <v>0</v>
      </c>
      <c r="BA89" s="237">
        <v>0</v>
      </c>
      <c r="BB89" s="238">
        <v>0</v>
      </c>
      <c r="BC89" s="237">
        <v>0</v>
      </c>
      <c r="BD89" s="238">
        <v>0</v>
      </c>
      <c r="BE89" s="237">
        <v>0</v>
      </c>
      <c r="BF89" s="236">
        <v>0</v>
      </c>
    </row>
    <row r="90" spans="1:58" ht="12" customHeight="1" thickBot="1">
      <c r="A90" s="154"/>
      <c r="B90" s="235" t="s">
        <v>92</v>
      </c>
      <c r="C90" s="234">
        <v>13</v>
      </c>
      <c r="D90" s="233">
        <v>2</v>
      </c>
      <c r="E90" s="232">
        <v>0</v>
      </c>
      <c r="F90" s="222">
        <v>0</v>
      </c>
      <c r="G90" s="231">
        <v>1</v>
      </c>
      <c r="H90" s="224">
        <v>0</v>
      </c>
      <c r="I90" s="230">
        <v>2</v>
      </c>
      <c r="J90" s="229">
        <v>0</v>
      </c>
      <c r="K90" s="230">
        <v>1</v>
      </c>
      <c r="L90" s="229">
        <v>0</v>
      </c>
      <c r="M90" s="230">
        <v>2</v>
      </c>
      <c r="N90" s="229">
        <v>0</v>
      </c>
      <c r="O90" s="230">
        <v>5</v>
      </c>
      <c r="P90" s="229">
        <v>0</v>
      </c>
      <c r="Q90" s="228">
        <v>0</v>
      </c>
      <c r="R90" s="227">
        <v>0</v>
      </c>
      <c r="S90" s="230">
        <v>1</v>
      </c>
      <c r="T90" s="229">
        <v>1</v>
      </c>
      <c r="U90" s="228">
        <v>0</v>
      </c>
      <c r="V90" s="227">
        <v>0</v>
      </c>
      <c r="W90" s="228">
        <v>1</v>
      </c>
      <c r="X90" s="229">
        <v>0</v>
      </c>
      <c r="Y90" s="228">
        <v>0</v>
      </c>
      <c r="Z90" s="227">
        <v>0</v>
      </c>
      <c r="AA90" s="221">
        <v>0</v>
      </c>
      <c r="AB90" s="226">
        <v>0</v>
      </c>
      <c r="AC90" s="225">
        <v>0</v>
      </c>
      <c r="AD90" s="224">
        <v>1</v>
      </c>
      <c r="AE90" s="223">
        <v>0</v>
      </c>
      <c r="AF90" s="224">
        <v>0</v>
      </c>
      <c r="AG90" s="221">
        <v>0</v>
      </c>
      <c r="AH90" s="222">
        <v>0</v>
      </c>
      <c r="AI90" s="221">
        <v>0</v>
      </c>
      <c r="AJ90" s="222">
        <v>0</v>
      </c>
      <c r="AK90" s="221">
        <v>0</v>
      </c>
      <c r="AL90" s="222">
        <v>0</v>
      </c>
      <c r="AM90" s="221">
        <v>0</v>
      </c>
      <c r="AN90" s="224">
        <v>0</v>
      </c>
      <c r="AO90" s="223">
        <v>0</v>
      </c>
      <c r="AP90" s="222">
        <v>0</v>
      </c>
      <c r="AQ90" s="221">
        <v>0</v>
      </c>
      <c r="AR90" s="222">
        <v>0</v>
      </c>
      <c r="AS90" s="221">
        <v>0</v>
      </c>
      <c r="AT90" s="222">
        <v>0</v>
      </c>
      <c r="AU90" s="221">
        <v>0</v>
      </c>
      <c r="AV90" s="222">
        <v>0</v>
      </c>
      <c r="AW90" s="221">
        <v>0</v>
      </c>
      <c r="AX90" s="222">
        <v>0</v>
      </c>
      <c r="AY90" s="221">
        <v>0</v>
      </c>
      <c r="AZ90" s="222">
        <v>0</v>
      </c>
      <c r="BA90" s="221">
        <v>0</v>
      </c>
      <c r="BB90" s="222">
        <v>0</v>
      </c>
      <c r="BC90" s="221">
        <v>0</v>
      </c>
      <c r="BD90" s="222">
        <v>0</v>
      </c>
      <c r="BE90" s="221">
        <v>0</v>
      </c>
      <c r="BF90" s="220">
        <v>0</v>
      </c>
    </row>
    <row r="91" spans="1:58" ht="12.75" customHeight="1">
      <c r="D91" s="146"/>
      <c r="F91" s="219" t="s">
        <v>237</v>
      </c>
      <c r="G91" s="143" t="s">
        <v>236</v>
      </c>
    </row>
    <row r="92" spans="1:58" ht="12.75" customHeight="1">
      <c r="G92" s="143" t="s">
        <v>235</v>
      </c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19">
    <mergeCell ref="AE6:AF6"/>
    <mergeCell ref="BE6:BF6"/>
    <mergeCell ref="BC6:BD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DB62-0616-4A53-9BA2-7CC80884022A}">
  <sheetPr>
    <pageSetUpPr fitToPage="1"/>
  </sheetPr>
  <dimension ref="A1:BF102"/>
  <sheetViews>
    <sheetView zoomScale="80" workbookViewId="0">
      <selection activeCell="K25" sqref="K25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257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256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A4" s="143" t="s">
        <v>255</v>
      </c>
      <c r="C4" s="209" t="s">
        <v>254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253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>
      <c r="Y5" s="304"/>
      <c r="Z5" s="304"/>
    </row>
    <row r="6" spans="1:58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4"/>
      <c r="BE6" s="716" t="s">
        <v>110</v>
      </c>
      <c r="BF6" s="71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0" t="s">
        <v>112</v>
      </c>
      <c r="AC7" s="296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0" t="s">
        <v>114</v>
      </c>
      <c r="AC8" s="296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8" t="s">
        <v>115</v>
      </c>
      <c r="Z9" s="286" t="s">
        <v>116</v>
      </c>
      <c r="AA9" s="290" t="s">
        <v>115</v>
      </c>
      <c r="AB9" s="284" t="s">
        <v>116</v>
      </c>
      <c r="AC9" s="289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6" t="s">
        <v>116</v>
      </c>
      <c r="BE9" s="285" t="s">
        <v>115</v>
      </c>
      <c r="BF9" s="284" t="s">
        <v>116</v>
      </c>
    </row>
    <row r="10" spans="1:58" ht="20.100000000000001" customHeight="1" thickBot="1">
      <c r="A10" s="189" t="s">
        <v>97</v>
      </c>
      <c r="B10" s="283"/>
      <c r="C10" s="275">
        <v>981</v>
      </c>
      <c r="D10" s="274">
        <v>205</v>
      </c>
      <c r="E10" s="275">
        <v>4</v>
      </c>
      <c r="F10" s="276">
        <v>8</v>
      </c>
      <c r="G10" s="275">
        <v>131</v>
      </c>
      <c r="H10" s="276">
        <v>0</v>
      </c>
      <c r="I10" s="276">
        <v>62</v>
      </c>
      <c r="J10" s="276">
        <v>10</v>
      </c>
      <c r="K10" s="275">
        <v>52</v>
      </c>
      <c r="L10" s="276">
        <v>0</v>
      </c>
      <c r="M10" s="276">
        <v>124</v>
      </c>
      <c r="N10" s="276">
        <v>0</v>
      </c>
      <c r="O10" s="276">
        <v>258</v>
      </c>
      <c r="P10" s="276">
        <v>0</v>
      </c>
      <c r="Q10" s="275">
        <v>0</v>
      </c>
      <c r="R10" s="276">
        <v>10</v>
      </c>
      <c r="S10" s="275">
        <v>120</v>
      </c>
      <c r="T10" s="276">
        <v>61</v>
      </c>
      <c r="U10" s="278">
        <v>0</v>
      </c>
      <c r="V10" s="282">
        <v>28</v>
      </c>
      <c r="W10" s="278">
        <v>213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9">
        <v>1</v>
      </c>
      <c r="AD10" s="276">
        <v>56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10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16</v>
      </c>
      <c r="BA10" s="275">
        <v>1</v>
      </c>
      <c r="BB10" s="277">
        <v>0</v>
      </c>
      <c r="BC10" s="275">
        <v>2</v>
      </c>
      <c r="BD10" s="276">
        <v>0</v>
      </c>
      <c r="BE10" s="275">
        <v>0</v>
      </c>
      <c r="BF10" s="274">
        <v>0</v>
      </c>
    </row>
    <row r="11" spans="1:58" ht="15" customHeight="1">
      <c r="A11" s="170" t="s">
        <v>249</v>
      </c>
      <c r="B11" s="273"/>
      <c r="C11" s="263">
        <v>202</v>
      </c>
      <c r="D11" s="257">
        <v>38</v>
      </c>
      <c r="E11" s="256">
        <v>2</v>
      </c>
      <c r="F11" s="252">
        <v>0</v>
      </c>
      <c r="G11" s="253">
        <v>32</v>
      </c>
      <c r="H11" s="254">
        <v>0</v>
      </c>
      <c r="I11" s="253">
        <v>11</v>
      </c>
      <c r="J11" s="254">
        <v>2</v>
      </c>
      <c r="K11" s="253">
        <v>13</v>
      </c>
      <c r="L11" s="254">
        <v>0</v>
      </c>
      <c r="M11" s="253">
        <v>21</v>
      </c>
      <c r="N11" s="254">
        <v>0</v>
      </c>
      <c r="O11" s="251">
        <v>41</v>
      </c>
      <c r="P11" s="252">
        <v>0</v>
      </c>
      <c r="Q11" s="253">
        <v>0</v>
      </c>
      <c r="R11" s="254">
        <v>1</v>
      </c>
      <c r="S11" s="271">
        <v>37</v>
      </c>
      <c r="T11" s="252">
        <v>10</v>
      </c>
      <c r="U11" s="251">
        <v>0</v>
      </c>
      <c r="V11" s="252">
        <v>4</v>
      </c>
      <c r="W11" s="251">
        <v>31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5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5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54">
        <v>0</v>
      </c>
      <c r="BE11" s="253">
        <v>0</v>
      </c>
      <c r="BF11" s="269">
        <v>0</v>
      </c>
    </row>
    <row r="12" spans="1:58" ht="12" customHeight="1">
      <c r="A12" s="178"/>
      <c r="B12" s="248" t="s">
        <v>248</v>
      </c>
      <c r="C12" s="262">
        <v>173</v>
      </c>
      <c r="D12" s="262">
        <v>31</v>
      </c>
      <c r="E12" s="241">
        <v>2</v>
      </c>
      <c r="F12" s="267">
        <v>0</v>
      </c>
      <c r="G12" s="239">
        <v>28</v>
      </c>
      <c r="H12" s="240">
        <v>0</v>
      </c>
      <c r="I12" s="243">
        <v>8</v>
      </c>
      <c r="J12" s="244">
        <v>2</v>
      </c>
      <c r="K12" s="239">
        <v>10</v>
      </c>
      <c r="L12" s="240">
        <v>0</v>
      </c>
      <c r="M12" s="239">
        <v>18</v>
      </c>
      <c r="N12" s="240">
        <v>0</v>
      </c>
      <c r="O12" s="239">
        <v>32</v>
      </c>
      <c r="P12" s="240">
        <v>0</v>
      </c>
      <c r="Q12" s="239">
        <v>0</v>
      </c>
      <c r="R12" s="240">
        <v>1</v>
      </c>
      <c r="S12" s="239">
        <v>33</v>
      </c>
      <c r="T12" s="240">
        <v>7</v>
      </c>
      <c r="U12" s="237">
        <v>0</v>
      </c>
      <c r="V12" s="238">
        <v>3</v>
      </c>
      <c r="W12" s="237">
        <v>28</v>
      </c>
      <c r="X12" s="239">
        <v>0</v>
      </c>
      <c r="Y12" s="237">
        <v>0</v>
      </c>
      <c r="Z12" s="240">
        <v>0</v>
      </c>
      <c r="AA12" s="237">
        <v>0</v>
      </c>
      <c r="AB12" s="236">
        <v>0</v>
      </c>
      <c r="AC12" s="241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40">
        <v>0</v>
      </c>
      <c r="AM12" s="239">
        <v>1</v>
      </c>
      <c r="AN12" s="240">
        <v>5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40">
        <v>0</v>
      </c>
      <c r="BE12" s="239">
        <v>0</v>
      </c>
      <c r="BF12" s="260">
        <v>0</v>
      </c>
    </row>
    <row r="13" spans="1:58" ht="12" customHeight="1">
      <c r="A13" s="178"/>
      <c r="B13" s="248" t="s">
        <v>21</v>
      </c>
      <c r="C13" s="262">
        <v>10</v>
      </c>
      <c r="D13" s="262">
        <v>2</v>
      </c>
      <c r="E13" s="241">
        <v>0</v>
      </c>
      <c r="F13" s="266">
        <v>0</v>
      </c>
      <c r="G13" s="239">
        <v>1</v>
      </c>
      <c r="H13" s="240">
        <v>0</v>
      </c>
      <c r="I13" s="243">
        <v>1</v>
      </c>
      <c r="J13" s="244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2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40">
        <v>0</v>
      </c>
      <c r="AA13" s="237">
        <v>0</v>
      </c>
      <c r="AB13" s="236">
        <v>0</v>
      </c>
      <c r="AC13" s="241">
        <v>0</v>
      </c>
      <c r="AD13" s="240">
        <v>1</v>
      </c>
      <c r="AE13" s="239">
        <v>0</v>
      </c>
      <c r="AF13" s="240">
        <v>0</v>
      </c>
      <c r="AG13" s="237">
        <v>0</v>
      </c>
      <c r="AH13" s="240">
        <v>0</v>
      </c>
      <c r="AI13" s="237">
        <v>0</v>
      </c>
      <c r="AJ13" s="240">
        <v>0</v>
      </c>
      <c r="AK13" s="237">
        <v>0</v>
      </c>
      <c r="AL13" s="240">
        <v>0</v>
      </c>
      <c r="AM13" s="237">
        <v>0</v>
      </c>
      <c r="AN13" s="240">
        <v>0</v>
      </c>
      <c r="AO13" s="239">
        <v>0</v>
      </c>
      <c r="AP13" s="240">
        <v>0</v>
      </c>
      <c r="AQ13" s="237">
        <v>0</v>
      </c>
      <c r="AR13" s="240">
        <v>0</v>
      </c>
      <c r="AS13" s="237">
        <v>0</v>
      </c>
      <c r="AT13" s="240">
        <v>0</v>
      </c>
      <c r="AU13" s="237">
        <v>0</v>
      </c>
      <c r="AV13" s="240">
        <v>0</v>
      </c>
      <c r="AW13" s="237">
        <v>0</v>
      </c>
      <c r="AX13" s="240">
        <v>0</v>
      </c>
      <c r="AY13" s="237">
        <v>0</v>
      </c>
      <c r="AZ13" s="240">
        <v>0</v>
      </c>
      <c r="BA13" s="237">
        <v>0</v>
      </c>
      <c r="BB13" s="240">
        <v>0</v>
      </c>
      <c r="BC13" s="237">
        <v>0</v>
      </c>
      <c r="BD13" s="240">
        <v>0</v>
      </c>
      <c r="BE13" s="237">
        <v>0</v>
      </c>
      <c r="BF13" s="260">
        <v>0</v>
      </c>
    </row>
    <row r="14" spans="1:58" s="177" customFormat="1" ht="12" customHeight="1">
      <c r="A14" s="178"/>
      <c r="B14" s="248" t="s">
        <v>23</v>
      </c>
      <c r="C14" s="262">
        <v>11</v>
      </c>
      <c r="D14" s="262">
        <v>2</v>
      </c>
      <c r="E14" s="241">
        <v>0</v>
      </c>
      <c r="F14" s="266">
        <v>0</v>
      </c>
      <c r="G14" s="239">
        <v>2</v>
      </c>
      <c r="H14" s="240">
        <v>0</v>
      </c>
      <c r="I14" s="243">
        <v>1</v>
      </c>
      <c r="J14" s="244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40">
        <v>0</v>
      </c>
      <c r="AA14" s="237">
        <v>0</v>
      </c>
      <c r="AB14" s="236">
        <v>0</v>
      </c>
      <c r="AC14" s="241">
        <v>0</v>
      </c>
      <c r="AD14" s="240">
        <v>1</v>
      </c>
      <c r="AE14" s="239">
        <v>0</v>
      </c>
      <c r="AF14" s="240">
        <v>0</v>
      </c>
      <c r="AG14" s="237">
        <v>0</v>
      </c>
      <c r="AH14" s="240">
        <v>0</v>
      </c>
      <c r="AI14" s="237">
        <v>0</v>
      </c>
      <c r="AJ14" s="240">
        <v>0</v>
      </c>
      <c r="AK14" s="237">
        <v>0</v>
      </c>
      <c r="AL14" s="240">
        <v>0</v>
      </c>
      <c r="AM14" s="237">
        <v>0</v>
      </c>
      <c r="AN14" s="240">
        <v>0</v>
      </c>
      <c r="AO14" s="239">
        <v>0</v>
      </c>
      <c r="AP14" s="240">
        <v>0</v>
      </c>
      <c r="AQ14" s="237">
        <v>0</v>
      </c>
      <c r="AR14" s="240">
        <v>0</v>
      </c>
      <c r="AS14" s="237">
        <v>0</v>
      </c>
      <c r="AT14" s="240">
        <v>0</v>
      </c>
      <c r="AU14" s="237">
        <v>0</v>
      </c>
      <c r="AV14" s="240">
        <v>0</v>
      </c>
      <c r="AW14" s="237">
        <v>0</v>
      </c>
      <c r="AX14" s="240">
        <v>0</v>
      </c>
      <c r="AY14" s="237">
        <v>0</v>
      </c>
      <c r="AZ14" s="240">
        <v>0</v>
      </c>
      <c r="BA14" s="237">
        <v>0</v>
      </c>
      <c r="BB14" s="240">
        <v>0</v>
      </c>
      <c r="BC14" s="237">
        <v>0</v>
      </c>
      <c r="BD14" s="240">
        <v>0</v>
      </c>
      <c r="BE14" s="237">
        <v>0</v>
      </c>
      <c r="BF14" s="260">
        <v>0</v>
      </c>
    </row>
    <row r="15" spans="1:58" ht="12" customHeight="1" thickBot="1">
      <c r="A15" s="176"/>
      <c r="B15" s="235" t="s">
        <v>24</v>
      </c>
      <c r="C15" s="262">
        <v>8</v>
      </c>
      <c r="D15" s="262">
        <v>3</v>
      </c>
      <c r="E15" s="241">
        <v>0</v>
      </c>
      <c r="F15" s="265">
        <v>0</v>
      </c>
      <c r="G15" s="239">
        <v>1</v>
      </c>
      <c r="H15" s="240">
        <v>0</v>
      </c>
      <c r="I15" s="243">
        <v>1</v>
      </c>
      <c r="J15" s="244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2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40">
        <v>0</v>
      </c>
      <c r="AA15" s="237">
        <v>0</v>
      </c>
      <c r="AB15" s="236">
        <v>0</v>
      </c>
      <c r="AC15" s="241">
        <v>0</v>
      </c>
      <c r="AD15" s="240">
        <v>1</v>
      </c>
      <c r="AE15" s="239">
        <v>0</v>
      </c>
      <c r="AF15" s="240">
        <v>0</v>
      </c>
      <c r="AG15" s="237">
        <v>0</v>
      </c>
      <c r="AH15" s="240">
        <v>0</v>
      </c>
      <c r="AI15" s="237">
        <v>0</v>
      </c>
      <c r="AJ15" s="240">
        <v>0</v>
      </c>
      <c r="AK15" s="237">
        <v>0</v>
      </c>
      <c r="AL15" s="240">
        <v>0</v>
      </c>
      <c r="AM15" s="237">
        <v>0</v>
      </c>
      <c r="AN15" s="240">
        <v>0</v>
      </c>
      <c r="AO15" s="239">
        <v>0</v>
      </c>
      <c r="AP15" s="240">
        <v>0</v>
      </c>
      <c r="AQ15" s="237">
        <v>0</v>
      </c>
      <c r="AR15" s="240">
        <v>0</v>
      </c>
      <c r="AS15" s="237">
        <v>0</v>
      </c>
      <c r="AT15" s="240">
        <v>0</v>
      </c>
      <c r="AU15" s="237">
        <v>0</v>
      </c>
      <c r="AV15" s="240">
        <v>0</v>
      </c>
      <c r="AW15" s="237">
        <v>0</v>
      </c>
      <c r="AX15" s="240">
        <v>0</v>
      </c>
      <c r="AY15" s="237">
        <v>0</v>
      </c>
      <c r="AZ15" s="240">
        <v>0</v>
      </c>
      <c r="BA15" s="237">
        <v>0</v>
      </c>
      <c r="BB15" s="240">
        <v>0</v>
      </c>
      <c r="BC15" s="237">
        <v>0</v>
      </c>
      <c r="BD15" s="240">
        <v>0</v>
      </c>
      <c r="BE15" s="237">
        <v>0</v>
      </c>
      <c r="BF15" s="260">
        <v>0</v>
      </c>
    </row>
    <row r="16" spans="1:58" ht="15" customHeight="1">
      <c r="A16" s="170" t="s">
        <v>247</v>
      </c>
      <c r="B16" s="259"/>
      <c r="C16" s="263">
        <v>100</v>
      </c>
      <c r="D16" s="257">
        <v>23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254">
        <v>0</v>
      </c>
      <c r="M16" s="253">
        <v>11</v>
      </c>
      <c r="N16" s="254">
        <v>0</v>
      </c>
      <c r="O16" s="251">
        <v>26</v>
      </c>
      <c r="P16" s="252">
        <v>0</v>
      </c>
      <c r="Q16" s="253">
        <v>0</v>
      </c>
      <c r="R16" s="254">
        <v>1</v>
      </c>
      <c r="S16" s="253">
        <v>12</v>
      </c>
      <c r="T16" s="254">
        <v>7</v>
      </c>
      <c r="U16" s="251">
        <v>0</v>
      </c>
      <c r="V16" s="252">
        <v>3</v>
      </c>
      <c r="W16" s="251">
        <v>23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5">
        <v>0</v>
      </c>
      <c r="AD16" s="254">
        <v>9</v>
      </c>
      <c r="AE16" s="253">
        <v>0</v>
      </c>
      <c r="AF16" s="254">
        <v>0</v>
      </c>
      <c r="AG16" s="251">
        <v>0</v>
      </c>
      <c r="AH16" s="252">
        <v>0</v>
      </c>
      <c r="AI16" s="251">
        <v>0</v>
      </c>
      <c r="AJ16" s="252">
        <v>0</v>
      </c>
      <c r="AK16" s="251">
        <v>0</v>
      </c>
      <c r="AL16" s="252">
        <v>0</v>
      </c>
      <c r="AM16" s="251">
        <v>0</v>
      </c>
      <c r="AN16" s="253">
        <v>0</v>
      </c>
      <c r="AO16" s="251">
        <v>0</v>
      </c>
      <c r="AP16" s="252">
        <v>0</v>
      </c>
      <c r="AQ16" s="251">
        <v>0</v>
      </c>
      <c r="AR16" s="252">
        <v>0</v>
      </c>
      <c r="AS16" s="251">
        <v>0</v>
      </c>
      <c r="AT16" s="252">
        <v>0</v>
      </c>
      <c r="AU16" s="251">
        <v>0</v>
      </c>
      <c r="AV16" s="252">
        <v>0</v>
      </c>
      <c r="AW16" s="251">
        <v>0</v>
      </c>
      <c r="AX16" s="252">
        <v>0</v>
      </c>
      <c r="AY16" s="251">
        <v>0</v>
      </c>
      <c r="AZ16" s="252">
        <v>1</v>
      </c>
      <c r="BA16" s="251">
        <v>0</v>
      </c>
      <c r="BB16" s="252">
        <v>0</v>
      </c>
      <c r="BC16" s="251">
        <v>0</v>
      </c>
      <c r="BD16" s="252">
        <v>0</v>
      </c>
      <c r="BE16" s="251">
        <v>0</v>
      </c>
      <c r="BF16" s="250">
        <v>0</v>
      </c>
    </row>
    <row r="17" spans="1:58" ht="12" customHeight="1">
      <c r="A17" s="161"/>
      <c r="B17" s="248" t="s">
        <v>26</v>
      </c>
      <c r="C17" s="262">
        <v>19</v>
      </c>
      <c r="D17" s="246">
        <v>6</v>
      </c>
      <c r="E17" s="241">
        <v>0</v>
      </c>
      <c r="F17" s="267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7</v>
      </c>
      <c r="P17" s="240">
        <v>0</v>
      </c>
      <c r="Q17" s="239">
        <v>0</v>
      </c>
      <c r="R17" s="240">
        <v>0</v>
      </c>
      <c r="S17" s="239">
        <v>2</v>
      </c>
      <c r="T17" s="240">
        <v>2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40">
        <v>0</v>
      </c>
      <c r="AA17" s="237">
        <v>0</v>
      </c>
      <c r="AB17" s="236">
        <v>0</v>
      </c>
      <c r="AC17" s="241">
        <v>0</v>
      </c>
      <c r="AD17" s="240">
        <v>2</v>
      </c>
      <c r="AE17" s="239">
        <v>0</v>
      </c>
      <c r="AF17" s="240">
        <v>0</v>
      </c>
      <c r="AG17" s="237">
        <v>0</v>
      </c>
      <c r="AH17" s="240">
        <v>0</v>
      </c>
      <c r="AI17" s="237">
        <v>0</v>
      </c>
      <c r="AJ17" s="240">
        <v>0</v>
      </c>
      <c r="AK17" s="237">
        <v>0</v>
      </c>
      <c r="AL17" s="240">
        <v>0</v>
      </c>
      <c r="AM17" s="237">
        <v>0</v>
      </c>
      <c r="AN17" s="240">
        <v>0</v>
      </c>
      <c r="AO17" s="239">
        <v>0</v>
      </c>
      <c r="AP17" s="240">
        <v>0</v>
      </c>
      <c r="AQ17" s="237">
        <v>0</v>
      </c>
      <c r="AR17" s="240">
        <v>0</v>
      </c>
      <c r="AS17" s="237">
        <v>0</v>
      </c>
      <c r="AT17" s="240">
        <v>0</v>
      </c>
      <c r="AU17" s="237">
        <v>0</v>
      </c>
      <c r="AV17" s="240">
        <v>0</v>
      </c>
      <c r="AW17" s="237">
        <v>0</v>
      </c>
      <c r="AX17" s="240">
        <v>0</v>
      </c>
      <c r="AY17" s="237">
        <v>0</v>
      </c>
      <c r="AZ17" s="240">
        <v>0</v>
      </c>
      <c r="BA17" s="237">
        <v>0</v>
      </c>
      <c r="BB17" s="240">
        <v>0</v>
      </c>
      <c r="BC17" s="237">
        <v>0</v>
      </c>
      <c r="BD17" s="240">
        <v>0</v>
      </c>
      <c r="BE17" s="237">
        <v>0</v>
      </c>
      <c r="BF17" s="260">
        <v>0</v>
      </c>
    </row>
    <row r="18" spans="1:58" ht="12" customHeight="1">
      <c r="A18" s="161"/>
      <c r="B18" s="248" t="s">
        <v>27</v>
      </c>
      <c r="C18" s="262">
        <v>13</v>
      </c>
      <c r="D18" s="246">
        <v>2</v>
      </c>
      <c r="E18" s="241">
        <v>0</v>
      </c>
      <c r="F18" s="266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2</v>
      </c>
      <c r="N18" s="240">
        <v>0</v>
      </c>
      <c r="O18" s="239">
        <v>4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40">
        <v>0</v>
      </c>
      <c r="AA18" s="237">
        <v>0</v>
      </c>
      <c r="AB18" s="236">
        <v>0</v>
      </c>
      <c r="AC18" s="241">
        <v>0</v>
      </c>
      <c r="AD18" s="240">
        <v>2</v>
      </c>
      <c r="AE18" s="239">
        <v>0</v>
      </c>
      <c r="AF18" s="240">
        <v>0</v>
      </c>
      <c r="AG18" s="237">
        <v>0</v>
      </c>
      <c r="AH18" s="240">
        <v>0</v>
      </c>
      <c r="AI18" s="237">
        <v>0</v>
      </c>
      <c r="AJ18" s="240">
        <v>0</v>
      </c>
      <c r="AK18" s="237">
        <v>0</v>
      </c>
      <c r="AL18" s="240">
        <v>0</v>
      </c>
      <c r="AM18" s="237">
        <v>0</v>
      </c>
      <c r="AN18" s="240">
        <v>0</v>
      </c>
      <c r="AO18" s="239">
        <v>0</v>
      </c>
      <c r="AP18" s="240">
        <v>0</v>
      </c>
      <c r="AQ18" s="237">
        <v>0</v>
      </c>
      <c r="AR18" s="240">
        <v>0</v>
      </c>
      <c r="AS18" s="237">
        <v>0</v>
      </c>
      <c r="AT18" s="240">
        <v>0</v>
      </c>
      <c r="AU18" s="237">
        <v>0</v>
      </c>
      <c r="AV18" s="240">
        <v>0</v>
      </c>
      <c r="AW18" s="237">
        <v>0</v>
      </c>
      <c r="AX18" s="240">
        <v>0</v>
      </c>
      <c r="AY18" s="237">
        <v>0</v>
      </c>
      <c r="AZ18" s="240">
        <v>0</v>
      </c>
      <c r="BA18" s="237">
        <v>0</v>
      </c>
      <c r="BB18" s="240">
        <v>0</v>
      </c>
      <c r="BC18" s="237">
        <v>0</v>
      </c>
      <c r="BD18" s="240">
        <v>0</v>
      </c>
      <c r="BE18" s="237">
        <v>0</v>
      </c>
      <c r="BF18" s="260">
        <v>0</v>
      </c>
    </row>
    <row r="19" spans="1:58" ht="12" customHeight="1">
      <c r="A19" s="161"/>
      <c r="B19" s="248" t="s">
        <v>28</v>
      </c>
      <c r="C19" s="262">
        <v>6</v>
      </c>
      <c r="D19" s="246">
        <v>1</v>
      </c>
      <c r="E19" s="241">
        <v>0</v>
      </c>
      <c r="F19" s="266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2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40">
        <v>0</v>
      </c>
      <c r="AA19" s="237">
        <v>0</v>
      </c>
      <c r="AB19" s="236">
        <v>0</v>
      </c>
      <c r="AC19" s="241">
        <v>0</v>
      </c>
      <c r="AD19" s="240">
        <v>1</v>
      </c>
      <c r="AE19" s="239">
        <v>0</v>
      </c>
      <c r="AF19" s="240">
        <v>0</v>
      </c>
      <c r="AG19" s="237">
        <v>0</v>
      </c>
      <c r="AH19" s="240">
        <v>0</v>
      </c>
      <c r="AI19" s="237">
        <v>0</v>
      </c>
      <c r="AJ19" s="240">
        <v>0</v>
      </c>
      <c r="AK19" s="237">
        <v>0</v>
      </c>
      <c r="AL19" s="240">
        <v>0</v>
      </c>
      <c r="AM19" s="237">
        <v>0</v>
      </c>
      <c r="AN19" s="240">
        <v>0</v>
      </c>
      <c r="AO19" s="239">
        <v>0</v>
      </c>
      <c r="AP19" s="240">
        <v>0</v>
      </c>
      <c r="AQ19" s="237">
        <v>0</v>
      </c>
      <c r="AR19" s="240">
        <v>0</v>
      </c>
      <c r="AS19" s="237">
        <v>0</v>
      </c>
      <c r="AT19" s="240">
        <v>0</v>
      </c>
      <c r="AU19" s="237">
        <v>0</v>
      </c>
      <c r="AV19" s="240">
        <v>0</v>
      </c>
      <c r="AW19" s="237">
        <v>0</v>
      </c>
      <c r="AX19" s="240">
        <v>0</v>
      </c>
      <c r="AY19" s="237">
        <v>0</v>
      </c>
      <c r="AZ19" s="240">
        <v>0</v>
      </c>
      <c r="BA19" s="237">
        <v>0</v>
      </c>
      <c r="BB19" s="240">
        <v>0</v>
      </c>
      <c r="BC19" s="237">
        <v>0</v>
      </c>
      <c r="BD19" s="240">
        <v>0</v>
      </c>
      <c r="BE19" s="237">
        <v>0</v>
      </c>
      <c r="BF19" s="260">
        <v>0</v>
      </c>
    </row>
    <row r="20" spans="1:58" ht="12" customHeight="1">
      <c r="A20" s="161"/>
      <c r="B20" s="248" t="s">
        <v>29</v>
      </c>
      <c r="C20" s="262">
        <v>9</v>
      </c>
      <c r="D20" s="246">
        <v>2</v>
      </c>
      <c r="E20" s="241">
        <v>0</v>
      </c>
      <c r="F20" s="266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40">
        <v>0</v>
      </c>
      <c r="AA20" s="237">
        <v>0</v>
      </c>
      <c r="AB20" s="236">
        <v>0</v>
      </c>
      <c r="AC20" s="241">
        <v>0</v>
      </c>
      <c r="AD20" s="240">
        <v>1</v>
      </c>
      <c r="AE20" s="239">
        <v>0</v>
      </c>
      <c r="AF20" s="240">
        <v>0</v>
      </c>
      <c r="AG20" s="237">
        <v>0</v>
      </c>
      <c r="AH20" s="240">
        <v>0</v>
      </c>
      <c r="AI20" s="237">
        <v>0</v>
      </c>
      <c r="AJ20" s="240">
        <v>0</v>
      </c>
      <c r="AK20" s="237">
        <v>0</v>
      </c>
      <c r="AL20" s="240">
        <v>0</v>
      </c>
      <c r="AM20" s="237">
        <v>0</v>
      </c>
      <c r="AN20" s="240">
        <v>0</v>
      </c>
      <c r="AO20" s="239">
        <v>0</v>
      </c>
      <c r="AP20" s="240">
        <v>0</v>
      </c>
      <c r="AQ20" s="237">
        <v>0</v>
      </c>
      <c r="AR20" s="240">
        <v>0</v>
      </c>
      <c r="AS20" s="237">
        <v>0</v>
      </c>
      <c r="AT20" s="240">
        <v>0</v>
      </c>
      <c r="AU20" s="237">
        <v>0</v>
      </c>
      <c r="AV20" s="240">
        <v>0</v>
      </c>
      <c r="AW20" s="237">
        <v>0</v>
      </c>
      <c r="AX20" s="240">
        <v>0</v>
      </c>
      <c r="AY20" s="237">
        <v>0</v>
      </c>
      <c r="AZ20" s="240">
        <v>0</v>
      </c>
      <c r="BA20" s="237">
        <v>0</v>
      </c>
      <c r="BB20" s="240">
        <v>0</v>
      </c>
      <c r="BC20" s="237">
        <v>0</v>
      </c>
      <c r="BD20" s="240">
        <v>0</v>
      </c>
      <c r="BE20" s="237">
        <v>0</v>
      </c>
      <c r="BF20" s="260">
        <v>0</v>
      </c>
    </row>
    <row r="21" spans="1:58" ht="12" customHeight="1">
      <c r="A21" s="161"/>
      <c r="B21" s="248" t="s">
        <v>30</v>
      </c>
      <c r="C21" s="262">
        <v>9</v>
      </c>
      <c r="D21" s="246">
        <v>3</v>
      </c>
      <c r="E21" s="241">
        <v>0</v>
      </c>
      <c r="F21" s="266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3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40">
        <v>0</v>
      </c>
      <c r="AA21" s="237">
        <v>0</v>
      </c>
      <c r="AB21" s="236">
        <v>0</v>
      </c>
      <c r="AC21" s="241">
        <v>0</v>
      </c>
      <c r="AD21" s="240">
        <v>1</v>
      </c>
      <c r="AE21" s="239">
        <v>0</v>
      </c>
      <c r="AF21" s="240">
        <v>0</v>
      </c>
      <c r="AG21" s="237">
        <v>0</v>
      </c>
      <c r="AH21" s="240">
        <v>0</v>
      </c>
      <c r="AI21" s="237">
        <v>0</v>
      </c>
      <c r="AJ21" s="240">
        <v>0</v>
      </c>
      <c r="AK21" s="237">
        <v>0</v>
      </c>
      <c r="AL21" s="240">
        <v>0</v>
      </c>
      <c r="AM21" s="237">
        <v>0</v>
      </c>
      <c r="AN21" s="240">
        <v>0</v>
      </c>
      <c r="AO21" s="239">
        <v>0</v>
      </c>
      <c r="AP21" s="240">
        <v>0</v>
      </c>
      <c r="AQ21" s="237">
        <v>0</v>
      </c>
      <c r="AR21" s="240">
        <v>0</v>
      </c>
      <c r="AS21" s="237">
        <v>0</v>
      </c>
      <c r="AT21" s="240">
        <v>0</v>
      </c>
      <c r="AU21" s="237">
        <v>0</v>
      </c>
      <c r="AV21" s="240">
        <v>0</v>
      </c>
      <c r="AW21" s="237">
        <v>0</v>
      </c>
      <c r="AX21" s="240">
        <v>0</v>
      </c>
      <c r="AY21" s="237">
        <v>0</v>
      </c>
      <c r="AZ21" s="240">
        <v>0</v>
      </c>
      <c r="BA21" s="237">
        <v>0</v>
      </c>
      <c r="BB21" s="240">
        <v>0</v>
      </c>
      <c r="BC21" s="237">
        <v>0</v>
      </c>
      <c r="BD21" s="240">
        <v>0</v>
      </c>
      <c r="BE21" s="237">
        <v>0</v>
      </c>
      <c r="BF21" s="260">
        <v>0</v>
      </c>
    </row>
    <row r="22" spans="1:58" ht="12" customHeight="1">
      <c r="A22" s="161"/>
      <c r="B22" s="248" t="s">
        <v>31</v>
      </c>
      <c r="C22" s="262">
        <v>8</v>
      </c>
      <c r="D22" s="246">
        <v>2</v>
      </c>
      <c r="E22" s="241">
        <v>0</v>
      </c>
      <c r="F22" s="266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40">
        <v>0</v>
      </c>
      <c r="AA22" s="237">
        <v>0</v>
      </c>
      <c r="AB22" s="236">
        <v>0</v>
      </c>
      <c r="AC22" s="241">
        <v>0</v>
      </c>
      <c r="AD22" s="240">
        <v>1</v>
      </c>
      <c r="AE22" s="239">
        <v>0</v>
      </c>
      <c r="AF22" s="240">
        <v>0</v>
      </c>
      <c r="AG22" s="237">
        <v>0</v>
      </c>
      <c r="AH22" s="240">
        <v>0</v>
      </c>
      <c r="AI22" s="237">
        <v>0</v>
      </c>
      <c r="AJ22" s="240">
        <v>0</v>
      </c>
      <c r="AK22" s="237">
        <v>0</v>
      </c>
      <c r="AL22" s="240">
        <v>0</v>
      </c>
      <c r="AM22" s="237">
        <v>0</v>
      </c>
      <c r="AN22" s="240">
        <v>0</v>
      </c>
      <c r="AO22" s="239">
        <v>0</v>
      </c>
      <c r="AP22" s="240">
        <v>0</v>
      </c>
      <c r="AQ22" s="237">
        <v>0</v>
      </c>
      <c r="AR22" s="240">
        <v>0</v>
      </c>
      <c r="AS22" s="237">
        <v>0</v>
      </c>
      <c r="AT22" s="240">
        <v>0</v>
      </c>
      <c r="AU22" s="237">
        <v>0</v>
      </c>
      <c r="AV22" s="240">
        <v>0</v>
      </c>
      <c r="AW22" s="237">
        <v>0</v>
      </c>
      <c r="AX22" s="240">
        <v>0</v>
      </c>
      <c r="AY22" s="237">
        <v>0</v>
      </c>
      <c r="AZ22" s="240">
        <v>0</v>
      </c>
      <c r="BA22" s="237">
        <v>0</v>
      </c>
      <c r="BB22" s="240">
        <v>0</v>
      </c>
      <c r="BC22" s="237">
        <v>0</v>
      </c>
      <c r="BD22" s="240">
        <v>0</v>
      </c>
      <c r="BE22" s="237">
        <v>0</v>
      </c>
      <c r="BF22" s="260">
        <v>0</v>
      </c>
    </row>
    <row r="23" spans="1:58" ht="12" customHeight="1" thickBot="1">
      <c r="A23" s="154"/>
      <c r="B23" s="235" t="s">
        <v>32</v>
      </c>
      <c r="C23" s="262">
        <v>36</v>
      </c>
      <c r="D23" s="246">
        <v>7</v>
      </c>
      <c r="E23" s="241">
        <v>0</v>
      </c>
      <c r="F23" s="265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3</v>
      </c>
      <c r="N23" s="240">
        <v>0</v>
      </c>
      <c r="O23" s="239">
        <v>5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17</v>
      </c>
      <c r="X23" s="239">
        <v>0</v>
      </c>
      <c r="Y23" s="237">
        <v>0</v>
      </c>
      <c r="Z23" s="240">
        <v>0</v>
      </c>
      <c r="AA23" s="237">
        <v>0</v>
      </c>
      <c r="AB23" s="236">
        <v>0</v>
      </c>
      <c r="AC23" s="241">
        <v>0</v>
      </c>
      <c r="AD23" s="240">
        <v>1</v>
      </c>
      <c r="AE23" s="239">
        <v>0</v>
      </c>
      <c r="AF23" s="240">
        <v>0</v>
      </c>
      <c r="AG23" s="237">
        <v>0</v>
      </c>
      <c r="AH23" s="240">
        <v>0</v>
      </c>
      <c r="AI23" s="237">
        <v>0</v>
      </c>
      <c r="AJ23" s="240">
        <v>0</v>
      </c>
      <c r="AK23" s="237">
        <v>0</v>
      </c>
      <c r="AL23" s="240">
        <v>0</v>
      </c>
      <c r="AM23" s="237">
        <v>0</v>
      </c>
      <c r="AN23" s="240">
        <v>0</v>
      </c>
      <c r="AO23" s="239">
        <v>0</v>
      </c>
      <c r="AP23" s="240">
        <v>0</v>
      </c>
      <c r="AQ23" s="237">
        <v>0</v>
      </c>
      <c r="AR23" s="240">
        <v>0</v>
      </c>
      <c r="AS23" s="237">
        <v>0</v>
      </c>
      <c r="AT23" s="240">
        <v>0</v>
      </c>
      <c r="AU23" s="237">
        <v>0</v>
      </c>
      <c r="AV23" s="240">
        <v>0</v>
      </c>
      <c r="AW23" s="237">
        <v>0</v>
      </c>
      <c r="AX23" s="240">
        <v>0</v>
      </c>
      <c r="AY23" s="237">
        <v>0</v>
      </c>
      <c r="AZ23" s="240">
        <v>1</v>
      </c>
      <c r="BA23" s="237">
        <v>0</v>
      </c>
      <c r="BB23" s="240">
        <v>0</v>
      </c>
      <c r="BC23" s="237">
        <v>0</v>
      </c>
      <c r="BD23" s="240">
        <v>0</v>
      </c>
      <c r="BE23" s="237">
        <v>0</v>
      </c>
      <c r="BF23" s="260">
        <v>0</v>
      </c>
    </row>
    <row r="24" spans="1:58" ht="15" customHeight="1">
      <c r="A24" s="170" t="s">
        <v>246</v>
      </c>
      <c r="B24" s="259"/>
      <c r="C24" s="263">
        <v>98</v>
      </c>
      <c r="D24" s="257">
        <v>21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32</v>
      </c>
      <c r="P24" s="252">
        <v>0</v>
      </c>
      <c r="Q24" s="253">
        <v>0</v>
      </c>
      <c r="R24" s="254">
        <v>1</v>
      </c>
      <c r="S24" s="253">
        <v>12</v>
      </c>
      <c r="T24" s="254">
        <v>7</v>
      </c>
      <c r="U24" s="251">
        <v>0</v>
      </c>
      <c r="V24" s="252">
        <v>3</v>
      </c>
      <c r="W24" s="251">
        <v>18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5">
        <v>0</v>
      </c>
      <c r="AD24" s="254">
        <v>6</v>
      </c>
      <c r="AE24" s="253">
        <v>0</v>
      </c>
      <c r="AF24" s="254">
        <v>0</v>
      </c>
      <c r="AG24" s="251">
        <v>0</v>
      </c>
      <c r="AH24" s="252">
        <v>0</v>
      </c>
      <c r="AI24" s="251">
        <v>0</v>
      </c>
      <c r="AJ24" s="252">
        <v>0</v>
      </c>
      <c r="AK24" s="251">
        <v>0</v>
      </c>
      <c r="AL24" s="252">
        <v>0</v>
      </c>
      <c r="AM24" s="251">
        <v>0</v>
      </c>
      <c r="AN24" s="253">
        <v>0</v>
      </c>
      <c r="AO24" s="251">
        <v>0</v>
      </c>
      <c r="AP24" s="252">
        <v>0</v>
      </c>
      <c r="AQ24" s="251">
        <v>0</v>
      </c>
      <c r="AR24" s="252">
        <v>0</v>
      </c>
      <c r="AS24" s="251">
        <v>0</v>
      </c>
      <c r="AT24" s="252">
        <v>0</v>
      </c>
      <c r="AU24" s="251">
        <v>0</v>
      </c>
      <c r="AV24" s="252">
        <v>0</v>
      </c>
      <c r="AW24" s="251">
        <v>0</v>
      </c>
      <c r="AX24" s="252">
        <v>0</v>
      </c>
      <c r="AY24" s="251">
        <v>0</v>
      </c>
      <c r="AZ24" s="252">
        <v>2</v>
      </c>
      <c r="BA24" s="251">
        <v>0</v>
      </c>
      <c r="BB24" s="252">
        <v>0</v>
      </c>
      <c r="BC24" s="251">
        <v>0</v>
      </c>
      <c r="BD24" s="252">
        <v>0</v>
      </c>
      <c r="BE24" s="251">
        <v>0</v>
      </c>
      <c r="BF24" s="250">
        <v>0</v>
      </c>
    </row>
    <row r="25" spans="1:58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40">
        <v>0</v>
      </c>
      <c r="AA25" s="237">
        <v>0</v>
      </c>
      <c r="AB25" s="236">
        <v>0</v>
      </c>
      <c r="AC25" s="241">
        <v>0</v>
      </c>
      <c r="AD25" s="240">
        <v>1</v>
      </c>
      <c r="AE25" s="239">
        <v>0</v>
      </c>
      <c r="AF25" s="240">
        <v>0</v>
      </c>
      <c r="AG25" s="237">
        <v>0</v>
      </c>
      <c r="AH25" s="240">
        <v>0</v>
      </c>
      <c r="AI25" s="237">
        <v>0</v>
      </c>
      <c r="AJ25" s="240">
        <v>0</v>
      </c>
      <c r="AK25" s="237">
        <v>0</v>
      </c>
      <c r="AL25" s="240">
        <v>0</v>
      </c>
      <c r="AM25" s="237">
        <v>0</v>
      </c>
      <c r="AN25" s="240">
        <v>0</v>
      </c>
      <c r="AO25" s="239">
        <v>0</v>
      </c>
      <c r="AP25" s="240">
        <v>0</v>
      </c>
      <c r="AQ25" s="237">
        <v>0</v>
      </c>
      <c r="AR25" s="240">
        <v>0</v>
      </c>
      <c r="AS25" s="237">
        <v>0</v>
      </c>
      <c r="AT25" s="240">
        <v>0</v>
      </c>
      <c r="AU25" s="237">
        <v>0</v>
      </c>
      <c r="AV25" s="240">
        <v>0</v>
      </c>
      <c r="AW25" s="237">
        <v>0</v>
      </c>
      <c r="AX25" s="240">
        <v>0</v>
      </c>
      <c r="AY25" s="237">
        <v>0</v>
      </c>
      <c r="AZ25" s="240">
        <v>0</v>
      </c>
      <c r="BA25" s="237">
        <v>0</v>
      </c>
      <c r="BB25" s="240">
        <v>0</v>
      </c>
      <c r="BC25" s="237">
        <v>0</v>
      </c>
      <c r="BD25" s="240">
        <v>0</v>
      </c>
      <c r="BE25" s="237">
        <v>0</v>
      </c>
      <c r="BF25" s="260">
        <v>0</v>
      </c>
    </row>
    <row r="26" spans="1:58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0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40">
        <v>0</v>
      </c>
      <c r="AA26" s="237">
        <v>0</v>
      </c>
      <c r="AB26" s="236">
        <v>0</v>
      </c>
      <c r="AC26" s="241">
        <v>0</v>
      </c>
      <c r="AD26" s="240">
        <v>0</v>
      </c>
      <c r="AE26" s="239">
        <v>0</v>
      </c>
      <c r="AF26" s="240">
        <v>0</v>
      </c>
      <c r="AG26" s="237">
        <v>0</v>
      </c>
      <c r="AH26" s="240">
        <v>0</v>
      </c>
      <c r="AI26" s="237">
        <v>0</v>
      </c>
      <c r="AJ26" s="240">
        <v>0</v>
      </c>
      <c r="AK26" s="237">
        <v>0</v>
      </c>
      <c r="AL26" s="240">
        <v>0</v>
      </c>
      <c r="AM26" s="237">
        <v>0</v>
      </c>
      <c r="AN26" s="240">
        <v>0</v>
      </c>
      <c r="AO26" s="239">
        <v>0</v>
      </c>
      <c r="AP26" s="240">
        <v>0</v>
      </c>
      <c r="AQ26" s="237">
        <v>0</v>
      </c>
      <c r="AR26" s="240">
        <v>0</v>
      </c>
      <c r="AS26" s="237">
        <v>0</v>
      </c>
      <c r="AT26" s="240">
        <v>0</v>
      </c>
      <c r="AU26" s="237">
        <v>0</v>
      </c>
      <c r="AV26" s="240">
        <v>0</v>
      </c>
      <c r="AW26" s="237">
        <v>0</v>
      </c>
      <c r="AX26" s="240">
        <v>0</v>
      </c>
      <c r="AY26" s="237">
        <v>0</v>
      </c>
      <c r="AZ26" s="240">
        <v>0</v>
      </c>
      <c r="BA26" s="237">
        <v>0</v>
      </c>
      <c r="BB26" s="240">
        <v>0</v>
      </c>
      <c r="BC26" s="237">
        <v>0</v>
      </c>
      <c r="BD26" s="240">
        <v>0</v>
      </c>
      <c r="BE26" s="237">
        <v>0</v>
      </c>
      <c r="BF26" s="260">
        <v>0</v>
      </c>
    </row>
    <row r="27" spans="1:58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40">
        <v>0</v>
      </c>
      <c r="AA27" s="237">
        <v>0</v>
      </c>
      <c r="AB27" s="236">
        <v>0</v>
      </c>
      <c r="AC27" s="241">
        <v>0</v>
      </c>
      <c r="AD27" s="240">
        <v>1</v>
      </c>
      <c r="AE27" s="239">
        <v>0</v>
      </c>
      <c r="AF27" s="240">
        <v>0</v>
      </c>
      <c r="AG27" s="237">
        <v>0</v>
      </c>
      <c r="AH27" s="240">
        <v>0</v>
      </c>
      <c r="AI27" s="237">
        <v>0</v>
      </c>
      <c r="AJ27" s="240">
        <v>0</v>
      </c>
      <c r="AK27" s="237">
        <v>0</v>
      </c>
      <c r="AL27" s="240">
        <v>0</v>
      </c>
      <c r="AM27" s="237">
        <v>0</v>
      </c>
      <c r="AN27" s="240">
        <v>0</v>
      </c>
      <c r="AO27" s="239">
        <v>0</v>
      </c>
      <c r="AP27" s="240">
        <v>0</v>
      </c>
      <c r="AQ27" s="237">
        <v>0</v>
      </c>
      <c r="AR27" s="240">
        <v>0</v>
      </c>
      <c r="AS27" s="237">
        <v>0</v>
      </c>
      <c r="AT27" s="240">
        <v>0</v>
      </c>
      <c r="AU27" s="237">
        <v>0</v>
      </c>
      <c r="AV27" s="240">
        <v>0</v>
      </c>
      <c r="AW27" s="237">
        <v>0</v>
      </c>
      <c r="AX27" s="240">
        <v>0</v>
      </c>
      <c r="AY27" s="237">
        <v>0</v>
      </c>
      <c r="AZ27" s="240">
        <v>0</v>
      </c>
      <c r="BA27" s="237">
        <v>0</v>
      </c>
      <c r="BB27" s="240">
        <v>0</v>
      </c>
      <c r="BC27" s="237">
        <v>0</v>
      </c>
      <c r="BD27" s="240">
        <v>0</v>
      </c>
      <c r="BE27" s="237">
        <v>0</v>
      </c>
      <c r="BF27" s="260">
        <v>0</v>
      </c>
    </row>
    <row r="28" spans="1:58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40">
        <v>0</v>
      </c>
      <c r="AA28" s="237">
        <v>0</v>
      </c>
      <c r="AB28" s="236">
        <v>0</v>
      </c>
      <c r="AC28" s="241">
        <v>0</v>
      </c>
      <c r="AD28" s="240">
        <v>1</v>
      </c>
      <c r="AE28" s="239">
        <v>0</v>
      </c>
      <c r="AF28" s="240">
        <v>0</v>
      </c>
      <c r="AG28" s="237">
        <v>0</v>
      </c>
      <c r="AH28" s="240">
        <v>0</v>
      </c>
      <c r="AI28" s="237">
        <v>0</v>
      </c>
      <c r="AJ28" s="240">
        <v>0</v>
      </c>
      <c r="AK28" s="237">
        <v>0</v>
      </c>
      <c r="AL28" s="240">
        <v>0</v>
      </c>
      <c r="AM28" s="237">
        <v>0</v>
      </c>
      <c r="AN28" s="240">
        <v>0</v>
      </c>
      <c r="AO28" s="239">
        <v>0</v>
      </c>
      <c r="AP28" s="240">
        <v>0</v>
      </c>
      <c r="AQ28" s="237">
        <v>0</v>
      </c>
      <c r="AR28" s="240">
        <v>0</v>
      </c>
      <c r="AS28" s="237">
        <v>0</v>
      </c>
      <c r="AT28" s="240">
        <v>0</v>
      </c>
      <c r="AU28" s="237">
        <v>0</v>
      </c>
      <c r="AV28" s="240">
        <v>0</v>
      </c>
      <c r="AW28" s="237">
        <v>0</v>
      </c>
      <c r="AX28" s="240">
        <v>0</v>
      </c>
      <c r="AY28" s="237">
        <v>0</v>
      </c>
      <c r="AZ28" s="240">
        <v>0</v>
      </c>
      <c r="BA28" s="237">
        <v>0</v>
      </c>
      <c r="BB28" s="240">
        <v>0</v>
      </c>
      <c r="BC28" s="237">
        <v>0</v>
      </c>
      <c r="BD28" s="240">
        <v>0</v>
      </c>
      <c r="BE28" s="237">
        <v>0</v>
      </c>
      <c r="BF28" s="260">
        <v>0</v>
      </c>
    </row>
    <row r="29" spans="1:58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40">
        <v>0</v>
      </c>
      <c r="AA29" s="237">
        <v>0</v>
      </c>
      <c r="AB29" s="236">
        <v>0</v>
      </c>
      <c r="AC29" s="241">
        <v>0</v>
      </c>
      <c r="AD29" s="240">
        <v>0</v>
      </c>
      <c r="AE29" s="239">
        <v>0</v>
      </c>
      <c r="AF29" s="240">
        <v>0</v>
      </c>
      <c r="AG29" s="237">
        <v>0</v>
      </c>
      <c r="AH29" s="240">
        <v>0</v>
      </c>
      <c r="AI29" s="237">
        <v>0</v>
      </c>
      <c r="AJ29" s="240">
        <v>0</v>
      </c>
      <c r="AK29" s="237">
        <v>0</v>
      </c>
      <c r="AL29" s="240">
        <v>0</v>
      </c>
      <c r="AM29" s="237">
        <v>0</v>
      </c>
      <c r="AN29" s="240">
        <v>0</v>
      </c>
      <c r="AO29" s="239">
        <v>0</v>
      </c>
      <c r="AP29" s="240">
        <v>0</v>
      </c>
      <c r="AQ29" s="237">
        <v>0</v>
      </c>
      <c r="AR29" s="240">
        <v>0</v>
      </c>
      <c r="AS29" s="237">
        <v>0</v>
      </c>
      <c r="AT29" s="240">
        <v>0</v>
      </c>
      <c r="AU29" s="237">
        <v>0</v>
      </c>
      <c r="AV29" s="240">
        <v>0</v>
      </c>
      <c r="AW29" s="237">
        <v>0</v>
      </c>
      <c r="AX29" s="240">
        <v>0</v>
      </c>
      <c r="AY29" s="237">
        <v>0</v>
      </c>
      <c r="AZ29" s="240">
        <v>0</v>
      </c>
      <c r="BA29" s="237">
        <v>0</v>
      </c>
      <c r="BB29" s="240">
        <v>0</v>
      </c>
      <c r="BC29" s="237">
        <v>0</v>
      </c>
      <c r="BD29" s="240">
        <v>0</v>
      </c>
      <c r="BE29" s="237">
        <v>0</v>
      </c>
      <c r="BF29" s="260">
        <v>0</v>
      </c>
    </row>
    <row r="30" spans="1:58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40">
        <v>0</v>
      </c>
      <c r="AA30" s="237">
        <v>0</v>
      </c>
      <c r="AB30" s="236">
        <v>0</v>
      </c>
      <c r="AC30" s="241">
        <v>0</v>
      </c>
      <c r="AD30" s="240">
        <v>1</v>
      </c>
      <c r="AE30" s="239">
        <v>0</v>
      </c>
      <c r="AF30" s="240">
        <v>0</v>
      </c>
      <c r="AG30" s="237">
        <v>0</v>
      </c>
      <c r="AH30" s="240">
        <v>0</v>
      </c>
      <c r="AI30" s="237">
        <v>0</v>
      </c>
      <c r="AJ30" s="240">
        <v>0</v>
      </c>
      <c r="AK30" s="237">
        <v>0</v>
      </c>
      <c r="AL30" s="240">
        <v>0</v>
      </c>
      <c r="AM30" s="237">
        <v>0</v>
      </c>
      <c r="AN30" s="240">
        <v>0</v>
      </c>
      <c r="AO30" s="239">
        <v>0</v>
      </c>
      <c r="AP30" s="240">
        <v>0</v>
      </c>
      <c r="AQ30" s="237">
        <v>0</v>
      </c>
      <c r="AR30" s="240">
        <v>0</v>
      </c>
      <c r="AS30" s="237">
        <v>0</v>
      </c>
      <c r="AT30" s="240">
        <v>0</v>
      </c>
      <c r="AU30" s="237">
        <v>0</v>
      </c>
      <c r="AV30" s="240">
        <v>0</v>
      </c>
      <c r="AW30" s="237">
        <v>0</v>
      </c>
      <c r="AX30" s="240">
        <v>0</v>
      </c>
      <c r="AY30" s="237">
        <v>0</v>
      </c>
      <c r="AZ30" s="240">
        <v>0</v>
      </c>
      <c r="BA30" s="237">
        <v>0</v>
      </c>
      <c r="BB30" s="240">
        <v>0</v>
      </c>
      <c r="BC30" s="237">
        <v>0</v>
      </c>
      <c r="BD30" s="240">
        <v>0</v>
      </c>
      <c r="BE30" s="237">
        <v>0</v>
      </c>
      <c r="BF30" s="260">
        <v>0</v>
      </c>
    </row>
    <row r="31" spans="1:58" ht="12" customHeight="1">
      <c r="A31" s="161"/>
      <c r="B31" s="248" t="s">
        <v>39</v>
      </c>
      <c r="C31" s="262">
        <v>19</v>
      </c>
      <c r="D31" s="246">
        <v>5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7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0</v>
      </c>
      <c r="W31" s="237">
        <v>2</v>
      </c>
      <c r="X31" s="239">
        <v>0</v>
      </c>
      <c r="Y31" s="237">
        <v>0</v>
      </c>
      <c r="Z31" s="240">
        <v>0</v>
      </c>
      <c r="AA31" s="237">
        <v>0</v>
      </c>
      <c r="AB31" s="236">
        <v>0</v>
      </c>
      <c r="AC31" s="241">
        <v>0</v>
      </c>
      <c r="AD31" s="240">
        <v>1</v>
      </c>
      <c r="AE31" s="239">
        <v>0</v>
      </c>
      <c r="AF31" s="240">
        <v>0</v>
      </c>
      <c r="AG31" s="237">
        <v>0</v>
      </c>
      <c r="AH31" s="240">
        <v>0</v>
      </c>
      <c r="AI31" s="237">
        <v>0</v>
      </c>
      <c r="AJ31" s="240">
        <v>0</v>
      </c>
      <c r="AK31" s="237">
        <v>0</v>
      </c>
      <c r="AL31" s="240">
        <v>0</v>
      </c>
      <c r="AM31" s="237">
        <v>0</v>
      </c>
      <c r="AN31" s="240">
        <v>0</v>
      </c>
      <c r="AO31" s="239">
        <v>0</v>
      </c>
      <c r="AP31" s="240">
        <v>0</v>
      </c>
      <c r="AQ31" s="237">
        <v>0</v>
      </c>
      <c r="AR31" s="240">
        <v>0</v>
      </c>
      <c r="AS31" s="237">
        <v>0</v>
      </c>
      <c r="AT31" s="240">
        <v>0</v>
      </c>
      <c r="AU31" s="237">
        <v>0</v>
      </c>
      <c r="AV31" s="240">
        <v>0</v>
      </c>
      <c r="AW31" s="237">
        <v>0</v>
      </c>
      <c r="AX31" s="240">
        <v>0</v>
      </c>
      <c r="AY31" s="237">
        <v>0</v>
      </c>
      <c r="AZ31" s="240">
        <v>1</v>
      </c>
      <c r="BA31" s="237">
        <v>0</v>
      </c>
      <c r="BB31" s="240">
        <v>0</v>
      </c>
      <c r="BC31" s="237">
        <v>0</v>
      </c>
      <c r="BD31" s="240">
        <v>0</v>
      </c>
      <c r="BE31" s="237">
        <v>0</v>
      </c>
      <c r="BF31" s="260">
        <v>0</v>
      </c>
    </row>
    <row r="32" spans="1:58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40">
        <v>0</v>
      </c>
      <c r="AA32" s="237">
        <v>0</v>
      </c>
      <c r="AB32" s="236">
        <v>0</v>
      </c>
      <c r="AC32" s="241">
        <v>0</v>
      </c>
      <c r="AD32" s="240">
        <v>0</v>
      </c>
      <c r="AE32" s="239">
        <v>0</v>
      </c>
      <c r="AF32" s="240">
        <v>0</v>
      </c>
      <c r="AG32" s="237">
        <v>0</v>
      </c>
      <c r="AH32" s="240">
        <v>0</v>
      </c>
      <c r="AI32" s="237">
        <v>0</v>
      </c>
      <c r="AJ32" s="240">
        <v>0</v>
      </c>
      <c r="AK32" s="237">
        <v>0</v>
      </c>
      <c r="AL32" s="240">
        <v>0</v>
      </c>
      <c r="AM32" s="237">
        <v>0</v>
      </c>
      <c r="AN32" s="240">
        <v>0</v>
      </c>
      <c r="AO32" s="239">
        <v>0</v>
      </c>
      <c r="AP32" s="240">
        <v>0</v>
      </c>
      <c r="AQ32" s="237">
        <v>0</v>
      </c>
      <c r="AR32" s="240">
        <v>0</v>
      </c>
      <c r="AS32" s="237">
        <v>0</v>
      </c>
      <c r="AT32" s="240">
        <v>0</v>
      </c>
      <c r="AU32" s="237">
        <v>0</v>
      </c>
      <c r="AV32" s="240">
        <v>0</v>
      </c>
      <c r="AW32" s="237">
        <v>0</v>
      </c>
      <c r="AX32" s="240">
        <v>0</v>
      </c>
      <c r="AY32" s="237">
        <v>0</v>
      </c>
      <c r="AZ32" s="240">
        <v>0</v>
      </c>
      <c r="BA32" s="237">
        <v>0</v>
      </c>
      <c r="BB32" s="240">
        <v>0</v>
      </c>
      <c r="BC32" s="237">
        <v>0</v>
      </c>
      <c r="BD32" s="240">
        <v>0</v>
      </c>
      <c r="BE32" s="237">
        <v>0</v>
      </c>
      <c r="BF32" s="260">
        <v>0</v>
      </c>
    </row>
    <row r="33" spans="1:58" ht="12" customHeight="1" thickBot="1">
      <c r="A33" s="154"/>
      <c r="B33" s="235" t="s">
        <v>41</v>
      </c>
      <c r="C33" s="262">
        <v>29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8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9</v>
      </c>
      <c r="X33" s="239">
        <v>0</v>
      </c>
      <c r="Y33" s="237">
        <v>0</v>
      </c>
      <c r="Z33" s="240">
        <v>0</v>
      </c>
      <c r="AA33" s="237">
        <v>0</v>
      </c>
      <c r="AB33" s="236">
        <v>0</v>
      </c>
      <c r="AC33" s="241">
        <v>0</v>
      </c>
      <c r="AD33" s="240">
        <v>1</v>
      </c>
      <c r="AE33" s="239">
        <v>0</v>
      </c>
      <c r="AF33" s="240">
        <v>0</v>
      </c>
      <c r="AG33" s="237">
        <v>0</v>
      </c>
      <c r="AH33" s="240">
        <v>0</v>
      </c>
      <c r="AI33" s="237">
        <v>0</v>
      </c>
      <c r="AJ33" s="240">
        <v>0</v>
      </c>
      <c r="AK33" s="237">
        <v>0</v>
      </c>
      <c r="AL33" s="240">
        <v>0</v>
      </c>
      <c r="AM33" s="237">
        <v>0</v>
      </c>
      <c r="AN33" s="240">
        <v>0</v>
      </c>
      <c r="AO33" s="239">
        <v>0</v>
      </c>
      <c r="AP33" s="240">
        <v>0</v>
      </c>
      <c r="AQ33" s="237">
        <v>0</v>
      </c>
      <c r="AR33" s="240">
        <v>0</v>
      </c>
      <c r="AS33" s="237">
        <v>0</v>
      </c>
      <c r="AT33" s="240">
        <v>0</v>
      </c>
      <c r="AU33" s="237">
        <v>0</v>
      </c>
      <c r="AV33" s="240">
        <v>0</v>
      </c>
      <c r="AW33" s="237">
        <v>0</v>
      </c>
      <c r="AX33" s="240">
        <v>0</v>
      </c>
      <c r="AY33" s="237">
        <v>0</v>
      </c>
      <c r="AZ33" s="240">
        <v>1</v>
      </c>
      <c r="BA33" s="237">
        <v>0</v>
      </c>
      <c r="BB33" s="240">
        <v>0</v>
      </c>
      <c r="BC33" s="237">
        <v>0</v>
      </c>
      <c r="BD33" s="240">
        <v>0</v>
      </c>
      <c r="BE33" s="237">
        <v>0</v>
      </c>
      <c r="BF33" s="260">
        <v>0</v>
      </c>
    </row>
    <row r="34" spans="1:58" ht="15" customHeight="1">
      <c r="A34" s="170" t="s">
        <v>243</v>
      </c>
      <c r="B34" s="259"/>
      <c r="C34" s="263">
        <v>110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7</v>
      </c>
      <c r="L34" s="254">
        <v>0</v>
      </c>
      <c r="M34" s="253">
        <v>15</v>
      </c>
      <c r="N34" s="254">
        <v>0</v>
      </c>
      <c r="O34" s="251">
        <v>26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4</v>
      </c>
      <c r="W34" s="251">
        <v>25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5">
        <v>0</v>
      </c>
      <c r="AD34" s="254">
        <v>6</v>
      </c>
      <c r="AE34" s="253">
        <v>0</v>
      </c>
      <c r="AF34" s="254">
        <v>1</v>
      </c>
      <c r="AG34" s="251">
        <v>0</v>
      </c>
      <c r="AH34" s="252">
        <v>0</v>
      </c>
      <c r="AI34" s="251">
        <v>0</v>
      </c>
      <c r="AJ34" s="252">
        <v>0</v>
      </c>
      <c r="AK34" s="251">
        <v>0</v>
      </c>
      <c r="AL34" s="252">
        <v>0</v>
      </c>
      <c r="AM34" s="251">
        <v>0</v>
      </c>
      <c r="AN34" s="253">
        <v>1</v>
      </c>
      <c r="AO34" s="251">
        <v>0</v>
      </c>
      <c r="AP34" s="252">
        <v>0</v>
      </c>
      <c r="AQ34" s="251">
        <v>0</v>
      </c>
      <c r="AR34" s="252">
        <v>0</v>
      </c>
      <c r="AS34" s="251">
        <v>0</v>
      </c>
      <c r="AT34" s="252">
        <v>0</v>
      </c>
      <c r="AU34" s="251">
        <v>0</v>
      </c>
      <c r="AV34" s="252">
        <v>0</v>
      </c>
      <c r="AW34" s="251">
        <v>0</v>
      </c>
      <c r="AX34" s="252">
        <v>0</v>
      </c>
      <c r="AY34" s="251">
        <v>0</v>
      </c>
      <c r="AZ34" s="252">
        <v>3</v>
      </c>
      <c r="BA34" s="251">
        <v>0</v>
      </c>
      <c r="BB34" s="252">
        <v>0</v>
      </c>
      <c r="BC34" s="251">
        <v>0</v>
      </c>
      <c r="BD34" s="252">
        <v>0</v>
      </c>
      <c r="BE34" s="251">
        <v>0</v>
      </c>
      <c r="BF34" s="250">
        <v>0</v>
      </c>
    </row>
    <row r="35" spans="1:58" ht="12" customHeight="1">
      <c r="A35" s="161"/>
      <c r="B35" s="248" t="s">
        <v>42</v>
      </c>
      <c r="C35" s="262">
        <v>13</v>
      </c>
      <c r="D35" s="246">
        <v>6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40">
        <v>0</v>
      </c>
      <c r="AA35" s="237">
        <v>0</v>
      </c>
      <c r="AB35" s="236">
        <v>0</v>
      </c>
      <c r="AC35" s="241">
        <v>0</v>
      </c>
      <c r="AD35" s="240">
        <v>1</v>
      </c>
      <c r="AE35" s="239">
        <v>0</v>
      </c>
      <c r="AF35" s="240">
        <v>0</v>
      </c>
      <c r="AG35" s="237">
        <v>0</v>
      </c>
      <c r="AH35" s="240">
        <v>0</v>
      </c>
      <c r="AI35" s="237">
        <v>0</v>
      </c>
      <c r="AJ35" s="240">
        <v>0</v>
      </c>
      <c r="AK35" s="237">
        <v>0</v>
      </c>
      <c r="AL35" s="240">
        <v>0</v>
      </c>
      <c r="AM35" s="237">
        <v>0</v>
      </c>
      <c r="AN35" s="240">
        <v>0</v>
      </c>
      <c r="AO35" s="239">
        <v>0</v>
      </c>
      <c r="AP35" s="240">
        <v>0</v>
      </c>
      <c r="AQ35" s="237">
        <v>0</v>
      </c>
      <c r="AR35" s="240">
        <v>0</v>
      </c>
      <c r="AS35" s="237">
        <v>0</v>
      </c>
      <c r="AT35" s="240">
        <v>0</v>
      </c>
      <c r="AU35" s="237">
        <v>0</v>
      </c>
      <c r="AV35" s="240">
        <v>0</v>
      </c>
      <c r="AW35" s="237">
        <v>0</v>
      </c>
      <c r="AX35" s="240">
        <v>0</v>
      </c>
      <c r="AY35" s="237">
        <v>0</v>
      </c>
      <c r="AZ35" s="240">
        <v>1</v>
      </c>
      <c r="BA35" s="237">
        <v>0</v>
      </c>
      <c r="BB35" s="240">
        <v>0</v>
      </c>
      <c r="BC35" s="237">
        <v>0</v>
      </c>
      <c r="BD35" s="240">
        <v>0</v>
      </c>
      <c r="BE35" s="237">
        <v>0</v>
      </c>
      <c r="BF35" s="260">
        <v>0</v>
      </c>
    </row>
    <row r="36" spans="1:58" ht="12" customHeight="1">
      <c r="A36" s="161"/>
      <c r="B36" s="248" t="s">
        <v>43</v>
      </c>
      <c r="C36" s="262">
        <v>14</v>
      </c>
      <c r="D36" s="246">
        <v>2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4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0</v>
      </c>
      <c r="W36" s="237">
        <v>1</v>
      </c>
      <c r="X36" s="239">
        <v>0</v>
      </c>
      <c r="Y36" s="237">
        <v>0</v>
      </c>
      <c r="Z36" s="240">
        <v>0</v>
      </c>
      <c r="AA36" s="237">
        <v>0</v>
      </c>
      <c r="AB36" s="236">
        <v>0</v>
      </c>
      <c r="AC36" s="241">
        <v>0</v>
      </c>
      <c r="AD36" s="240">
        <v>1</v>
      </c>
      <c r="AE36" s="239">
        <v>0</v>
      </c>
      <c r="AF36" s="240">
        <v>0</v>
      </c>
      <c r="AG36" s="237">
        <v>0</v>
      </c>
      <c r="AH36" s="240">
        <v>0</v>
      </c>
      <c r="AI36" s="237">
        <v>0</v>
      </c>
      <c r="AJ36" s="240">
        <v>0</v>
      </c>
      <c r="AK36" s="237">
        <v>0</v>
      </c>
      <c r="AL36" s="240">
        <v>0</v>
      </c>
      <c r="AM36" s="237">
        <v>0</v>
      </c>
      <c r="AN36" s="240">
        <v>0</v>
      </c>
      <c r="AO36" s="239">
        <v>0</v>
      </c>
      <c r="AP36" s="240">
        <v>0</v>
      </c>
      <c r="AQ36" s="237">
        <v>0</v>
      </c>
      <c r="AR36" s="240">
        <v>0</v>
      </c>
      <c r="AS36" s="237">
        <v>0</v>
      </c>
      <c r="AT36" s="240">
        <v>0</v>
      </c>
      <c r="AU36" s="237">
        <v>0</v>
      </c>
      <c r="AV36" s="240">
        <v>0</v>
      </c>
      <c r="AW36" s="237">
        <v>0</v>
      </c>
      <c r="AX36" s="240">
        <v>0</v>
      </c>
      <c r="AY36" s="237">
        <v>0</v>
      </c>
      <c r="AZ36" s="240">
        <v>0</v>
      </c>
      <c r="BA36" s="237">
        <v>0</v>
      </c>
      <c r="BB36" s="240">
        <v>0</v>
      </c>
      <c r="BC36" s="237">
        <v>0</v>
      </c>
      <c r="BD36" s="240">
        <v>0</v>
      </c>
      <c r="BE36" s="237">
        <v>0</v>
      </c>
      <c r="BF36" s="260">
        <v>0</v>
      </c>
    </row>
    <row r="37" spans="1:58" ht="12" customHeight="1">
      <c r="A37" s="161"/>
      <c r="B37" s="248" t="s">
        <v>44</v>
      </c>
      <c r="C37" s="262">
        <v>38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4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14</v>
      </c>
      <c r="X37" s="239">
        <v>0</v>
      </c>
      <c r="Y37" s="237">
        <v>0</v>
      </c>
      <c r="Z37" s="240">
        <v>0</v>
      </c>
      <c r="AA37" s="237">
        <v>0</v>
      </c>
      <c r="AB37" s="236">
        <v>0</v>
      </c>
      <c r="AC37" s="241">
        <v>0</v>
      </c>
      <c r="AD37" s="240">
        <v>1</v>
      </c>
      <c r="AE37" s="239">
        <v>0</v>
      </c>
      <c r="AF37" s="240">
        <v>1</v>
      </c>
      <c r="AG37" s="237">
        <v>0</v>
      </c>
      <c r="AH37" s="240">
        <v>0</v>
      </c>
      <c r="AI37" s="237">
        <v>0</v>
      </c>
      <c r="AJ37" s="240">
        <v>0</v>
      </c>
      <c r="AK37" s="237">
        <v>0</v>
      </c>
      <c r="AL37" s="240">
        <v>0</v>
      </c>
      <c r="AM37" s="237">
        <v>0</v>
      </c>
      <c r="AN37" s="240">
        <v>1</v>
      </c>
      <c r="AO37" s="239">
        <v>0</v>
      </c>
      <c r="AP37" s="240">
        <v>0</v>
      </c>
      <c r="AQ37" s="237">
        <v>0</v>
      </c>
      <c r="AR37" s="240">
        <v>0</v>
      </c>
      <c r="AS37" s="237">
        <v>0</v>
      </c>
      <c r="AT37" s="240">
        <v>0</v>
      </c>
      <c r="AU37" s="237">
        <v>0</v>
      </c>
      <c r="AV37" s="240">
        <v>0</v>
      </c>
      <c r="AW37" s="237">
        <v>0</v>
      </c>
      <c r="AX37" s="240">
        <v>0</v>
      </c>
      <c r="AY37" s="237">
        <v>0</v>
      </c>
      <c r="AZ37" s="240">
        <v>1</v>
      </c>
      <c r="BA37" s="237">
        <v>0</v>
      </c>
      <c r="BB37" s="240">
        <v>0</v>
      </c>
      <c r="BC37" s="237">
        <v>0</v>
      </c>
      <c r="BD37" s="240">
        <v>0</v>
      </c>
      <c r="BE37" s="237">
        <v>0</v>
      </c>
      <c r="BF37" s="260">
        <v>0</v>
      </c>
    </row>
    <row r="38" spans="1:58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40">
        <v>0</v>
      </c>
      <c r="AA38" s="237">
        <v>0</v>
      </c>
      <c r="AB38" s="236">
        <v>0</v>
      </c>
      <c r="AC38" s="241">
        <v>0</v>
      </c>
      <c r="AD38" s="240">
        <v>1</v>
      </c>
      <c r="AE38" s="239">
        <v>0</v>
      </c>
      <c r="AF38" s="240">
        <v>0</v>
      </c>
      <c r="AG38" s="237">
        <v>0</v>
      </c>
      <c r="AH38" s="240">
        <v>0</v>
      </c>
      <c r="AI38" s="237">
        <v>0</v>
      </c>
      <c r="AJ38" s="240">
        <v>0</v>
      </c>
      <c r="AK38" s="237">
        <v>0</v>
      </c>
      <c r="AL38" s="240">
        <v>0</v>
      </c>
      <c r="AM38" s="237">
        <v>0</v>
      </c>
      <c r="AN38" s="240">
        <v>0</v>
      </c>
      <c r="AO38" s="239">
        <v>0</v>
      </c>
      <c r="AP38" s="240">
        <v>0</v>
      </c>
      <c r="AQ38" s="237">
        <v>0</v>
      </c>
      <c r="AR38" s="240">
        <v>0</v>
      </c>
      <c r="AS38" s="237">
        <v>0</v>
      </c>
      <c r="AT38" s="240">
        <v>0</v>
      </c>
      <c r="AU38" s="237">
        <v>0</v>
      </c>
      <c r="AV38" s="240">
        <v>0</v>
      </c>
      <c r="AW38" s="237">
        <v>0</v>
      </c>
      <c r="AX38" s="240">
        <v>0</v>
      </c>
      <c r="AY38" s="237">
        <v>0</v>
      </c>
      <c r="AZ38" s="240">
        <v>1</v>
      </c>
      <c r="BA38" s="237">
        <v>0</v>
      </c>
      <c r="BB38" s="240">
        <v>0</v>
      </c>
      <c r="BC38" s="237">
        <v>0</v>
      </c>
      <c r="BD38" s="240">
        <v>0</v>
      </c>
      <c r="BE38" s="237">
        <v>0</v>
      </c>
      <c r="BF38" s="260">
        <v>0</v>
      </c>
    </row>
    <row r="39" spans="1:58" ht="12" customHeight="1">
      <c r="A39" s="161"/>
      <c r="B39" s="248" t="s">
        <v>46</v>
      </c>
      <c r="C39" s="262">
        <v>7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1</v>
      </c>
      <c r="N39" s="240">
        <v>0</v>
      </c>
      <c r="O39" s="239">
        <v>1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40">
        <v>0</v>
      </c>
      <c r="AA39" s="237">
        <v>0</v>
      </c>
      <c r="AB39" s="236">
        <v>0</v>
      </c>
      <c r="AC39" s="241">
        <v>0</v>
      </c>
      <c r="AD39" s="240">
        <v>1</v>
      </c>
      <c r="AE39" s="239">
        <v>0</v>
      </c>
      <c r="AF39" s="240">
        <v>0</v>
      </c>
      <c r="AG39" s="237">
        <v>0</v>
      </c>
      <c r="AH39" s="240">
        <v>0</v>
      </c>
      <c r="AI39" s="237">
        <v>0</v>
      </c>
      <c r="AJ39" s="240">
        <v>0</v>
      </c>
      <c r="AK39" s="237">
        <v>0</v>
      </c>
      <c r="AL39" s="240">
        <v>0</v>
      </c>
      <c r="AM39" s="237">
        <v>0</v>
      </c>
      <c r="AN39" s="240">
        <v>0</v>
      </c>
      <c r="AO39" s="239">
        <v>0</v>
      </c>
      <c r="AP39" s="240">
        <v>0</v>
      </c>
      <c r="AQ39" s="237">
        <v>0</v>
      </c>
      <c r="AR39" s="240">
        <v>0</v>
      </c>
      <c r="AS39" s="237">
        <v>0</v>
      </c>
      <c r="AT39" s="240">
        <v>0</v>
      </c>
      <c r="AU39" s="237">
        <v>0</v>
      </c>
      <c r="AV39" s="240">
        <v>0</v>
      </c>
      <c r="AW39" s="237">
        <v>0</v>
      </c>
      <c r="AX39" s="240">
        <v>0</v>
      </c>
      <c r="AY39" s="237">
        <v>0</v>
      </c>
      <c r="AZ39" s="240">
        <v>0</v>
      </c>
      <c r="BA39" s="237">
        <v>0</v>
      </c>
      <c r="BB39" s="240">
        <v>0</v>
      </c>
      <c r="BC39" s="237">
        <v>0</v>
      </c>
      <c r="BD39" s="240">
        <v>0</v>
      </c>
      <c r="BE39" s="237">
        <v>0</v>
      </c>
      <c r="BF39" s="260">
        <v>0</v>
      </c>
    </row>
    <row r="40" spans="1:58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40">
        <v>0</v>
      </c>
      <c r="AA40" s="237">
        <v>0</v>
      </c>
      <c r="AB40" s="236">
        <v>0</v>
      </c>
      <c r="AC40" s="241">
        <v>0</v>
      </c>
      <c r="AD40" s="240">
        <v>1</v>
      </c>
      <c r="AE40" s="239">
        <v>0</v>
      </c>
      <c r="AF40" s="240">
        <v>0</v>
      </c>
      <c r="AG40" s="237">
        <v>0</v>
      </c>
      <c r="AH40" s="240">
        <v>0</v>
      </c>
      <c r="AI40" s="237">
        <v>0</v>
      </c>
      <c r="AJ40" s="240">
        <v>0</v>
      </c>
      <c r="AK40" s="237">
        <v>0</v>
      </c>
      <c r="AL40" s="240">
        <v>0</v>
      </c>
      <c r="AM40" s="237">
        <v>0</v>
      </c>
      <c r="AN40" s="240">
        <v>0</v>
      </c>
      <c r="AO40" s="239">
        <v>0</v>
      </c>
      <c r="AP40" s="240">
        <v>0</v>
      </c>
      <c r="AQ40" s="237">
        <v>0</v>
      </c>
      <c r="AR40" s="240">
        <v>0</v>
      </c>
      <c r="AS40" s="237">
        <v>0</v>
      </c>
      <c r="AT40" s="240">
        <v>0</v>
      </c>
      <c r="AU40" s="237">
        <v>0</v>
      </c>
      <c r="AV40" s="240">
        <v>0</v>
      </c>
      <c r="AW40" s="237">
        <v>0</v>
      </c>
      <c r="AX40" s="240">
        <v>0</v>
      </c>
      <c r="AY40" s="237">
        <v>0</v>
      </c>
      <c r="AZ40" s="240">
        <v>0</v>
      </c>
      <c r="BA40" s="237">
        <v>0</v>
      </c>
      <c r="BB40" s="240">
        <v>0</v>
      </c>
      <c r="BC40" s="237">
        <v>0</v>
      </c>
      <c r="BD40" s="240">
        <v>0</v>
      </c>
      <c r="BE40" s="237">
        <v>0</v>
      </c>
      <c r="BF40" s="260">
        <v>0</v>
      </c>
    </row>
    <row r="41" spans="1:58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40">
        <v>0</v>
      </c>
      <c r="AA41" s="237">
        <v>0</v>
      </c>
      <c r="AB41" s="236">
        <v>0</v>
      </c>
      <c r="AC41" s="241">
        <v>0</v>
      </c>
      <c r="AD41" s="240">
        <v>0</v>
      </c>
      <c r="AE41" s="239">
        <v>0</v>
      </c>
      <c r="AF41" s="240">
        <v>0</v>
      </c>
      <c r="AG41" s="237">
        <v>0</v>
      </c>
      <c r="AH41" s="240">
        <v>0</v>
      </c>
      <c r="AI41" s="237">
        <v>0</v>
      </c>
      <c r="AJ41" s="240">
        <v>0</v>
      </c>
      <c r="AK41" s="237">
        <v>0</v>
      </c>
      <c r="AL41" s="240">
        <v>0</v>
      </c>
      <c r="AM41" s="237">
        <v>0</v>
      </c>
      <c r="AN41" s="240">
        <v>0</v>
      </c>
      <c r="AO41" s="239">
        <v>0</v>
      </c>
      <c r="AP41" s="240">
        <v>0</v>
      </c>
      <c r="AQ41" s="237">
        <v>0</v>
      </c>
      <c r="AR41" s="240">
        <v>0</v>
      </c>
      <c r="AS41" s="237">
        <v>0</v>
      </c>
      <c r="AT41" s="240">
        <v>0</v>
      </c>
      <c r="AU41" s="237">
        <v>0</v>
      </c>
      <c r="AV41" s="240">
        <v>0</v>
      </c>
      <c r="AW41" s="237">
        <v>0</v>
      </c>
      <c r="AX41" s="240">
        <v>0</v>
      </c>
      <c r="AY41" s="237">
        <v>0</v>
      </c>
      <c r="AZ41" s="240">
        <v>0</v>
      </c>
      <c r="BA41" s="237">
        <v>0</v>
      </c>
      <c r="BB41" s="240">
        <v>0</v>
      </c>
      <c r="BC41" s="237">
        <v>0</v>
      </c>
      <c r="BD41" s="240">
        <v>0</v>
      </c>
      <c r="BE41" s="237">
        <v>0</v>
      </c>
      <c r="BF41" s="260">
        <v>0</v>
      </c>
    </row>
    <row r="42" spans="1:58" ht="15" customHeight="1">
      <c r="A42" s="170" t="s">
        <v>242</v>
      </c>
      <c r="B42" s="259"/>
      <c r="C42" s="263">
        <v>111</v>
      </c>
      <c r="D42" s="257">
        <v>25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16</v>
      </c>
      <c r="N42" s="254">
        <v>0</v>
      </c>
      <c r="O42" s="251">
        <v>32</v>
      </c>
      <c r="P42" s="252">
        <v>0</v>
      </c>
      <c r="Q42" s="253">
        <v>0</v>
      </c>
      <c r="R42" s="254">
        <v>2</v>
      </c>
      <c r="S42" s="253">
        <v>13</v>
      </c>
      <c r="T42" s="254">
        <v>7</v>
      </c>
      <c r="U42" s="251">
        <v>0</v>
      </c>
      <c r="V42" s="252">
        <v>3</v>
      </c>
      <c r="W42" s="251">
        <v>25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5">
        <v>0</v>
      </c>
      <c r="AD42" s="254">
        <v>6</v>
      </c>
      <c r="AE42" s="253">
        <v>0</v>
      </c>
      <c r="AF42" s="254">
        <v>1</v>
      </c>
      <c r="AG42" s="251">
        <v>0</v>
      </c>
      <c r="AH42" s="252">
        <v>0</v>
      </c>
      <c r="AI42" s="251">
        <v>0</v>
      </c>
      <c r="AJ42" s="252">
        <v>0</v>
      </c>
      <c r="AK42" s="251">
        <v>0</v>
      </c>
      <c r="AL42" s="252">
        <v>0</v>
      </c>
      <c r="AM42" s="251">
        <v>0</v>
      </c>
      <c r="AN42" s="253">
        <v>1</v>
      </c>
      <c r="AO42" s="251">
        <v>1</v>
      </c>
      <c r="AP42" s="252">
        <v>0</v>
      </c>
      <c r="AQ42" s="251">
        <v>0</v>
      </c>
      <c r="AR42" s="252">
        <v>0</v>
      </c>
      <c r="AS42" s="251">
        <v>0</v>
      </c>
      <c r="AT42" s="252">
        <v>0</v>
      </c>
      <c r="AU42" s="251">
        <v>0</v>
      </c>
      <c r="AV42" s="252">
        <v>0</v>
      </c>
      <c r="AW42" s="251">
        <v>0</v>
      </c>
      <c r="AX42" s="252">
        <v>0</v>
      </c>
      <c r="AY42" s="251">
        <v>0</v>
      </c>
      <c r="AZ42" s="252">
        <v>2</v>
      </c>
      <c r="BA42" s="251">
        <v>0</v>
      </c>
      <c r="BB42" s="252">
        <v>0</v>
      </c>
      <c r="BC42" s="251">
        <v>1</v>
      </c>
      <c r="BD42" s="252">
        <v>0</v>
      </c>
      <c r="BE42" s="251">
        <v>0</v>
      </c>
      <c r="BF42" s="250">
        <v>0</v>
      </c>
    </row>
    <row r="43" spans="1:58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40">
        <v>0</v>
      </c>
      <c r="AA43" s="237">
        <v>0</v>
      </c>
      <c r="AB43" s="236">
        <v>0</v>
      </c>
      <c r="AC43" s="241">
        <v>0</v>
      </c>
      <c r="AD43" s="240">
        <v>0</v>
      </c>
      <c r="AE43" s="239">
        <v>0</v>
      </c>
      <c r="AF43" s="240">
        <v>0</v>
      </c>
      <c r="AG43" s="237">
        <v>0</v>
      </c>
      <c r="AH43" s="240">
        <v>0</v>
      </c>
      <c r="AI43" s="237">
        <v>0</v>
      </c>
      <c r="AJ43" s="240">
        <v>0</v>
      </c>
      <c r="AK43" s="237">
        <v>0</v>
      </c>
      <c r="AL43" s="240">
        <v>0</v>
      </c>
      <c r="AM43" s="237">
        <v>0</v>
      </c>
      <c r="AN43" s="240">
        <v>0</v>
      </c>
      <c r="AO43" s="239">
        <v>0</v>
      </c>
      <c r="AP43" s="240">
        <v>0</v>
      </c>
      <c r="AQ43" s="237">
        <v>0</v>
      </c>
      <c r="AR43" s="240">
        <v>0</v>
      </c>
      <c r="AS43" s="237">
        <v>0</v>
      </c>
      <c r="AT43" s="240">
        <v>0</v>
      </c>
      <c r="AU43" s="237">
        <v>0</v>
      </c>
      <c r="AV43" s="240">
        <v>0</v>
      </c>
      <c r="AW43" s="237">
        <v>0</v>
      </c>
      <c r="AX43" s="240">
        <v>0</v>
      </c>
      <c r="AY43" s="237">
        <v>0</v>
      </c>
      <c r="AZ43" s="240">
        <v>0</v>
      </c>
      <c r="BA43" s="237">
        <v>0</v>
      </c>
      <c r="BB43" s="240">
        <v>0</v>
      </c>
      <c r="BC43" s="237">
        <v>0</v>
      </c>
      <c r="BD43" s="240">
        <v>0</v>
      </c>
      <c r="BE43" s="237">
        <v>0</v>
      </c>
      <c r="BF43" s="260">
        <v>0</v>
      </c>
    </row>
    <row r="44" spans="1:58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40">
        <v>0</v>
      </c>
      <c r="AA44" s="237">
        <v>0</v>
      </c>
      <c r="AB44" s="236">
        <v>0</v>
      </c>
      <c r="AC44" s="241">
        <v>0</v>
      </c>
      <c r="AD44" s="240">
        <v>1</v>
      </c>
      <c r="AE44" s="239">
        <v>0</v>
      </c>
      <c r="AF44" s="240">
        <v>0</v>
      </c>
      <c r="AG44" s="237">
        <v>0</v>
      </c>
      <c r="AH44" s="240">
        <v>0</v>
      </c>
      <c r="AI44" s="237">
        <v>0</v>
      </c>
      <c r="AJ44" s="240">
        <v>0</v>
      </c>
      <c r="AK44" s="237">
        <v>0</v>
      </c>
      <c r="AL44" s="240">
        <v>0</v>
      </c>
      <c r="AM44" s="237">
        <v>0</v>
      </c>
      <c r="AN44" s="240">
        <v>0</v>
      </c>
      <c r="AO44" s="239">
        <v>0</v>
      </c>
      <c r="AP44" s="240">
        <v>0</v>
      </c>
      <c r="AQ44" s="237">
        <v>0</v>
      </c>
      <c r="AR44" s="240">
        <v>0</v>
      </c>
      <c r="AS44" s="237">
        <v>0</v>
      </c>
      <c r="AT44" s="240">
        <v>0</v>
      </c>
      <c r="AU44" s="237">
        <v>0</v>
      </c>
      <c r="AV44" s="240">
        <v>0</v>
      </c>
      <c r="AW44" s="237">
        <v>0</v>
      </c>
      <c r="AX44" s="240">
        <v>0</v>
      </c>
      <c r="AY44" s="237">
        <v>0</v>
      </c>
      <c r="AZ44" s="240">
        <v>0</v>
      </c>
      <c r="BA44" s="237">
        <v>0</v>
      </c>
      <c r="BB44" s="240">
        <v>0</v>
      </c>
      <c r="BC44" s="237">
        <v>0</v>
      </c>
      <c r="BD44" s="240">
        <v>0</v>
      </c>
      <c r="BE44" s="237">
        <v>0</v>
      </c>
      <c r="BF44" s="260">
        <v>0</v>
      </c>
    </row>
    <row r="45" spans="1:58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40">
        <v>0</v>
      </c>
      <c r="AA45" s="237">
        <v>0</v>
      </c>
      <c r="AB45" s="236">
        <v>0</v>
      </c>
      <c r="AC45" s="241">
        <v>0</v>
      </c>
      <c r="AD45" s="240">
        <v>0</v>
      </c>
      <c r="AE45" s="239">
        <v>0</v>
      </c>
      <c r="AF45" s="240">
        <v>0</v>
      </c>
      <c r="AG45" s="237">
        <v>0</v>
      </c>
      <c r="AH45" s="240">
        <v>0</v>
      </c>
      <c r="AI45" s="237">
        <v>0</v>
      </c>
      <c r="AJ45" s="240">
        <v>0</v>
      </c>
      <c r="AK45" s="237">
        <v>0</v>
      </c>
      <c r="AL45" s="240">
        <v>0</v>
      </c>
      <c r="AM45" s="237">
        <v>0</v>
      </c>
      <c r="AN45" s="240">
        <v>0</v>
      </c>
      <c r="AO45" s="239">
        <v>0</v>
      </c>
      <c r="AP45" s="240">
        <v>0</v>
      </c>
      <c r="AQ45" s="237">
        <v>0</v>
      </c>
      <c r="AR45" s="240">
        <v>0</v>
      </c>
      <c r="AS45" s="237">
        <v>0</v>
      </c>
      <c r="AT45" s="240">
        <v>0</v>
      </c>
      <c r="AU45" s="237">
        <v>0</v>
      </c>
      <c r="AV45" s="240">
        <v>0</v>
      </c>
      <c r="AW45" s="237">
        <v>0</v>
      </c>
      <c r="AX45" s="240">
        <v>0</v>
      </c>
      <c r="AY45" s="237">
        <v>0</v>
      </c>
      <c r="AZ45" s="240">
        <v>0</v>
      </c>
      <c r="BA45" s="237">
        <v>0</v>
      </c>
      <c r="BB45" s="240">
        <v>0</v>
      </c>
      <c r="BC45" s="237">
        <v>0</v>
      </c>
      <c r="BD45" s="240">
        <v>0</v>
      </c>
      <c r="BE45" s="237">
        <v>0</v>
      </c>
      <c r="BF45" s="260">
        <v>0</v>
      </c>
    </row>
    <row r="46" spans="1:58" ht="12" customHeight="1">
      <c r="A46" s="161"/>
      <c r="B46" s="248" t="s">
        <v>52</v>
      </c>
      <c r="C46" s="262">
        <v>3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0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40">
        <v>0</v>
      </c>
      <c r="AA46" s="237">
        <v>0</v>
      </c>
      <c r="AB46" s="236">
        <v>0</v>
      </c>
      <c r="AC46" s="241">
        <v>0</v>
      </c>
      <c r="AD46" s="240">
        <v>0</v>
      </c>
      <c r="AE46" s="239">
        <v>0</v>
      </c>
      <c r="AF46" s="240">
        <v>0</v>
      </c>
      <c r="AG46" s="237">
        <v>0</v>
      </c>
      <c r="AH46" s="240">
        <v>0</v>
      </c>
      <c r="AI46" s="237">
        <v>0</v>
      </c>
      <c r="AJ46" s="240">
        <v>0</v>
      </c>
      <c r="AK46" s="237">
        <v>0</v>
      </c>
      <c r="AL46" s="240">
        <v>0</v>
      </c>
      <c r="AM46" s="237">
        <v>0</v>
      </c>
      <c r="AN46" s="240">
        <v>0</v>
      </c>
      <c r="AO46" s="239">
        <v>0</v>
      </c>
      <c r="AP46" s="240">
        <v>0</v>
      </c>
      <c r="AQ46" s="237">
        <v>0</v>
      </c>
      <c r="AR46" s="240">
        <v>0</v>
      </c>
      <c r="AS46" s="237">
        <v>0</v>
      </c>
      <c r="AT46" s="240">
        <v>0</v>
      </c>
      <c r="AU46" s="237">
        <v>0</v>
      </c>
      <c r="AV46" s="240">
        <v>0</v>
      </c>
      <c r="AW46" s="237">
        <v>0</v>
      </c>
      <c r="AX46" s="240">
        <v>0</v>
      </c>
      <c r="AY46" s="237">
        <v>0</v>
      </c>
      <c r="AZ46" s="240">
        <v>0</v>
      </c>
      <c r="BA46" s="237">
        <v>0</v>
      </c>
      <c r="BB46" s="240">
        <v>0</v>
      </c>
      <c r="BC46" s="237">
        <v>0</v>
      </c>
      <c r="BD46" s="240">
        <v>0</v>
      </c>
      <c r="BE46" s="237">
        <v>0</v>
      </c>
      <c r="BF46" s="260">
        <v>0</v>
      </c>
    </row>
    <row r="47" spans="1:58" ht="12" customHeight="1">
      <c r="A47" s="161"/>
      <c r="B47" s="248" t="s">
        <v>53</v>
      </c>
      <c r="C47" s="262">
        <v>10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1</v>
      </c>
      <c r="X47" s="239">
        <v>0</v>
      </c>
      <c r="Y47" s="237">
        <v>0</v>
      </c>
      <c r="Z47" s="240">
        <v>0</v>
      </c>
      <c r="AA47" s="237">
        <v>0</v>
      </c>
      <c r="AB47" s="236">
        <v>0</v>
      </c>
      <c r="AC47" s="241">
        <v>0</v>
      </c>
      <c r="AD47" s="240">
        <v>1</v>
      </c>
      <c r="AE47" s="239">
        <v>0</v>
      </c>
      <c r="AF47" s="240">
        <v>0</v>
      </c>
      <c r="AG47" s="237">
        <v>0</v>
      </c>
      <c r="AH47" s="240">
        <v>0</v>
      </c>
      <c r="AI47" s="237">
        <v>0</v>
      </c>
      <c r="AJ47" s="240">
        <v>0</v>
      </c>
      <c r="AK47" s="237">
        <v>0</v>
      </c>
      <c r="AL47" s="240">
        <v>0</v>
      </c>
      <c r="AM47" s="237">
        <v>0</v>
      </c>
      <c r="AN47" s="240">
        <v>0</v>
      </c>
      <c r="AO47" s="239">
        <v>0</v>
      </c>
      <c r="AP47" s="240">
        <v>0</v>
      </c>
      <c r="AQ47" s="237">
        <v>0</v>
      </c>
      <c r="AR47" s="240">
        <v>0</v>
      </c>
      <c r="AS47" s="237">
        <v>0</v>
      </c>
      <c r="AT47" s="240">
        <v>0</v>
      </c>
      <c r="AU47" s="237">
        <v>0</v>
      </c>
      <c r="AV47" s="240">
        <v>0</v>
      </c>
      <c r="AW47" s="237">
        <v>0</v>
      </c>
      <c r="AX47" s="240">
        <v>0</v>
      </c>
      <c r="AY47" s="237">
        <v>0</v>
      </c>
      <c r="AZ47" s="240">
        <v>1</v>
      </c>
      <c r="BA47" s="237">
        <v>0</v>
      </c>
      <c r="BB47" s="240">
        <v>0</v>
      </c>
      <c r="BC47" s="237">
        <v>0</v>
      </c>
      <c r="BD47" s="240">
        <v>0</v>
      </c>
      <c r="BE47" s="237">
        <v>0</v>
      </c>
      <c r="BF47" s="260">
        <v>0</v>
      </c>
    </row>
    <row r="48" spans="1:58" ht="12" customHeight="1">
      <c r="A48" s="161"/>
      <c r="B48" s="248" t="s">
        <v>54</v>
      </c>
      <c r="C48" s="262">
        <v>14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4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40">
        <v>0</v>
      </c>
      <c r="AA48" s="237">
        <v>0</v>
      </c>
      <c r="AB48" s="236">
        <v>0</v>
      </c>
      <c r="AC48" s="241">
        <v>0</v>
      </c>
      <c r="AD48" s="240">
        <v>1</v>
      </c>
      <c r="AE48" s="239">
        <v>0</v>
      </c>
      <c r="AF48" s="240">
        <v>0</v>
      </c>
      <c r="AG48" s="237">
        <v>0</v>
      </c>
      <c r="AH48" s="240">
        <v>0</v>
      </c>
      <c r="AI48" s="237">
        <v>0</v>
      </c>
      <c r="AJ48" s="240">
        <v>0</v>
      </c>
      <c r="AK48" s="237">
        <v>0</v>
      </c>
      <c r="AL48" s="240">
        <v>0</v>
      </c>
      <c r="AM48" s="237">
        <v>0</v>
      </c>
      <c r="AN48" s="240">
        <v>0</v>
      </c>
      <c r="AO48" s="239">
        <v>0</v>
      </c>
      <c r="AP48" s="240">
        <v>0</v>
      </c>
      <c r="AQ48" s="237">
        <v>0</v>
      </c>
      <c r="AR48" s="240">
        <v>0</v>
      </c>
      <c r="AS48" s="237">
        <v>0</v>
      </c>
      <c r="AT48" s="240">
        <v>0</v>
      </c>
      <c r="AU48" s="237">
        <v>0</v>
      </c>
      <c r="AV48" s="240">
        <v>0</v>
      </c>
      <c r="AW48" s="237">
        <v>0</v>
      </c>
      <c r="AX48" s="240">
        <v>0</v>
      </c>
      <c r="AY48" s="237">
        <v>0</v>
      </c>
      <c r="AZ48" s="240">
        <v>0</v>
      </c>
      <c r="BA48" s="237">
        <v>0</v>
      </c>
      <c r="BB48" s="240">
        <v>0</v>
      </c>
      <c r="BC48" s="237">
        <v>0</v>
      </c>
      <c r="BD48" s="240">
        <v>0</v>
      </c>
      <c r="BE48" s="237">
        <v>0</v>
      </c>
      <c r="BF48" s="260">
        <v>0</v>
      </c>
    </row>
    <row r="49" spans="1:58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40">
        <v>0</v>
      </c>
      <c r="AA49" s="237">
        <v>0</v>
      </c>
      <c r="AB49" s="236">
        <v>0</v>
      </c>
      <c r="AC49" s="241">
        <v>0</v>
      </c>
      <c r="AD49" s="240">
        <v>0</v>
      </c>
      <c r="AE49" s="239">
        <v>0</v>
      </c>
      <c r="AF49" s="240">
        <v>0</v>
      </c>
      <c r="AG49" s="237">
        <v>0</v>
      </c>
      <c r="AH49" s="240">
        <v>0</v>
      </c>
      <c r="AI49" s="237">
        <v>0</v>
      </c>
      <c r="AJ49" s="240">
        <v>0</v>
      </c>
      <c r="AK49" s="237">
        <v>0</v>
      </c>
      <c r="AL49" s="240">
        <v>0</v>
      </c>
      <c r="AM49" s="237">
        <v>0</v>
      </c>
      <c r="AN49" s="240">
        <v>0</v>
      </c>
      <c r="AO49" s="239">
        <v>0</v>
      </c>
      <c r="AP49" s="240">
        <v>0</v>
      </c>
      <c r="AQ49" s="237">
        <v>0</v>
      </c>
      <c r="AR49" s="240">
        <v>0</v>
      </c>
      <c r="AS49" s="237">
        <v>0</v>
      </c>
      <c r="AT49" s="240">
        <v>0</v>
      </c>
      <c r="AU49" s="237">
        <v>0</v>
      </c>
      <c r="AV49" s="240">
        <v>0</v>
      </c>
      <c r="AW49" s="237">
        <v>0</v>
      </c>
      <c r="AX49" s="240">
        <v>0</v>
      </c>
      <c r="AY49" s="237">
        <v>0</v>
      </c>
      <c r="AZ49" s="240">
        <v>0</v>
      </c>
      <c r="BA49" s="237">
        <v>0</v>
      </c>
      <c r="BB49" s="240">
        <v>0</v>
      </c>
      <c r="BC49" s="237">
        <v>0</v>
      </c>
      <c r="BD49" s="240">
        <v>0</v>
      </c>
      <c r="BE49" s="237">
        <v>0</v>
      </c>
      <c r="BF49" s="260">
        <v>0</v>
      </c>
    </row>
    <row r="50" spans="1:58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1</v>
      </c>
      <c r="N50" s="240">
        <v>0</v>
      </c>
      <c r="O50" s="239">
        <v>3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40">
        <v>0</v>
      </c>
      <c r="AA50" s="237">
        <v>0</v>
      </c>
      <c r="AB50" s="236">
        <v>0</v>
      </c>
      <c r="AC50" s="241">
        <v>0</v>
      </c>
      <c r="AD50" s="240">
        <v>1</v>
      </c>
      <c r="AE50" s="239">
        <v>0</v>
      </c>
      <c r="AF50" s="240">
        <v>0</v>
      </c>
      <c r="AG50" s="237">
        <v>0</v>
      </c>
      <c r="AH50" s="240">
        <v>0</v>
      </c>
      <c r="AI50" s="237">
        <v>0</v>
      </c>
      <c r="AJ50" s="240">
        <v>0</v>
      </c>
      <c r="AK50" s="237">
        <v>0</v>
      </c>
      <c r="AL50" s="240">
        <v>0</v>
      </c>
      <c r="AM50" s="237">
        <v>0</v>
      </c>
      <c r="AN50" s="240">
        <v>0</v>
      </c>
      <c r="AO50" s="239">
        <v>0</v>
      </c>
      <c r="AP50" s="240">
        <v>0</v>
      </c>
      <c r="AQ50" s="237">
        <v>0</v>
      </c>
      <c r="AR50" s="240">
        <v>0</v>
      </c>
      <c r="AS50" s="237">
        <v>0</v>
      </c>
      <c r="AT50" s="240">
        <v>0</v>
      </c>
      <c r="AU50" s="237">
        <v>0</v>
      </c>
      <c r="AV50" s="240">
        <v>0</v>
      </c>
      <c r="AW50" s="237">
        <v>0</v>
      </c>
      <c r="AX50" s="240">
        <v>0</v>
      </c>
      <c r="AY50" s="237">
        <v>0</v>
      </c>
      <c r="AZ50" s="240">
        <v>0</v>
      </c>
      <c r="BA50" s="237">
        <v>0</v>
      </c>
      <c r="BB50" s="240">
        <v>0</v>
      </c>
      <c r="BC50" s="237">
        <v>0</v>
      </c>
      <c r="BD50" s="240">
        <v>0</v>
      </c>
      <c r="BE50" s="237">
        <v>0</v>
      </c>
      <c r="BF50" s="260">
        <v>0</v>
      </c>
    </row>
    <row r="51" spans="1:58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40">
        <v>0</v>
      </c>
      <c r="AA51" s="237">
        <v>0</v>
      </c>
      <c r="AB51" s="236">
        <v>0</v>
      </c>
      <c r="AC51" s="241">
        <v>0</v>
      </c>
      <c r="AD51" s="240">
        <v>0</v>
      </c>
      <c r="AE51" s="239">
        <v>0</v>
      </c>
      <c r="AF51" s="240">
        <v>0</v>
      </c>
      <c r="AG51" s="237">
        <v>0</v>
      </c>
      <c r="AH51" s="240">
        <v>0</v>
      </c>
      <c r="AI51" s="237">
        <v>0</v>
      </c>
      <c r="AJ51" s="240">
        <v>0</v>
      </c>
      <c r="AK51" s="237">
        <v>0</v>
      </c>
      <c r="AL51" s="240">
        <v>0</v>
      </c>
      <c r="AM51" s="237">
        <v>0</v>
      </c>
      <c r="AN51" s="240">
        <v>0</v>
      </c>
      <c r="AO51" s="239">
        <v>0</v>
      </c>
      <c r="AP51" s="240">
        <v>0</v>
      </c>
      <c r="AQ51" s="237">
        <v>0</v>
      </c>
      <c r="AR51" s="240">
        <v>0</v>
      </c>
      <c r="AS51" s="237">
        <v>0</v>
      </c>
      <c r="AT51" s="240">
        <v>0</v>
      </c>
      <c r="AU51" s="237">
        <v>0</v>
      </c>
      <c r="AV51" s="240">
        <v>0</v>
      </c>
      <c r="AW51" s="237">
        <v>0</v>
      </c>
      <c r="AX51" s="240">
        <v>0</v>
      </c>
      <c r="AY51" s="237">
        <v>0</v>
      </c>
      <c r="AZ51" s="240">
        <v>0</v>
      </c>
      <c r="BA51" s="237">
        <v>0</v>
      </c>
      <c r="BB51" s="240">
        <v>0</v>
      </c>
      <c r="BC51" s="237">
        <v>0</v>
      </c>
      <c r="BD51" s="240">
        <v>0</v>
      </c>
      <c r="BE51" s="237">
        <v>0</v>
      </c>
      <c r="BF51" s="260">
        <v>0</v>
      </c>
    </row>
    <row r="52" spans="1:58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40">
        <v>0</v>
      </c>
      <c r="AA52" s="237">
        <v>0</v>
      </c>
      <c r="AB52" s="236">
        <v>0</v>
      </c>
      <c r="AC52" s="241">
        <v>0</v>
      </c>
      <c r="AD52" s="240">
        <v>0</v>
      </c>
      <c r="AE52" s="239">
        <v>0</v>
      </c>
      <c r="AF52" s="240">
        <v>0</v>
      </c>
      <c r="AG52" s="237">
        <v>0</v>
      </c>
      <c r="AH52" s="240">
        <v>0</v>
      </c>
      <c r="AI52" s="237">
        <v>0</v>
      </c>
      <c r="AJ52" s="240">
        <v>0</v>
      </c>
      <c r="AK52" s="237">
        <v>0</v>
      </c>
      <c r="AL52" s="240">
        <v>0</v>
      </c>
      <c r="AM52" s="237">
        <v>0</v>
      </c>
      <c r="AN52" s="240">
        <v>0</v>
      </c>
      <c r="AO52" s="239">
        <v>0</v>
      </c>
      <c r="AP52" s="240">
        <v>0</v>
      </c>
      <c r="AQ52" s="237">
        <v>0</v>
      </c>
      <c r="AR52" s="240">
        <v>0</v>
      </c>
      <c r="AS52" s="237">
        <v>0</v>
      </c>
      <c r="AT52" s="240">
        <v>0</v>
      </c>
      <c r="AU52" s="237">
        <v>0</v>
      </c>
      <c r="AV52" s="240">
        <v>0</v>
      </c>
      <c r="AW52" s="237">
        <v>0</v>
      </c>
      <c r="AX52" s="240">
        <v>0</v>
      </c>
      <c r="AY52" s="237">
        <v>0</v>
      </c>
      <c r="AZ52" s="240">
        <v>0</v>
      </c>
      <c r="BA52" s="237">
        <v>0</v>
      </c>
      <c r="BB52" s="240">
        <v>0</v>
      </c>
      <c r="BC52" s="237">
        <v>0</v>
      </c>
      <c r="BD52" s="240">
        <v>0</v>
      </c>
      <c r="BE52" s="237">
        <v>0</v>
      </c>
      <c r="BF52" s="260">
        <v>0</v>
      </c>
    </row>
    <row r="53" spans="1:58" ht="12.75" customHeight="1" thickBot="1">
      <c r="A53" s="171"/>
      <c r="B53" s="264" t="s">
        <v>59</v>
      </c>
      <c r="C53" s="262">
        <v>40</v>
      </c>
      <c r="D53" s="246">
        <v>12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7</v>
      </c>
      <c r="P53" s="240">
        <v>0</v>
      </c>
      <c r="Q53" s="239">
        <v>0</v>
      </c>
      <c r="R53" s="240">
        <v>1</v>
      </c>
      <c r="S53" s="239">
        <v>5</v>
      </c>
      <c r="T53" s="240">
        <v>2</v>
      </c>
      <c r="U53" s="237">
        <v>0</v>
      </c>
      <c r="V53" s="238">
        <v>1</v>
      </c>
      <c r="W53" s="237">
        <v>14</v>
      </c>
      <c r="X53" s="239">
        <v>0</v>
      </c>
      <c r="Y53" s="237">
        <v>0</v>
      </c>
      <c r="Z53" s="240">
        <v>0</v>
      </c>
      <c r="AA53" s="237">
        <v>0</v>
      </c>
      <c r="AB53" s="236">
        <v>0</v>
      </c>
      <c r="AC53" s="241">
        <v>0</v>
      </c>
      <c r="AD53" s="240">
        <v>2</v>
      </c>
      <c r="AE53" s="239">
        <v>0</v>
      </c>
      <c r="AF53" s="240">
        <v>1</v>
      </c>
      <c r="AG53" s="237">
        <v>0</v>
      </c>
      <c r="AH53" s="240">
        <v>0</v>
      </c>
      <c r="AI53" s="237">
        <v>0</v>
      </c>
      <c r="AJ53" s="240">
        <v>0</v>
      </c>
      <c r="AK53" s="237">
        <v>0</v>
      </c>
      <c r="AL53" s="240">
        <v>0</v>
      </c>
      <c r="AM53" s="237">
        <v>0</v>
      </c>
      <c r="AN53" s="240">
        <v>1</v>
      </c>
      <c r="AO53" s="239">
        <v>1</v>
      </c>
      <c r="AP53" s="240">
        <v>0</v>
      </c>
      <c r="AQ53" s="237">
        <v>0</v>
      </c>
      <c r="AR53" s="240">
        <v>0</v>
      </c>
      <c r="AS53" s="237">
        <v>0</v>
      </c>
      <c r="AT53" s="240">
        <v>0</v>
      </c>
      <c r="AU53" s="237">
        <v>0</v>
      </c>
      <c r="AV53" s="240">
        <v>0</v>
      </c>
      <c r="AW53" s="237">
        <v>0</v>
      </c>
      <c r="AX53" s="240">
        <v>0</v>
      </c>
      <c r="AY53" s="237">
        <v>0</v>
      </c>
      <c r="AZ53" s="240">
        <v>1</v>
      </c>
      <c r="BA53" s="237">
        <v>0</v>
      </c>
      <c r="BB53" s="240">
        <v>0</v>
      </c>
      <c r="BC53" s="237">
        <v>1</v>
      </c>
      <c r="BD53" s="240">
        <v>0</v>
      </c>
      <c r="BE53" s="237">
        <v>0</v>
      </c>
      <c r="BF53" s="260">
        <v>0</v>
      </c>
    </row>
    <row r="54" spans="1:58" ht="15" customHeight="1">
      <c r="A54" s="170" t="s">
        <v>241</v>
      </c>
      <c r="B54" s="259"/>
      <c r="C54" s="263">
        <v>116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33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31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5">
        <v>0</v>
      </c>
      <c r="AD54" s="254">
        <v>5</v>
      </c>
      <c r="AE54" s="253">
        <v>0</v>
      </c>
      <c r="AF54" s="254">
        <v>0</v>
      </c>
      <c r="AG54" s="251">
        <v>0</v>
      </c>
      <c r="AH54" s="252">
        <v>0</v>
      </c>
      <c r="AI54" s="251">
        <v>0</v>
      </c>
      <c r="AJ54" s="252">
        <v>0</v>
      </c>
      <c r="AK54" s="251">
        <v>0</v>
      </c>
      <c r="AL54" s="252">
        <v>0</v>
      </c>
      <c r="AM54" s="251">
        <v>0</v>
      </c>
      <c r="AN54" s="253">
        <v>1</v>
      </c>
      <c r="AO54" s="251">
        <v>1</v>
      </c>
      <c r="AP54" s="252">
        <v>0</v>
      </c>
      <c r="AQ54" s="251">
        <v>0</v>
      </c>
      <c r="AR54" s="252">
        <v>0</v>
      </c>
      <c r="AS54" s="251">
        <v>0</v>
      </c>
      <c r="AT54" s="252">
        <v>0</v>
      </c>
      <c r="AU54" s="251">
        <v>0</v>
      </c>
      <c r="AV54" s="252">
        <v>0</v>
      </c>
      <c r="AW54" s="251">
        <v>0</v>
      </c>
      <c r="AX54" s="252">
        <v>0</v>
      </c>
      <c r="AY54" s="251">
        <v>0</v>
      </c>
      <c r="AZ54" s="252">
        <v>2</v>
      </c>
      <c r="BA54" s="251">
        <v>0</v>
      </c>
      <c r="BB54" s="252">
        <v>0</v>
      </c>
      <c r="BC54" s="251">
        <v>0</v>
      </c>
      <c r="BD54" s="252">
        <v>0</v>
      </c>
      <c r="BE54" s="251">
        <v>0</v>
      </c>
      <c r="BF54" s="250">
        <v>0</v>
      </c>
    </row>
    <row r="55" spans="1:58" ht="12.75" customHeight="1">
      <c r="A55" s="161"/>
      <c r="B55" s="248" t="s">
        <v>60</v>
      </c>
      <c r="C55" s="262">
        <v>36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15</v>
      </c>
      <c r="X55" s="239">
        <v>0</v>
      </c>
      <c r="Y55" s="237">
        <v>0</v>
      </c>
      <c r="Z55" s="240">
        <v>0</v>
      </c>
      <c r="AA55" s="237">
        <v>0</v>
      </c>
      <c r="AB55" s="236">
        <v>0</v>
      </c>
      <c r="AC55" s="241">
        <v>0</v>
      </c>
      <c r="AD55" s="240">
        <v>1</v>
      </c>
      <c r="AE55" s="239">
        <v>0</v>
      </c>
      <c r="AF55" s="240">
        <v>0</v>
      </c>
      <c r="AG55" s="237">
        <v>0</v>
      </c>
      <c r="AH55" s="240">
        <v>0</v>
      </c>
      <c r="AI55" s="237">
        <v>0</v>
      </c>
      <c r="AJ55" s="240">
        <v>0</v>
      </c>
      <c r="AK55" s="237">
        <v>0</v>
      </c>
      <c r="AL55" s="240">
        <v>0</v>
      </c>
      <c r="AM55" s="237">
        <v>0</v>
      </c>
      <c r="AN55" s="240">
        <v>1</v>
      </c>
      <c r="AO55" s="239">
        <v>1</v>
      </c>
      <c r="AP55" s="240">
        <v>0</v>
      </c>
      <c r="AQ55" s="237">
        <v>0</v>
      </c>
      <c r="AR55" s="240">
        <v>0</v>
      </c>
      <c r="AS55" s="237">
        <v>0</v>
      </c>
      <c r="AT55" s="240">
        <v>0</v>
      </c>
      <c r="AU55" s="237">
        <v>0</v>
      </c>
      <c r="AV55" s="240">
        <v>0</v>
      </c>
      <c r="AW55" s="237">
        <v>0</v>
      </c>
      <c r="AX55" s="240">
        <v>0</v>
      </c>
      <c r="AY55" s="237">
        <v>0</v>
      </c>
      <c r="AZ55" s="240">
        <v>1</v>
      </c>
      <c r="BA55" s="237">
        <v>0</v>
      </c>
      <c r="BB55" s="240">
        <v>0</v>
      </c>
      <c r="BC55" s="237">
        <v>0</v>
      </c>
      <c r="BD55" s="240">
        <v>0</v>
      </c>
      <c r="BE55" s="237">
        <v>0</v>
      </c>
      <c r="BF55" s="260">
        <v>0</v>
      </c>
    </row>
    <row r="56" spans="1:58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40">
        <v>0</v>
      </c>
      <c r="AA56" s="237">
        <v>0</v>
      </c>
      <c r="AB56" s="236">
        <v>0</v>
      </c>
      <c r="AC56" s="241">
        <v>0</v>
      </c>
      <c r="AD56" s="240">
        <v>0</v>
      </c>
      <c r="AE56" s="239">
        <v>0</v>
      </c>
      <c r="AF56" s="240">
        <v>0</v>
      </c>
      <c r="AG56" s="237">
        <v>0</v>
      </c>
      <c r="AH56" s="240">
        <v>0</v>
      </c>
      <c r="AI56" s="237">
        <v>0</v>
      </c>
      <c r="AJ56" s="240">
        <v>0</v>
      </c>
      <c r="AK56" s="237">
        <v>0</v>
      </c>
      <c r="AL56" s="240">
        <v>0</v>
      </c>
      <c r="AM56" s="237">
        <v>0</v>
      </c>
      <c r="AN56" s="240">
        <v>0</v>
      </c>
      <c r="AO56" s="239">
        <v>0</v>
      </c>
      <c r="AP56" s="240">
        <v>0</v>
      </c>
      <c r="AQ56" s="237">
        <v>0</v>
      </c>
      <c r="AR56" s="240">
        <v>0</v>
      </c>
      <c r="AS56" s="237">
        <v>0</v>
      </c>
      <c r="AT56" s="240">
        <v>0</v>
      </c>
      <c r="AU56" s="237">
        <v>0</v>
      </c>
      <c r="AV56" s="240">
        <v>0</v>
      </c>
      <c r="AW56" s="237">
        <v>0</v>
      </c>
      <c r="AX56" s="240">
        <v>0</v>
      </c>
      <c r="AY56" s="237">
        <v>0</v>
      </c>
      <c r="AZ56" s="240">
        <v>0</v>
      </c>
      <c r="BA56" s="237">
        <v>0</v>
      </c>
      <c r="BB56" s="240">
        <v>0</v>
      </c>
      <c r="BC56" s="237">
        <v>0</v>
      </c>
      <c r="BD56" s="240">
        <v>0</v>
      </c>
      <c r="BE56" s="237">
        <v>0</v>
      </c>
      <c r="BF56" s="260">
        <v>0</v>
      </c>
    </row>
    <row r="57" spans="1:58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3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40">
        <v>0</v>
      </c>
      <c r="AA57" s="237">
        <v>0</v>
      </c>
      <c r="AB57" s="236">
        <v>0</v>
      </c>
      <c r="AC57" s="241">
        <v>0</v>
      </c>
      <c r="AD57" s="240">
        <v>1</v>
      </c>
      <c r="AE57" s="239">
        <v>0</v>
      </c>
      <c r="AF57" s="240">
        <v>0</v>
      </c>
      <c r="AG57" s="237">
        <v>0</v>
      </c>
      <c r="AH57" s="240">
        <v>0</v>
      </c>
      <c r="AI57" s="237">
        <v>0</v>
      </c>
      <c r="AJ57" s="240">
        <v>0</v>
      </c>
      <c r="AK57" s="237">
        <v>0</v>
      </c>
      <c r="AL57" s="240">
        <v>0</v>
      </c>
      <c r="AM57" s="237">
        <v>0</v>
      </c>
      <c r="AN57" s="240">
        <v>0</v>
      </c>
      <c r="AO57" s="239">
        <v>0</v>
      </c>
      <c r="AP57" s="240">
        <v>0</v>
      </c>
      <c r="AQ57" s="237">
        <v>0</v>
      </c>
      <c r="AR57" s="240">
        <v>0</v>
      </c>
      <c r="AS57" s="237">
        <v>0</v>
      </c>
      <c r="AT57" s="240">
        <v>0</v>
      </c>
      <c r="AU57" s="237">
        <v>0</v>
      </c>
      <c r="AV57" s="240">
        <v>0</v>
      </c>
      <c r="AW57" s="237">
        <v>0</v>
      </c>
      <c r="AX57" s="240">
        <v>0</v>
      </c>
      <c r="AY57" s="237">
        <v>0</v>
      </c>
      <c r="AZ57" s="240">
        <v>0</v>
      </c>
      <c r="BA57" s="237">
        <v>0</v>
      </c>
      <c r="BB57" s="240">
        <v>0</v>
      </c>
      <c r="BC57" s="237">
        <v>0</v>
      </c>
      <c r="BD57" s="240">
        <v>0</v>
      </c>
      <c r="BE57" s="237">
        <v>0</v>
      </c>
      <c r="BF57" s="260">
        <v>0</v>
      </c>
    </row>
    <row r="58" spans="1:58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40">
        <v>0</v>
      </c>
      <c r="AA58" s="237">
        <v>0</v>
      </c>
      <c r="AB58" s="236">
        <v>0</v>
      </c>
      <c r="AC58" s="241">
        <v>0</v>
      </c>
      <c r="AD58" s="240">
        <v>0</v>
      </c>
      <c r="AE58" s="239">
        <v>0</v>
      </c>
      <c r="AF58" s="240">
        <v>0</v>
      </c>
      <c r="AG58" s="237">
        <v>0</v>
      </c>
      <c r="AH58" s="240">
        <v>0</v>
      </c>
      <c r="AI58" s="237">
        <v>0</v>
      </c>
      <c r="AJ58" s="240">
        <v>0</v>
      </c>
      <c r="AK58" s="237">
        <v>0</v>
      </c>
      <c r="AL58" s="240">
        <v>0</v>
      </c>
      <c r="AM58" s="237">
        <v>0</v>
      </c>
      <c r="AN58" s="240">
        <v>0</v>
      </c>
      <c r="AO58" s="239">
        <v>0</v>
      </c>
      <c r="AP58" s="240">
        <v>0</v>
      </c>
      <c r="AQ58" s="237">
        <v>0</v>
      </c>
      <c r="AR58" s="240">
        <v>0</v>
      </c>
      <c r="AS58" s="237">
        <v>0</v>
      </c>
      <c r="AT58" s="240">
        <v>0</v>
      </c>
      <c r="AU58" s="237">
        <v>0</v>
      </c>
      <c r="AV58" s="240">
        <v>0</v>
      </c>
      <c r="AW58" s="237">
        <v>0</v>
      </c>
      <c r="AX58" s="240">
        <v>0</v>
      </c>
      <c r="AY58" s="237">
        <v>0</v>
      </c>
      <c r="AZ58" s="240">
        <v>0</v>
      </c>
      <c r="BA58" s="237">
        <v>0</v>
      </c>
      <c r="BB58" s="240">
        <v>0</v>
      </c>
      <c r="BC58" s="237">
        <v>0</v>
      </c>
      <c r="BD58" s="240">
        <v>0</v>
      </c>
      <c r="BE58" s="237">
        <v>0</v>
      </c>
      <c r="BF58" s="260">
        <v>0</v>
      </c>
    </row>
    <row r="59" spans="1:58" ht="12" customHeight="1">
      <c r="A59" s="161"/>
      <c r="B59" s="248" t="s">
        <v>64</v>
      </c>
      <c r="C59" s="262">
        <v>3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1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40">
        <v>0</v>
      </c>
      <c r="AA59" s="237">
        <v>0</v>
      </c>
      <c r="AB59" s="236">
        <v>0</v>
      </c>
      <c r="AC59" s="241">
        <v>0</v>
      </c>
      <c r="AD59" s="240">
        <v>0</v>
      </c>
      <c r="AE59" s="239">
        <v>0</v>
      </c>
      <c r="AF59" s="240">
        <v>0</v>
      </c>
      <c r="AG59" s="237">
        <v>0</v>
      </c>
      <c r="AH59" s="240">
        <v>0</v>
      </c>
      <c r="AI59" s="237">
        <v>0</v>
      </c>
      <c r="AJ59" s="240">
        <v>0</v>
      </c>
      <c r="AK59" s="237">
        <v>0</v>
      </c>
      <c r="AL59" s="240">
        <v>0</v>
      </c>
      <c r="AM59" s="237">
        <v>0</v>
      </c>
      <c r="AN59" s="240">
        <v>0</v>
      </c>
      <c r="AO59" s="239">
        <v>0</v>
      </c>
      <c r="AP59" s="240">
        <v>0</v>
      </c>
      <c r="AQ59" s="237">
        <v>0</v>
      </c>
      <c r="AR59" s="240">
        <v>0</v>
      </c>
      <c r="AS59" s="237">
        <v>0</v>
      </c>
      <c r="AT59" s="240">
        <v>0</v>
      </c>
      <c r="AU59" s="237">
        <v>0</v>
      </c>
      <c r="AV59" s="240">
        <v>0</v>
      </c>
      <c r="AW59" s="237">
        <v>0</v>
      </c>
      <c r="AX59" s="240">
        <v>0</v>
      </c>
      <c r="AY59" s="237">
        <v>0</v>
      </c>
      <c r="AZ59" s="240">
        <v>0</v>
      </c>
      <c r="BA59" s="237">
        <v>0</v>
      </c>
      <c r="BB59" s="240">
        <v>0</v>
      </c>
      <c r="BC59" s="237">
        <v>0</v>
      </c>
      <c r="BD59" s="240">
        <v>0</v>
      </c>
      <c r="BE59" s="237">
        <v>0</v>
      </c>
      <c r="BF59" s="260">
        <v>0</v>
      </c>
    </row>
    <row r="60" spans="1:58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40">
        <v>0</v>
      </c>
      <c r="AA60" s="237">
        <v>0</v>
      </c>
      <c r="AB60" s="236">
        <v>0</v>
      </c>
      <c r="AC60" s="241">
        <v>0</v>
      </c>
      <c r="AD60" s="240">
        <v>1</v>
      </c>
      <c r="AE60" s="239">
        <v>0</v>
      </c>
      <c r="AF60" s="240">
        <v>0</v>
      </c>
      <c r="AG60" s="237">
        <v>0</v>
      </c>
      <c r="AH60" s="240">
        <v>0</v>
      </c>
      <c r="AI60" s="237">
        <v>0</v>
      </c>
      <c r="AJ60" s="240">
        <v>0</v>
      </c>
      <c r="AK60" s="237">
        <v>0</v>
      </c>
      <c r="AL60" s="240">
        <v>0</v>
      </c>
      <c r="AM60" s="237">
        <v>0</v>
      </c>
      <c r="AN60" s="240">
        <v>0</v>
      </c>
      <c r="AO60" s="239">
        <v>0</v>
      </c>
      <c r="AP60" s="240">
        <v>0</v>
      </c>
      <c r="AQ60" s="237">
        <v>0</v>
      </c>
      <c r="AR60" s="240">
        <v>0</v>
      </c>
      <c r="AS60" s="237">
        <v>0</v>
      </c>
      <c r="AT60" s="240">
        <v>0</v>
      </c>
      <c r="AU60" s="237">
        <v>0</v>
      </c>
      <c r="AV60" s="240">
        <v>0</v>
      </c>
      <c r="AW60" s="237">
        <v>0</v>
      </c>
      <c r="AX60" s="240">
        <v>0</v>
      </c>
      <c r="AY60" s="237">
        <v>0</v>
      </c>
      <c r="AZ60" s="240">
        <v>1</v>
      </c>
      <c r="BA60" s="237">
        <v>0</v>
      </c>
      <c r="BB60" s="240">
        <v>0</v>
      </c>
      <c r="BC60" s="237">
        <v>0</v>
      </c>
      <c r="BD60" s="240">
        <v>0</v>
      </c>
      <c r="BE60" s="237">
        <v>0</v>
      </c>
      <c r="BF60" s="260">
        <v>0</v>
      </c>
    </row>
    <row r="61" spans="1:58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40">
        <v>0</v>
      </c>
      <c r="AA61" s="237">
        <v>0</v>
      </c>
      <c r="AB61" s="236">
        <v>0</v>
      </c>
      <c r="AC61" s="241">
        <v>0</v>
      </c>
      <c r="AD61" s="240">
        <v>0</v>
      </c>
      <c r="AE61" s="239">
        <v>0</v>
      </c>
      <c r="AF61" s="240">
        <v>0</v>
      </c>
      <c r="AG61" s="237">
        <v>0</v>
      </c>
      <c r="AH61" s="240">
        <v>0</v>
      </c>
      <c r="AI61" s="237">
        <v>0</v>
      </c>
      <c r="AJ61" s="240">
        <v>0</v>
      </c>
      <c r="AK61" s="237">
        <v>0</v>
      </c>
      <c r="AL61" s="240">
        <v>0</v>
      </c>
      <c r="AM61" s="237">
        <v>0</v>
      </c>
      <c r="AN61" s="240">
        <v>0</v>
      </c>
      <c r="AO61" s="239">
        <v>0</v>
      </c>
      <c r="AP61" s="240">
        <v>0</v>
      </c>
      <c r="AQ61" s="237">
        <v>0</v>
      </c>
      <c r="AR61" s="240">
        <v>0</v>
      </c>
      <c r="AS61" s="237">
        <v>0</v>
      </c>
      <c r="AT61" s="240">
        <v>0</v>
      </c>
      <c r="AU61" s="237">
        <v>0</v>
      </c>
      <c r="AV61" s="240">
        <v>0</v>
      </c>
      <c r="AW61" s="237">
        <v>0</v>
      </c>
      <c r="AX61" s="240">
        <v>0</v>
      </c>
      <c r="AY61" s="237">
        <v>0</v>
      </c>
      <c r="AZ61" s="240">
        <v>0</v>
      </c>
      <c r="BA61" s="237">
        <v>0</v>
      </c>
      <c r="BB61" s="240">
        <v>0</v>
      </c>
      <c r="BC61" s="237">
        <v>0</v>
      </c>
      <c r="BD61" s="240">
        <v>0</v>
      </c>
      <c r="BE61" s="237">
        <v>0</v>
      </c>
      <c r="BF61" s="260">
        <v>0</v>
      </c>
    </row>
    <row r="62" spans="1:58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40">
        <v>0</v>
      </c>
      <c r="AA62" s="237">
        <v>0</v>
      </c>
      <c r="AB62" s="236">
        <v>0</v>
      </c>
      <c r="AC62" s="241">
        <v>0</v>
      </c>
      <c r="AD62" s="240">
        <v>0</v>
      </c>
      <c r="AE62" s="239">
        <v>0</v>
      </c>
      <c r="AF62" s="240">
        <v>0</v>
      </c>
      <c r="AG62" s="237">
        <v>0</v>
      </c>
      <c r="AH62" s="240">
        <v>0</v>
      </c>
      <c r="AI62" s="237">
        <v>0</v>
      </c>
      <c r="AJ62" s="240">
        <v>0</v>
      </c>
      <c r="AK62" s="237">
        <v>0</v>
      </c>
      <c r="AL62" s="240">
        <v>0</v>
      </c>
      <c r="AM62" s="237">
        <v>0</v>
      </c>
      <c r="AN62" s="240">
        <v>0</v>
      </c>
      <c r="AO62" s="239">
        <v>0</v>
      </c>
      <c r="AP62" s="240">
        <v>0</v>
      </c>
      <c r="AQ62" s="237">
        <v>0</v>
      </c>
      <c r="AR62" s="240">
        <v>0</v>
      </c>
      <c r="AS62" s="237">
        <v>0</v>
      </c>
      <c r="AT62" s="240">
        <v>0</v>
      </c>
      <c r="AU62" s="237">
        <v>0</v>
      </c>
      <c r="AV62" s="240">
        <v>0</v>
      </c>
      <c r="AW62" s="237">
        <v>0</v>
      </c>
      <c r="AX62" s="240">
        <v>0</v>
      </c>
      <c r="AY62" s="237">
        <v>0</v>
      </c>
      <c r="AZ62" s="240">
        <v>0</v>
      </c>
      <c r="BA62" s="237">
        <v>0</v>
      </c>
      <c r="BB62" s="240">
        <v>0</v>
      </c>
      <c r="BC62" s="237">
        <v>0</v>
      </c>
      <c r="BD62" s="240">
        <v>0</v>
      </c>
      <c r="BE62" s="237">
        <v>0</v>
      </c>
      <c r="BF62" s="260">
        <v>0</v>
      </c>
    </row>
    <row r="63" spans="1:58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5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40">
        <v>0</v>
      </c>
      <c r="AA63" s="237">
        <v>0</v>
      </c>
      <c r="AB63" s="236">
        <v>0</v>
      </c>
      <c r="AC63" s="241">
        <v>0</v>
      </c>
      <c r="AD63" s="240">
        <v>0</v>
      </c>
      <c r="AE63" s="239">
        <v>0</v>
      </c>
      <c r="AF63" s="240">
        <v>0</v>
      </c>
      <c r="AG63" s="237">
        <v>0</v>
      </c>
      <c r="AH63" s="240">
        <v>0</v>
      </c>
      <c r="AI63" s="237">
        <v>0</v>
      </c>
      <c r="AJ63" s="240">
        <v>0</v>
      </c>
      <c r="AK63" s="237">
        <v>0</v>
      </c>
      <c r="AL63" s="240">
        <v>0</v>
      </c>
      <c r="AM63" s="237">
        <v>0</v>
      </c>
      <c r="AN63" s="240">
        <v>0</v>
      </c>
      <c r="AO63" s="239">
        <v>0</v>
      </c>
      <c r="AP63" s="240">
        <v>0</v>
      </c>
      <c r="AQ63" s="237">
        <v>0</v>
      </c>
      <c r="AR63" s="240">
        <v>0</v>
      </c>
      <c r="AS63" s="237">
        <v>0</v>
      </c>
      <c r="AT63" s="240">
        <v>0</v>
      </c>
      <c r="AU63" s="237">
        <v>0</v>
      </c>
      <c r="AV63" s="240">
        <v>0</v>
      </c>
      <c r="AW63" s="237">
        <v>0</v>
      </c>
      <c r="AX63" s="240">
        <v>0</v>
      </c>
      <c r="AY63" s="237">
        <v>0</v>
      </c>
      <c r="AZ63" s="240">
        <v>0</v>
      </c>
      <c r="BA63" s="237">
        <v>0</v>
      </c>
      <c r="BB63" s="240">
        <v>0</v>
      </c>
      <c r="BC63" s="237">
        <v>0</v>
      </c>
      <c r="BD63" s="240">
        <v>0</v>
      </c>
      <c r="BE63" s="237">
        <v>0</v>
      </c>
      <c r="BF63" s="260">
        <v>0</v>
      </c>
    </row>
    <row r="64" spans="1:58" ht="12" customHeight="1">
      <c r="A64" s="161"/>
      <c r="B64" s="248" t="s">
        <v>69</v>
      </c>
      <c r="C64" s="262">
        <v>5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1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40">
        <v>0</v>
      </c>
      <c r="AA64" s="237">
        <v>0</v>
      </c>
      <c r="AB64" s="236">
        <v>0</v>
      </c>
      <c r="AC64" s="241">
        <v>0</v>
      </c>
      <c r="AD64" s="240">
        <v>0</v>
      </c>
      <c r="AE64" s="239">
        <v>0</v>
      </c>
      <c r="AF64" s="240">
        <v>0</v>
      </c>
      <c r="AG64" s="237">
        <v>0</v>
      </c>
      <c r="AH64" s="240">
        <v>0</v>
      </c>
      <c r="AI64" s="237">
        <v>0</v>
      </c>
      <c r="AJ64" s="240">
        <v>0</v>
      </c>
      <c r="AK64" s="237">
        <v>0</v>
      </c>
      <c r="AL64" s="240">
        <v>0</v>
      </c>
      <c r="AM64" s="237">
        <v>0</v>
      </c>
      <c r="AN64" s="240">
        <v>0</v>
      </c>
      <c r="AO64" s="239">
        <v>0</v>
      </c>
      <c r="AP64" s="240">
        <v>0</v>
      </c>
      <c r="AQ64" s="237">
        <v>0</v>
      </c>
      <c r="AR64" s="240">
        <v>0</v>
      </c>
      <c r="AS64" s="237">
        <v>0</v>
      </c>
      <c r="AT64" s="240">
        <v>0</v>
      </c>
      <c r="AU64" s="237">
        <v>0</v>
      </c>
      <c r="AV64" s="240">
        <v>0</v>
      </c>
      <c r="AW64" s="237">
        <v>0</v>
      </c>
      <c r="AX64" s="240">
        <v>0</v>
      </c>
      <c r="AY64" s="237">
        <v>0</v>
      </c>
      <c r="AZ64" s="240">
        <v>0</v>
      </c>
      <c r="BA64" s="237">
        <v>0</v>
      </c>
      <c r="BB64" s="240">
        <v>0</v>
      </c>
      <c r="BC64" s="237">
        <v>0</v>
      </c>
      <c r="BD64" s="240">
        <v>0</v>
      </c>
      <c r="BE64" s="237">
        <v>0</v>
      </c>
      <c r="BF64" s="260">
        <v>0</v>
      </c>
    </row>
    <row r="65" spans="1:58" ht="12" customHeight="1">
      <c r="A65" s="161"/>
      <c r="B65" s="248" t="s">
        <v>70</v>
      </c>
      <c r="C65" s="262">
        <v>11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3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40">
        <v>0</v>
      </c>
      <c r="AA65" s="237">
        <v>0</v>
      </c>
      <c r="AB65" s="236">
        <v>0</v>
      </c>
      <c r="AC65" s="241">
        <v>0</v>
      </c>
      <c r="AD65" s="240">
        <v>1</v>
      </c>
      <c r="AE65" s="239">
        <v>0</v>
      </c>
      <c r="AF65" s="240">
        <v>0</v>
      </c>
      <c r="AG65" s="237">
        <v>0</v>
      </c>
      <c r="AH65" s="240">
        <v>0</v>
      </c>
      <c r="AI65" s="237">
        <v>0</v>
      </c>
      <c r="AJ65" s="240">
        <v>0</v>
      </c>
      <c r="AK65" s="237">
        <v>0</v>
      </c>
      <c r="AL65" s="240">
        <v>0</v>
      </c>
      <c r="AM65" s="237">
        <v>0</v>
      </c>
      <c r="AN65" s="240">
        <v>0</v>
      </c>
      <c r="AO65" s="239">
        <v>0</v>
      </c>
      <c r="AP65" s="240">
        <v>0</v>
      </c>
      <c r="AQ65" s="237">
        <v>0</v>
      </c>
      <c r="AR65" s="240">
        <v>0</v>
      </c>
      <c r="AS65" s="237">
        <v>0</v>
      </c>
      <c r="AT65" s="240">
        <v>0</v>
      </c>
      <c r="AU65" s="237">
        <v>0</v>
      </c>
      <c r="AV65" s="240">
        <v>0</v>
      </c>
      <c r="AW65" s="237">
        <v>0</v>
      </c>
      <c r="AX65" s="240">
        <v>0</v>
      </c>
      <c r="AY65" s="237">
        <v>0</v>
      </c>
      <c r="AZ65" s="240">
        <v>0</v>
      </c>
      <c r="BA65" s="237">
        <v>0</v>
      </c>
      <c r="BB65" s="240">
        <v>0</v>
      </c>
      <c r="BC65" s="237">
        <v>0</v>
      </c>
      <c r="BD65" s="240">
        <v>0</v>
      </c>
      <c r="BE65" s="237">
        <v>0</v>
      </c>
      <c r="BF65" s="260">
        <v>0</v>
      </c>
    </row>
    <row r="66" spans="1:58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40">
        <v>0</v>
      </c>
      <c r="AA66" s="237">
        <v>0</v>
      </c>
      <c r="AB66" s="236">
        <v>0</v>
      </c>
      <c r="AC66" s="241">
        <v>0</v>
      </c>
      <c r="AD66" s="240">
        <v>0</v>
      </c>
      <c r="AE66" s="239">
        <v>0</v>
      </c>
      <c r="AF66" s="240">
        <v>0</v>
      </c>
      <c r="AG66" s="237">
        <v>0</v>
      </c>
      <c r="AH66" s="240">
        <v>0</v>
      </c>
      <c r="AI66" s="237">
        <v>0</v>
      </c>
      <c r="AJ66" s="240">
        <v>0</v>
      </c>
      <c r="AK66" s="237">
        <v>0</v>
      </c>
      <c r="AL66" s="240">
        <v>0</v>
      </c>
      <c r="AM66" s="237">
        <v>0</v>
      </c>
      <c r="AN66" s="240">
        <v>0</v>
      </c>
      <c r="AO66" s="239">
        <v>0</v>
      </c>
      <c r="AP66" s="240">
        <v>0</v>
      </c>
      <c r="AQ66" s="237">
        <v>0</v>
      </c>
      <c r="AR66" s="240">
        <v>0</v>
      </c>
      <c r="AS66" s="237">
        <v>0</v>
      </c>
      <c r="AT66" s="240">
        <v>0</v>
      </c>
      <c r="AU66" s="237">
        <v>0</v>
      </c>
      <c r="AV66" s="240">
        <v>0</v>
      </c>
      <c r="AW66" s="237">
        <v>0</v>
      </c>
      <c r="AX66" s="240">
        <v>0</v>
      </c>
      <c r="AY66" s="237">
        <v>0</v>
      </c>
      <c r="AZ66" s="240">
        <v>0</v>
      </c>
      <c r="BA66" s="237">
        <v>0</v>
      </c>
      <c r="BB66" s="240">
        <v>0</v>
      </c>
      <c r="BC66" s="237">
        <v>0</v>
      </c>
      <c r="BD66" s="240">
        <v>0</v>
      </c>
      <c r="BE66" s="237">
        <v>0</v>
      </c>
      <c r="BF66" s="260">
        <v>0</v>
      </c>
    </row>
    <row r="67" spans="1:58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40">
        <v>0</v>
      </c>
      <c r="AA67" s="237">
        <v>0</v>
      </c>
      <c r="AB67" s="236">
        <v>0</v>
      </c>
      <c r="AC67" s="241">
        <v>0</v>
      </c>
      <c r="AD67" s="240">
        <v>1</v>
      </c>
      <c r="AE67" s="239">
        <v>0</v>
      </c>
      <c r="AF67" s="240">
        <v>0</v>
      </c>
      <c r="AG67" s="237">
        <v>0</v>
      </c>
      <c r="AH67" s="240">
        <v>0</v>
      </c>
      <c r="AI67" s="237">
        <v>0</v>
      </c>
      <c r="AJ67" s="240">
        <v>0</v>
      </c>
      <c r="AK67" s="237">
        <v>0</v>
      </c>
      <c r="AL67" s="240">
        <v>0</v>
      </c>
      <c r="AM67" s="237">
        <v>0</v>
      </c>
      <c r="AN67" s="240">
        <v>0</v>
      </c>
      <c r="AO67" s="239">
        <v>0</v>
      </c>
      <c r="AP67" s="240">
        <v>0</v>
      </c>
      <c r="AQ67" s="237">
        <v>0</v>
      </c>
      <c r="AR67" s="240">
        <v>0</v>
      </c>
      <c r="AS67" s="237">
        <v>0</v>
      </c>
      <c r="AT67" s="240">
        <v>0</v>
      </c>
      <c r="AU67" s="237">
        <v>0</v>
      </c>
      <c r="AV67" s="240">
        <v>0</v>
      </c>
      <c r="AW67" s="237">
        <v>0</v>
      </c>
      <c r="AX67" s="240">
        <v>0</v>
      </c>
      <c r="AY67" s="237">
        <v>0</v>
      </c>
      <c r="AZ67" s="240">
        <v>0</v>
      </c>
      <c r="BA67" s="237">
        <v>0</v>
      </c>
      <c r="BB67" s="240">
        <v>0</v>
      </c>
      <c r="BC67" s="237">
        <v>0</v>
      </c>
      <c r="BD67" s="240">
        <v>0</v>
      </c>
      <c r="BE67" s="237">
        <v>0</v>
      </c>
      <c r="BF67" s="260">
        <v>0</v>
      </c>
    </row>
    <row r="68" spans="1:58" ht="15" customHeight="1">
      <c r="A68" s="170" t="s">
        <v>240</v>
      </c>
      <c r="B68" s="259"/>
      <c r="C68" s="263">
        <v>122</v>
      </c>
      <c r="D68" s="257">
        <v>24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32</v>
      </c>
      <c r="P68" s="252">
        <v>0</v>
      </c>
      <c r="Q68" s="253">
        <v>0</v>
      </c>
      <c r="R68" s="254">
        <v>1</v>
      </c>
      <c r="S68" s="253">
        <v>13</v>
      </c>
      <c r="T68" s="254">
        <v>8</v>
      </c>
      <c r="U68" s="251">
        <v>0</v>
      </c>
      <c r="V68" s="252">
        <v>4</v>
      </c>
      <c r="W68" s="251">
        <v>32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5">
        <v>0</v>
      </c>
      <c r="AD68" s="254">
        <v>6</v>
      </c>
      <c r="AE68" s="253">
        <v>0</v>
      </c>
      <c r="AF68" s="254">
        <v>0</v>
      </c>
      <c r="AG68" s="251">
        <v>0</v>
      </c>
      <c r="AH68" s="252">
        <v>0</v>
      </c>
      <c r="AI68" s="251">
        <v>0</v>
      </c>
      <c r="AJ68" s="252">
        <v>0</v>
      </c>
      <c r="AK68" s="251">
        <v>0</v>
      </c>
      <c r="AL68" s="252">
        <v>0</v>
      </c>
      <c r="AM68" s="251">
        <v>0</v>
      </c>
      <c r="AN68" s="253">
        <v>1</v>
      </c>
      <c r="AO68" s="251">
        <v>0</v>
      </c>
      <c r="AP68" s="252">
        <v>0</v>
      </c>
      <c r="AQ68" s="251">
        <v>0</v>
      </c>
      <c r="AR68" s="252">
        <v>0</v>
      </c>
      <c r="AS68" s="251">
        <v>0</v>
      </c>
      <c r="AT68" s="252">
        <v>1</v>
      </c>
      <c r="AU68" s="251">
        <v>0</v>
      </c>
      <c r="AV68" s="252">
        <v>0</v>
      </c>
      <c r="AW68" s="251">
        <v>0</v>
      </c>
      <c r="AX68" s="252">
        <v>0</v>
      </c>
      <c r="AY68" s="251">
        <v>0</v>
      </c>
      <c r="AZ68" s="252">
        <v>2</v>
      </c>
      <c r="BA68" s="251">
        <v>0</v>
      </c>
      <c r="BB68" s="252">
        <v>0</v>
      </c>
      <c r="BC68" s="251">
        <v>0</v>
      </c>
      <c r="BD68" s="252">
        <v>0</v>
      </c>
      <c r="BE68" s="251">
        <v>0</v>
      </c>
      <c r="BF68" s="250">
        <v>0</v>
      </c>
    </row>
    <row r="69" spans="1:58" ht="12" customHeight="1">
      <c r="A69" s="161"/>
      <c r="B69" s="248" t="s">
        <v>73</v>
      </c>
      <c r="C69" s="262">
        <v>8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40">
        <v>0</v>
      </c>
      <c r="AA69" s="237">
        <v>0</v>
      </c>
      <c r="AB69" s="236">
        <v>0</v>
      </c>
      <c r="AC69" s="241">
        <v>0</v>
      </c>
      <c r="AD69" s="240">
        <v>1</v>
      </c>
      <c r="AE69" s="239">
        <v>0</v>
      </c>
      <c r="AF69" s="240">
        <v>0</v>
      </c>
      <c r="AG69" s="237">
        <v>0</v>
      </c>
      <c r="AH69" s="240">
        <v>0</v>
      </c>
      <c r="AI69" s="237">
        <v>0</v>
      </c>
      <c r="AJ69" s="240">
        <v>0</v>
      </c>
      <c r="AK69" s="237">
        <v>0</v>
      </c>
      <c r="AL69" s="240">
        <v>0</v>
      </c>
      <c r="AM69" s="237">
        <v>0</v>
      </c>
      <c r="AN69" s="240">
        <v>0</v>
      </c>
      <c r="AO69" s="239">
        <v>0</v>
      </c>
      <c r="AP69" s="240">
        <v>0</v>
      </c>
      <c r="AQ69" s="237">
        <v>0</v>
      </c>
      <c r="AR69" s="240">
        <v>0</v>
      </c>
      <c r="AS69" s="237">
        <v>0</v>
      </c>
      <c r="AT69" s="240">
        <v>0</v>
      </c>
      <c r="AU69" s="237">
        <v>0</v>
      </c>
      <c r="AV69" s="240">
        <v>0</v>
      </c>
      <c r="AW69" s="237">
        <v>0</v>
      </c>
      <c r="AX69" s="240">
        <v>0</v>
      </c>
      <c r="AY69" s="237">
        <v>0</v>
      </c>
      <c r="AZ69" s="240">
        <v>0</v>
      </c>
      <c r="BA69" s="237">
        <v>0</v>
      </c>
      <c r="BB69" s="240">
        <v>0</v>
      </c>
      <c r="BC69" s="237">
        <v>0</v>
      </c>
      <c r="BD69" s="240">
        <v>0</v>
      </c>
      <c r="BE69" s="237">
        <v>0</v>
      </c>
      <c r="BF69" s="260">
        <v>0</v>
      </c>
    </row>
    <row r="70" spans="1:58" ht="12" customHeight="1">
      <c r="A70" s="161"/>
      <c r="B70" s="248" t="s">
        <v>74</v>
      </c>
      <c r="C70" s="262">
        <v>10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3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40">
        <v>0</v>
      </c>
      <c r="AA70" s="237">
        <v>0</v>
      </c>
      <c r="AB70" s="236">
        <v>0</v>
      </c>
      <c r="AC70" s="241">
        <v>0</v>
      </c>
      <c r="AD70" s="240">
        <v>1</v>
      </c>
      <c r="AE70" s="239">
        <v>0</v>
      </c>
      <c r="AF70" s="240">
        <v>0</v>
      </c>
      <c r="AG70" s="237">
        <v>0</v>
      </c>
      <c r="AH70" s="240">
        <v>0</v>
      </c>
      <c r="AI70" s="237">
        <v>0</v>
      </c>
      <c r="AJ70" s="240">
        <v>0</v>
      </c>
      <c r="AK70" s="237">
        <v>0</v>
      </c>
      <c r="AL70" s="240">
        <v>0</v>
      </c>
      <c r="AM70" s="237">
        <v>0</v>
      </c>
      <c r="AN70" s="240">
        <v>0</v>
      </c>
      <c r="AO70" s="239">
        <v>0</v>
      </c>
      <c r="AP70" s="240">
        <v>0</v>
      </c>
      <c r="AQ70" s="237">
        <v>0</v>
      </c>
      <c r="AR70" s="240">
        <v>0</v>
      </c>
      <c r="AS70" s="237">
        <v>0</v>
      </c>
      <c r="AT70" s="240">
        <v>0</v>
      </c>
      <c r="AU70" s="237">
        <v>0</v>
      </c>
      <c r="AV70" s="240">
        <v>0</v>
      </c>
      <c r="AW70" s="237">
        <v>0</v>
      </c>
      <c r="AX70" s="240">
        <v>0</v>
      </c>
      <c r="AY70" s="237">
        <v>0</v>
      </c>
      <c r="AZ70" s="240">
        <v>0</v>
      </c>
      <c r="BA70" s="237">
        <v>0</v>
      </c>
      <c r="BB70" s="240">
        <v>0</v>
      </c>
      <c r="BC70" s="237">
        <v>0</v>
      </c>
      <c r="BD70" s="240">
        <v>0</v>
      </c>
      <c r="BE70" s="237">
        <v>0</v>
      </c>
      <c r="BF70" s="260">
        <v>0</v>
      </c>
    </row>
    <row r="71" spans="1:58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40">
        <v>0</v>
      </c>
      <c r="AA71" s="237">
        <v>0</v>
      </c>
      <c r="AB71" s="236">
        <v>0</v>
      </c>
      <c r="AC71" s="241">
        <v>0</v>
      </c>
      <c r="AD71" s="240">
        <v>1</v>
      </c>
      <c r="AE71" s="239">
        <v>0</v>
      </c>
      <c r="AF71" s="240">
        <v>0</v>
      </c>
      <c r="AG71" s="237">
        <v>0</v>
      </c>
      <c r="AH71" s="240">
        <v>0</v>
      </c>
      <c r="AI71" s="237">
        <v>0</v>
      </c>
      <c r="AJ71" s="240">
        <v>0</v>
      </c>
      <c r="AK71" s="237">
        <v>0</v>
      </c>
      <c r="AL71" s="240">
        <v>0</v>
      </c>
      <c r="AM71" s="237">
        <v>0</v>
      </c>
      <c r="AN71" s="240">
        <v>0</v>
      </c>
      <c r="AO71" s="239">
        <v>0</v>
      </c>
      <c r="AP71" s="240">
        <v>0</v>
      </c>
      <c r="AQ71" s="237">
        <v>0</v>
      </c>
      <c r="AR71" s="240">
        <v>0</v>
      </c>
      <c r="AS71" s="237">
        <v>0</v>
      </c>
      <c r="AT71" s="240">
        <v>0</v>
      </c>
      <c r="AU71" s="237">
        <v>0</v>
      </c>
      <c r="AV71" s="240">
        <v>0</v>
      </c>
      <c r="AW71" s="237">
        <v>0</v>
      </c>
      <c r="AX71" s="240">
        <v>0</v>
      </c>
      <c r="AY71" s="237">
        <v>0</v>
      </c>
      <c r="AZ71" s="240">
        <v>0</v>
      </c>
      <c r="BA71" s="237">
        <v>0</v>
      </c>
      <c r="BB71" s="240">
        <v>0</v>
      </c>
      <c r="BC71" s="237">
        <v>0</v>
      </c>
      <c r="BD71" s="240">
        <v>0</v>
      </c>
      <c r="BE71" s="237">
        <v>0</v>
      </c>
      <c r="BF71" s="260">
        <v>0</v>
      </c>
    </row>
    <row r="72" spans="1:58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40">
        <v>0</v>
      </c>
      <c r="AA72" s="237">
        <v>0</v>
      </c>
      <c r="AB72" s="236">
        <v>0</v>
      </c>
      <c r="AC72" s="241">
        <v>0</v>
      </c>
      <c r="AD72" s="240">
        <v>1</v>
      </c>
      <c r="AE72" s="239">
        <v>0</v>
      </c>
      <c r="AF72" s="240">
        <v>0</v>
      </c>
      <c r="AG72" s="237">
        <v>0</v>
      </c>
      <c r="AH72" s="240">
        <v>0</v>
      </c>
      <c r="AI72" s="237">
        <v>0</v>
      </c>
      <c r="AJ72" s="240">
        <v>0</v>
      </c>
      <c r="AK72" s="237">
        <v>0</v>
      </c>
      <c r="AL72" s="240">
        <v>0</v>
      </c>
      <c r="AM72" s="237">
        <v>0</v>
      </c>
      <c r="AN72" s="240">
        <v>0</v>
      </c>
      <c r="AO72" s="239">
        <v>0</v>
      </c>
      <c r="AP72" s="240">
        <v>0</v>
      </c>
      <c r="AQ72" s="237">
        <v>0</v>
      </c>
      <c r="AR72" s="240">
        <v>0</v>
      </c>
      <c r="AS72" s="237">
        <v>0</v>
      </c>
      <c r="AT72" s="240">
        <v>0</v>
      </c>
      <c r="AU72" s="237">
        <v>0</v>
      </c>
      <c r="AV72" s="240">
        <v>0</v>
      </c>
      <c r="AW72" s="237">
        <v>0</v>
      </c>
      <c r="AX72" s="240">
        <v>0</v>
      </c>
      <c r="AY72" s="237">
        <v>0</v>
      </c>
      <c r="AZ72" s="240">
        <v>0</v>
      </c>
      <c r="BA72" s="237">
        <v>0</v>
      </c>
      <c r="BB72" s="240">
        <v>0</v>
      </c>
      <c r="BC72" s="237">
        <v>0</v>
      </c>
      <c r="BD72" s="240">
        <v>0</v>
      </c>
      <c r="BE72" s="237">
        <v>0</v>
      </c>
      <c r="BF72" s="260">
        <v>0</v>
      </c>
    </row>
    <row r="73" spans="1:58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40">
        <v>0</v>
      </c>
      <c r="AA73" s="237">
        <v>0</v>
      </c>
      <c r="AB73" s="236">
        <v>0</v>
      </c>
      <c r="AC73" s="241">
        <v>0</v>
      </c>
      <c r="AD73" s="240">
        <v>0</v>
      </c>
      <c r="AE73" s="239">
        <v>0</v>
      </c>
      <c r="AF73" s="240">
        <v>0</v>
      </c>
      <c r="AG73" s="237">
        <v>0</v>
      </c>
      <c r="AH73" s="240">
        <v>0</v>
      </c>
      <c r="AI73" s="237">
        <v>0</v>
      </c>
      <c r="AJ73" s="240">
        <v>0</v>
      </c>
      <c r="AK73" s="237">
        <v>0</v>
      </c>
      <c r="AL73" s="240">
        <v>0</v>
      </c>
      <c r="AM73" s="237">
        <v>0</v>
      </c>
      <c r="AN73" s="240">
        <v>0</v>
      </c>
      <c r="AO73" s="239">
        <v>0</v>
      </c>
      <c r="AP73" s="240">
        <v>0</v>
      </c>
      <c r="AQ73" s="237">
        <v>0</v>
      </c>
      <c r="AR73" s="240">
        <v>0</v>
      </c>
      <c r="AS73" s="237">
        <v>0</v>
      </c>
      <c r="AT73" s="240">
        <v>0</v>
      </c>
      <c r="AU73" s="237">
        <v>0</v>
      </c>
      <c r="AV73" s="240">
        <v>0</v>
      </c>
      <c r="AW73" s="237">
        <v>0</v>
      </c>
      <c r="AX73" s="240">
        <v>0</v>
      </c>
      <c r="AY73" s="237">
        <v>0</v>
      </c>
      <c r="AZ73" s="240">
        <v>0</v>
      </c>
      <c r="BA73" s="237">
        <v>0</v>
      </c>
      <c r="BB73" s="240">
        <v>0</v>
      </c>
      <c r="BC73" s="237">
        <v>0</v>
      </c>
      <c r="BD73" s="240">
        <v>0</v>
      </c>
      <c r="BE73" s="237">
        <v>0</v>
      </c>
      <c r="BF73" s="260">
        <v>0</v>
      </c>
    </row>
    <row r="74" spans="1:58" ht="12" customHeight="1">
      <c r="A74" s="161"/>
      <c r="B74" s="248" t="s">
        <v>78</v>
      </c>
      <c r="C74" s="262">
        <v>22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6</v>
      </c>
      <c r="X74" s="239">
        <v>0</v>
      </c>
      <c r="Y74" s="237">
        <v>0</v>
      </c>
      <c r="Z74" s="240">
        <v>0</v>
      </c>
      <c r="AA74" s="237">
        <v>0</v>
      </c>
      <c r="AB74" s="236">
        <v>0</v>
      </c>
      <c r="AC74" s="241">
        <v>0</v>
      </c>
      <c r="AD74" s="240">
        <v>1</v>
      </c>
      <c r="AE74" s="239">
        <v>0</v>
      </c>
      <c r="AF74" s="240">
        <v>0</v>
      </c>
      <c r="AG74" s="237">
        <v>0</v>
      </c>
      <c r="AH74" s="240">
        <v>0</v>
      </c>
      <c r="AI74" s="237">
        <v>0</v>
      </c>
      <c r="AJ74" s="240">
        <v>0</v>
      </c>
      <c r="AK74" s="237">
        <v>0</v>
      </c>
      <c r="AL74" s="240">
        <v>0</v>
      </c>
      <c r="AM74" s="237">
        <v>0</v>
      </c>
      <c r="AN74" s="240">
        <v>0</v>
      </c>
      <c r="AO74" s="239">
        <v>0</v>
      </c>
      <c r="AP74" s="240">
        <v>0</v>
      </c>
      <c r="AQ74" s="237">
        <v>0</v>
      </c>
      <c r="AR74" s="240">
        <v>0</v>
      </c>
      <c r="AS74" s="237">
        <v>0</v>
      </c>
      <c r="AT74" s="240">
        <v>1</v>
      </c>
      <c r="AU74" s="237">
        <v>0</v>
      </c>
      <c r="AV74" s="240">
        <v>0</v>
      </c>
      <c r="AW74" s="237">
        <v>0</v>
      </c>
      <c r="AX74" s="240">
        <v>0</v>
      </c>
      <c r="AY74" s="237">
        <v>0</v>
      </c>
      <c r="AZ74" s="240">
        <v>1</v>
      </c>
      <c r="BA74" s="237">
        <v>0</v>
      </c>
      <c r="BB74" s="240">
        <v>0</v>
      </c>
      <c r="BC74" s="237">
        <v>0</v>
      </c>
      <c r="BD74" s="240">
        <v>0</v>
      </c>
      <c r="BE74" s="237">
        <v>0</v>
      </c>
      <c r="BF74" s="260">
        <v>0</v>
      </c>
    </row>
    <row r="75" spans="1:58" ht="12" customHeight="1">
      <c r="A75" s="161"/>
      <c r="B75" s="248" t="s">
        <v>79</v>
      </c>
      <c r="C75" s="262">
        <v>36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4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40">
        <v>0</v>
      </c>
      <c r="AA75" s="237">
        <v>0</v>
      </c>
      <c r="AB75" s="236">
        <v>0</v>
      </c>
      <c r="AC75" s="241">
        <v>0</v>
      </c>
      <c r="AD75" s="240">
        <v>1</v>
      </c>
      <c r="AE75" s="239">
        <v>0</v>
      </c>
      <c r="AF75" s="240">
        <v>0</v>
      </c>
      <c r="AG75" s="237">
        <v>0</v>
      </c>
      <c r="AH75" s="240">
        <v>0</v>
      </c>
      <c r="AI75" s="237">
        <v>0</v>
      </c>
      <c r="AJ75" s="240">
        <v>0</v>
      </c>
      <c r="AK75" s="237">
        <v>0</v>
      </c>
      <c r="AL75" s="240">
        <v>0</v>
      </c>
      <c r="AM75" s="237">
        <v>0</v>
      </c>
      <c r="AN75" s="240">
        <v>1</v>
      </c>
      <c r="AO75" s="239">
        <v>0</v>
      </c>
      <c r="AP75" s="240">
        <v>0</v>
      </c>
      <c r="AQ75" s="237">
        <v>0</v>
      </c>
      <c r="AR75" s="240">
        <v>0</v>
      </c>
      <c r="AS75" s="237">
        <v>0</v>
      </c>
      <c r="AT75" s="240">
        <v>0</v>
      </c>
      <c r="AU75" s="237">
        <v>0</v>
      </c>
      <c r="AV75" s="240">
        <v>0</v>
      </c>
      <c r="AW75" s="237">
        <v>0</v>
      </c>
      <c r="AX75" s="240">
        <v>0</v>
      </c>
      <c r="AY75" s="237">
        <v>0</v>
      </c>
      <c r="AZ75" s="240">
        <v>1</v>
      </c>
      <c r="BA75" s="237">
        <v>0</v>
      </c>
      <c r="BB75" s="240">
        <v>0</v>
      </c>
      <c r="BC75" s="237">
        <v>0</v>
      </c>
      <c r="BD75" s="240">
        <v>0</v>
      </c>
      <c r="BE75" s="237">
        <v>0</v>
      </c>
      <c r="BF75" s="260">
        <v>0</v>
      </c>
    </row>
    <row r="76" spans="1:58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3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40">
        <v>0</v>
      </c>
      <c r="AA76" s="237">
        <v>0</v>
      </c>
      <c r="AB76" s="236">
        <v>0</v>
      </c>
      <c r="AC76" s="241">
        <v>0</v>
      </c>
      <c r="AD76" s="240">
        <v>0</v>
      </c>
      <c r="AE76" s="239">
        <v>0</v>
      </c>
      <c r="AF76" s="240">
        <v>0</v>
      </c>
      <c r="AG76" s="237">
        <v>0</v>
      </c>
      <c r="AH76" s="240">
        <v>0</v>
      </c>
      <c r="AI76" s="237">
        <v>0</v>
      </c>
      <c r="AJ76" s="240">
        <v>0</v>
      </c>
      <c r="AK76" s="237">
        <v>0</v>
      </c>
      <c r="AL76" s="240">
        <v>0</v>
      </c>
      <c r="AM76" s="237">
        <v>0</v>
      </c>
      <c r="AN76" s="240">
        <v>0</v>
      </c>
      <c r="AO76" s="239">
        <v>0</v>
      </c>
      <c r="AP76" s="240">
        <v>0</v>
      </c>
      <c r="AQ76" s="237">
        <v>0</v>
      </c>
      <c r="AR76" s="240">
        <v>0</v>
      </c>
      <c r="AS76" s="237">
        <v>0</v>
      </c>
      <c r="AT76" s="240">
        <v>0</v>
      </c>
      <c r="AU76" s="237">
        <v>0</v>
      </c>
      <c r="AV76" s="240">
        <v>0</v>
      </c>
      <c r="AW76" s="237">
        <v>0</v>
      </c>
      <c r="AX76" s="240">
        <v>0</v>
      </c>
      <c r="AY76" s="237">
        <v>0</v>
      </c>
      <c r="AZ76" s="240">
        <v>0</v>
      </c>
      <c r="BA76" s="237">
        <v>0</v>
      </c>
      <c r="BB76" s="240">
        <v>0</v>
      </c>
      <c r="BC76" s="237">
        <v>0</v>
      </c>
      <c r="BD76" s="240">
        <v>0</v>
      </c>
      <c r="BE76" s="237">
        <v>0</v>
      </c>
      <c r="BF76" s="260">
        <v>0</v>
      </c>
    </row>
    <row r="77" spans="1:58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40">
        <v>0</v>
      </c>
      <c r="AA77" s="237">
        <v>0</v>
      </c>
      <c r="AB77" s="236">
        <v>0</v>
      </c>
      <c r="AC77" s="241">
        <v>0</v>
      </c>
      <c r="AD77" s="240">
        <v>0</v>
      </c>
      <c r="AE77" s="239">
        <v>0</v>
      </c>
      <c r="AF77" s="240">
        <v>0</v>
      </c>
      <c r="AG77" s="237">
        <v>0</v>
      </c>
      <c r="AH77" s="240">
        <v>0</v>
      </c>
      <c r="AI77" s="237">
        <v>0</v>
      </c>
      <c r="AJ77" s="240">
        <v>0</v>
      </c>
      <c r="AK77" s="237">
        <v>0</v>
      </c>
      <c r="AL77" s="240">
        <v>0</v>
      </c>
      <c r="AM77" s="237">
        <v>0</v>
      </c>
      <c r="AN77" s="240">
        <v>0</v>
      </c>
      <c r="AO77" s="239">
        <v>0</v>
      </c>
      <c r="AP77" s="240">
        <v>0</v>
      </c>
      <c r="AQ77" s="237">
        <v>0</v>
      </c>
      <c r="AR77" s="240">
        <v>0</v>
      </c>
      <c r="AS77" s="237">
        <v>0</v>
      </c>
      <c r="AT77" s="240">
        <v>0</v>
      </c>
      <c r="AU77" s="237">
        <v>0</v>
      </c>
      <c r="AV77" s="240">
        <v>0</v>
      </c>
      <c r="AW77" s="237">
        <v>0</v>
      </c>
      <c r="AX77" s="240">
        <v>0</v>
      </c>
      <c r="AY77" s="237">
        <v>0</v>
      </c>
      <c r="AZ77" s="240">
        <v>0</v>
      </c>
      <c r="BA77" s="237">
        <v>0</v>
      </c>
      <c r="BB77" s="240">
        <v>0</v>
      </c>
      <c r="BC77" s="237">
        <v>0</v>
      </c>
      <c r="BD77" s="240">
        <v>0</v>
      </c>
      <c r="BE77" s="237">
        <v>0</v>
      </c>
      <c r="BF77" s="260">
        <v>0</v>
      </c>
    </row>
    <row r="78" spans="1:58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40">
        <v>0</v>
      </c>
      <c r="AA78" s="237">
        <v>0</v>
      </c>
      <c r="AB78" s="236">
        <v>0</v>
      </c>
      <c r="AC78" s="241">
        <v>0</v>
      </c>
      <c r="AD78" s="240">
        <v>0</v>
      </c>
      <c r="AE78" s="239">
        <v>0</v>
      </c>
      <c r="AF78" s="240">
        <v>0</v>
      </c>
      <c r="AG78" s="237">
        <v>0</v>
      </c>
      <c r="AH78" s="240">
        <v>0</v>
      </c>
      <c r="AI78" s="237">
        <v>0</v>
      </c>
      <c r="AJ78" s="240">
        <v>0</v>
      </c>
      <c r="AK78" s="237">
        <v>0</v>
      </c>
      <c r="AL78" s="240">
        <v>0</v>
      </c>
      <c r="AM78" s="237">
        <v>0</v>
      </c>
      <c r="AN78" s="240">
        <v>0</v>
      </c>
      <c r="AO78" s="239">
        <v>0</v>
      </c>
      <c r="AP78" s="240">
        <v>0</v>
      </c>
      <c r="AQ78" s="237">
        <v>0</v>
      </c>
      <c r="AR78" s="240">
        <v>0</v>
      </c>
      <c r="AS78" s="237">
        <v>0</v>
      </c>
      <c r="AT78" s="240">
        <v>0</v>
      </c>
      <c r="AU78" s="237">
        <v>0</v>
      </c>
      <c r="AV78" s="240">
        <v>0</v>
      </c>
      <c r="AW78" s="237">
        <v>0</v>
      </c>
      <c r="AX78" s="240">
        <v>0</v>
      </c>
      <c r="AY78" s="237">
        <v>0</v>
      </c>
      <c r="AZ78" s="240">
        <v>0</v>
      </c>
      <c r="BA78" s="237">
        <v>0</v>
      </c>
      <c r="BB78" s="240">
        <v>0</v>
      </c>
      <c r="BC78" s="237">
        <v>0</v>
      </c>
      <c r="BD78" s="240">
        <v>0</v>
      </c>
      <c r="BE78" s="237">
        <v>0</v>
      </c>
      <c r="BF78" s="260">
        <v>0</v>
      </c>
    </row>
    <row r="79" spans="1:58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40">
        <v>0</v>
      </c>
      <c r="AA79" s="237">
        <v>0</v>
      </c>
      <c r="AB79" s="236">
        <v>0</v>
      </c>
      <c r="AC79" s="241">
        <v>0</v>
      </c>
      <c r="AD79" s="240">
        <v>0</v>
      </c>
      <c r="AE79" s="239">
        <v>0</v>
      </c>
      <c r="AF79" s="240">
        <v>0</v>
      </c>
      <c r="AG79" s="237">
        <v>0</v>
      </c>
      <c r="AH79" s="240">
        <v>0</v>
      </c>
      <c r="AI79" s="237">
        <v>0</v>
      </c>
      <c r="AJ79" s="240">
        <v>0</v>
      </c>
      <c r="AK79" s="237">
        <v>0</v>
      </c>
      <c r="AL79" s="240">
        <v>0</v>
      </c>
      <c r="AM79" s="237">
        <v>0</v>
      </c>
      <c r="AN79" s="240">
        <v>0</v>
      </c>
      <c r="AO79" s="239">
        <v>0</v>
      </c>
      <c r="AP79" s="240">
        <v>0</v>
      </c>
      <c r="AQ79" s="237">
        <v>0</v>
      </c>
      <c r="AR79" s="240">
        <v>0</v>
      </c>
      <c r="AS79" s="237">
        <v>0</v>
      </c>
      <c r="AT79" s="240">
        <v>0</v>
      </c>
      <c r="AU79" s="237">
        <v>0</v>
      </c>
      <c r="AV79" s="240">
        <v>0</v>
      </c>
      <c r="AW79" s="237">
        <v>0</v>
      </c>
      <c r="AX79" s="240">
        <v>0</v>
      </c>
      <c r="AY79" s="237">
        <v>0</v>
      </c>
      <c r="AZ79" s="240">
        <v>0</v>
      </c>
      <c r="BA79" s="237">
        <v>0</v>
      </c>
      <c r="BB79" s="240">
        <v>0</v>
      </c>
      <c r="BC79" s="237">
        <v>0</v>
      </c>
      <c r="BD79" s="240">
        <v>0</v>
      </c>
      <c r="BE79" s="237">
        <v>0</v>
      </c>
      <c r="BF79" s="260">
        <v>0</v>
      </c>
    </row>
    <row r="80" spans="1:58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40">
        <v>0</v>
      </c>
      <c r="AA80" s="237">
        <v>0</v>
      </c>
      <c r="AB80" s="236">
        <v>0</v>
      </c>
      <c r="AC80" s="241">
        <v>0</v>
      </c>
      <c r="AD80" s="240">
        <v>0</v>
      </c>
      <c r="AE80" s="239">
        <v>0</v>
      </c>
      <c r="AF80" s="240">
        <v>0</v>
      </c>
      <c r="AG80" s="237">
        <v>0</v>
      </c>
      <c r="AH80" s="240">
        <v>0</v>
      </c>
      <c r="AI80" s="237">
        <v>0</v>
      </c>
      <c r="AJ80" s="240">
        <v>0</v>
      </c>
      <c r="AK80" s="237">
        <v>0</v>
      </c>
      <c r="AL80" s="240">
        <v>0</v>
      </c>
      <c r="AM80" s="237">
        <v>0</v>
      </c>
      <c r="AN80" s="240">
        <v>0</v>
      </c>
      <c r="AO80" s="239">
        <v>0</v>
      </c>
      <c r="AP80" s="240">
        <v>0</v>
      </c>
      <c r="AQ80" s="237">
        <v>0</v>
      </c>
      <c r="AR80" s="240">
        <v>0</v>
      </c>
      <c r="AS80" s="237">
        <v>0</v>
      </c>
      <c r="AT80" s="240">
        <v>0</v>
      </c>
      <c r="AU80" s="237">
        <v>0</v>
      </c>
      <c r="AV80" s="240">
        <v>0</v>
      </c>
      <c r="AW80" s="237">
        <v>0</v>
      </c>
      <c r="AX80" s="240">
        <v>0</v>
      </c>
      <c r="AY80" s="237">
        <v>0</v>
      </c>
      <c r="AZ80" s="240">
        <v>0</v>
      </c>
      <c r="BA80" s="237">
        <v>0</v>
      </c>
      <c r="BB80" s="240">
        <v>0</v>
      </c>
      <c r="BC80" s="237">
        <v>0</v>
      </c>
      <c r="BD80" s="240">
        <v>0</v>
      </c>
      <c r="BE80" s="237">
        <v>0</v>
      </c>
      <c r="BF80" s="260">
        <v>0</v>
      </c>
    </row>
    <row r="81" spans="1:58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40">
        <v>0</v>
      </c>
      <c r="AA81" s="237">
        <v>0</v>
      </c>
      <c r="AB81" s="236">
        <v>0</v>
      </c>
      <c r="AC81" s="241">
        <v>0</v>
      </c>
      <c r="AD81" s="240">
        <v>0</v>
      </c>
      <c r="AE81" s="239">
        <v>0</v>
      </c>
      <c r="AF81" s="240">
        <v>0</v>
      </c>
      <c r="AG81" s="237">
        <v>0</v>
      </c>
      <c r="AH81" s="240">
        <v>0</v>
      </c>
      <c r="AI81" s="237">
        <v>0</v>
      </c>
      <c r="AJ81" s="240">
        <v>0</v>
      </c>
      <c r="AK81" s="237">
        <v>0</v>
      </c>
      <c r="AL81" s="240">
        <v>0</v>
      </c>
      <c r="AM81" s="237">
        <v>0</v>
      </c>
      <c r="AN81" s="240">
        <v>0</v>
      </c>
      <c r="AO81" s="239">
        <v>0</v>
      </c>
      <c r="AP81" s="240">
        <v>0</v>
      </c>
      <c r="AQ81" s="237">
        <v>0</v>
      </c>
      <c r="AR81" s="240">
        <v>0</v>
      </c>
      <c r="AS81" s="237">
        <v>0</v>
      </c>
      <c r="AT81" s="240">
        <v>0</v>
      </c>
      <c r="AU81" s="237">
        <v>0</v>
      </c>
      <c r="AV81" s="240">
        <v>0</v>
      </c>
      <c r="AW81" s="237">
        <v>0</v>
      </c>
      <c r="AX81" s="240">
        <v>0</v>
      </c>
      <c r="AY81" s="237">
        <v>0</v>
      </c>
      <c r="AZ81" s="240">
        <v>0</v>
      </c>
      <c r="BA81" s="237">
        <v>0</v>
      </c>
      <c r="BB81" s="240">
        <v>0</v>
      </c>
      <c r="BC81" s="237">
        <v>0</v>
      </c>
      <c r="BD81" s="240">
        <v>0</v>
      </c>
      <c r="BE81" s="237">
        <v>0</v>
      </c>
      <c r="BF81" s="260">
        <v>0</v>
      </c>
    </row>
    <row r="82" spans="1:58" ht="15" customHeight="1">
      <c r="A82" s="170" t="s">
        <v>239</v>
      </c>
      <c r="B82" s="259"/>
      <c r="C82" s="258">
        <v>122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17</v>
      </c>
      <c r="N82" s="254">
        <v>0</v>
      </c>
      <c r="O82" s="251">
        <v>36</v>
      </c>
      <c r="P82" s="254">
        <v>0</v>
      </c>
      <c r="Q82" s="251">
        <v>0</v>
      </c>
      <c r="R82" s="252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28</v>
      </c>
      <c r="X82" s="254">
        <v>0</v>
      </c>
      <c r="Y82" s="251">
        <v>0</v>
      </c>
      <c r="Z82" s="252">
        <v>0</v>
      </c>
      <c r="AA82" s="251">
        <v>0</v>
      </c>
      <c r="AB82" s="250">
        <v>0</v>
      </c>
      <c r="AC82" s="255">
        <v>0</v>
      </c>
      <c r="AD82" s="254">
        <v>6</v>
      </c>
      <c r="AE82" s="253">
        <v>0</v>
      </c>
      <c r="AF82" s="254">
        <v>0</v>
      </c>
      <c r="AG82" s="251">
        <v>0</v>
      </c>
      <c r="AH82" s="252">
        <v>0</v>
      </c>
      <c r="AI82" s="251">
        <v>0</v>
      </c>
      <c r="AJ82" s="252">
        <v>0</v>
      </c>
      <c r="AK82" s="251">
        <v>0</v>
      </c>
      <c r="AL82" s="252">
        <v>0</v>
      </c>
      <c r="AM82" s="251">
        <v>0</v>
      </c>
      <c r="AN82" s="253">
        <v>1</v>
      </c>
      <c r="AO82" s="251">
        <v>0</v>
      </c>
      <c r="AP82" s="252">
        <v>0</v>
      </c>
      <c r="AQ82" s="251">
        <v>0</v>
      </c>
      <c r="AR82" s="252">
        <v>0</v>
      </c>
      <c r="AS82" s="251">
        <v>0</v>
      </c>
      <c r="AT82" s="252">
        <v>1</v>
      </c>
      <c r="AU82" s="251">
        <v>0</v>
      </c>
      <c r="AV82" s="252">
        <v>0</v>
      </c>
      <c r="AW82" s="251">
        <v>0</v>
      </c>
      <c r="AX82" s="252">
        <v>0</v>
      </c>
      <c r="AY82" s="251">
        <v>0</v>
      </c>
      <c r="AZ82" s="252">
        <v>2</v>
      </c>
      <c r="BA82" s="251">
        <v>0</v>
      </c>
      <c r="BB82" s="252">
        <v>0</v>
      </c>
      <c r="BC82" s="251">
        <v>0</v>
      </c>
      <c r="BD82" s="252">
        <v>0</v>
      </c>
      <c r="BE82" s="251">
        <v>0</v>
      </c>
      <c r="BF82" s="250">
        <v>0</v>
      </c>
    </row>
    <row r="83" spans="1:58" ht="12" customHeight="1">
      <c r="A83" s="161"/>
      <c r="B83" s="248" t="s">
        <v>86</v>
      </c>
      <c r="C83" s="247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7">
        <v>0</v>
      </c>
      <c r="R83" s="238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40">
        <v>0</v>
      </c>
      <c r="Y83" s="249">
        <v>0</v>
      </c>
      <c r="Z83" s="238">
        <v>0</v>
      </c>
      <c r="AA83" s="237">
        <v>0</v>
      </c>
      <c r="AB83" s="236">
        <v>0</v>
      </c>
      <c r="AC83" s="241">
        <v>0</v>
      </c>
      <c r="AD83" s="240">
        <v>0</v>
      </c>
      <c r="AE83" s="239">
        <v>0</v>
      </c>
      <c r="AF83" s="240">
        <v>0</v>
      </c>
      <c r="AG83" s="249">
        <v>0</v>
      </c>
      <c r="AH83" s="238">
        <v>0</v>
      </c>
      <c r="AI83" s="249">
        <v>0</v>
      </c>
      <c r="AJ83" s="238">
        <v>0</v>
      </c>
      <c r="AK83" s="249">
        <v>0</v>
      </c>
      <c r="AL83" s="238">
        <v>0</v>
      </c>
      <c r="AM83" s="249">
        <v>0</v>
      </c>
      <c r="AN83" s="240">
        <v>0</v>
      </c>
      <c r="AO83" s="239">
        <v>0</v>
      </c>
      <c r="AP83" s="238">
        <v>0</v>
      </c>
      <c r="AQ83" s="249">
        <v>0</v>
      </c>
      <c r="AR83" s="238">
        <v>0</v>
      </c>
      <c r="AS83" s="249">
        <v>0</v>
      </c>
      <c r="AT83" s="238">
        <v>0</v>
      </c>
      <c r="AU83" s="249">
        <v>0</v>
      </c>
      <c r="AV83" s="238">
        <v>0</v>
      </c>
      <c r="AW83" s="249">
        <v>0</v>
      </c>
      <c r="AX83" s="238">
        <v>0</v>
      </c>
      <c r="AY83" s="249">
        <v>0</v>
      </c>
      <c r="AZ83" s="238">
        <v>0</v>
      </c>
      <c r="BA83" s="249">
        <v>0</v>
      </c>
      <c r="BB83" s="238">
        <v>0</v>
      </c>
      <c r="BC83" s="249">
        <v>0</v>
      </c>
      <c r="BD83" s="238">
        <v>0</v>
      </c>
      <c r="BE83" s="249">
        <v>0</v>
      </c>
      <c r="BF83" s="236">
        <v>0</v>
      </c>
    </row>
    <row r="84" spans="1:58" ht="12" customHeight="1">
      <c r="A84" s="161"/>
      <c r="B84" s="248" t="s">
        <v>238</v>
      </c>
      <c r="C84" s="247">
        <v>65</v>
      </c>
      <c r="D84" s="246">
        <v>14</v>
      </c>
      <c r="E84" s="245">
        <v>1</v>
      </c>
      <c r="F84" s="244">
        <v>0</v>
      </c>
      <c r="G84" s="243">
        <v>10</v>
      </c>
      <c r="H84" s="242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8</v>
      </c>
      <c r="N84" s="240">
        <v>0</v>
      </c>
      <c r="O84" s="239">
        <v>13</v>
      </c>
      <c r="P84" s="240">
        <v>0</v>
      </c>
      <c r="Q84" s="237">
        <v>0</v>
      </c>
      <c r="R84" s="238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21</v>
      </c>
      <c r="X84" s="240">
        <v>0</v>
      </c>
      <c r="Y84" s="237">
        <v>0</v>
      </c>
      <c r="Z84" s="238">
        <v>0</v>
      </c>
      <c r="AA84" s="237">
        <v>0</v>
      </c>
      <c r="AB84" s="236">
        <v>0</v>
      </c>
      <c r="AC84" s="241">
        <v>0</v>
      </c>
      <c r="AD84" s="240">
        <v>2</v>
      </c>
      <c r="AE84" s="239">
        <v>0</v>
      </c>
      <c r="AF84" s="240">
        <v>0</v>
      </c>
      <c r="AG84" s="237">
        <v>0</v>
      </c>
      <c r="AH84" s="238">
        <v>0</v>
      </c>
      <c r="AI84" s="237">
        <v>0</v>
      </c>
      <c r="AJ84" s="238">
        <v>0</v>
      </c>
      <c r="AK84" s="237">
        <v>0</v>
      </c>
      <c r="AL84" s="238">
        <v>0</v>
      </c>
      <c r="AM84" s="237">
        <v>0</v>
      </c>
      <c r="AN84" s="240">
        <v>1</v>
      </c>
      <c r="AO84" s="239">
        <v>0</v>
      </c>
      <c r="AP84" s="238">
        <v>0</v>
      </c>
      <c r="AQ84" s="237">
        <v>0</v>
      </c>
      <c r="AR84" s="238">
        <v>0</v>
      </c>
      <c r="AS84" s="237">
        <v>0</v>
      </c>
      <c r="AT84" s="238">
        <v>1</v>
      </c>
      <c r="AU84" s="237">
        <v>0</v>
      </c>
      <c r="AV84" s="238">
        <v>0</v>
      </c>
      <c r="AW84" s="237">
        <v>0</v>
      </c>
      <c r="AX84" s="238">
        <v>0</v>
      </c>
      <c r="AY84" s="237">
        <v>0</v>
      </c>
      <c r="AZ84" s="238">
        <v>1</v>
      </c>
      <c r="BA84" s="237">
        <v>0</v>
      </c>
      <c r="BB84" s="238">
        <v>0</v>
      </c>
      <c r="BC84" s="237">
        <v>0</v>
      </c>
      <c r="BD84" s="238">
        <v>0</v>
      </c>
      <c r="BE84" s="237">
        <v>0</v>
      </c>
      <c r="BF84" s="236">
        <v>0</v>
      </c>
    </row>
    <row r="85" spans="1:58" ht="12" customHeight="1">
      <c r="A85" s="161"/>
      <c r="B85" s="248" t="s">
        <v>87</v>
      </c>
      <c r="C85" s="247">
        <v>6</v>
      </c>
      <c r="D85" s="246">
        <v>0</v>
      </c>
      <c r="E85" s="245">
        <v>0</v>
      </c>
      <c r="F85" s="244">
        <v>0</v>
      </c>
      <c r="G85" s="243">
        <v>0</v>
      </c>
      <c r="H85" s="242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7">
        <v>0</v>
      </c>
      <c r="R85" s="238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40">
        <v>0</v>
      </c>
      <c r="Y85" s="237">
        <v>0</v>
      </c>
      <c r="Z85" s="238">
        <v>0</v>
      </c>
      <c r="AA85" s="237">
        <v>0</v>
      </c>
      <c r="AB85" s="236">
        <v>0</v>
      </c>
      <c r="AC85" s="241">
        <v>0</v>
      </c>
      <c r="AD85" s="240">
        <v>0</v>
      </c>
      <c r="AE85" s="239">
        <v>0</v>
      </c>
      <c r="AF85" s="240">
        <v>0</v>
      </c>
      <c r="AG85" s="237">
        <v>0</v>
      </c>
      <c r="AH85" s="238">
        <v>0</v>
      </c>
      <c r="AI85" s="237">
        <v>0</v>
      </c>
      <c r="AJ85" s="238">
        <v>0</v>
      </c>
      <c r="AK85" s="237">
        <v>0</v>
      </c>
      <c r="AL85" s="238">
        <v>0</v>
      </c>
      <c r="AM85" s="237">
        <v>0</v>
      </c>
      <c r="AN85" s="240">
        <v>0</v>
      </c>
      <c r="AO85" s="239">
        <v>0</v>
      </c>
      <c r="AP85" s="238">
        <v>0</v>
      </c>
      <c r="AQ85" s="237">
        <v>0</v>
      </c>
      <c r="AR85" s="238">
        <v>0</v>
      </c>
      <c r="AS85" s="237">
        <v>0</v>
      </c>
      <c r="AT85" s="238">
        <v>0</v>
      </c>
      <c r="AU85" s="237">
        <v>0</v>
      </c>
      <c r="AV85" s="238">
        <v>0</v>
      </c>
      <c r="AW85" s="237">
        <v>0</v>
      </c>
      <c r="AX85" s="238">
        <v>0</v>
      </c>
      <c r="AY85" s="237">
        <v>0</v>
      </c>
      <c r="AZ85" s="238">
        <v>0</v>
      </c>
      <c r="BA85" s="237">
        <v>0</v>
      </c>
      <c r="BB85" s="238">
        <v>0</v>
      </c>
      <c r="BC85" s="237">
        <v>0</v>
      </c>
      <c r="BD85" s="238">
        <v>0</v>
      </c>
      <c r="BE85" s="237">
        <v>0</v>
      </c>
      <c r="BF85" s="236">
        <v>0</v>
      </c>
    </row>
    <row r="86" spans="1:58" ht="12" customHeight="1">
      <c r="A86" s="161"/>
      <c r="B86" s="248" t="s">
        <v>88</v>
      </c>
      <c r="C86" s="247">
        <v>13</v>
      </c>
      <c r="D86" s="246">
        <v>4</v>
      </c>
      <c r="E86" s="245">
        <v>0</v>
      </c>
      <c r="F86" s="244">
        <v>0</v>
      </c>
      <c r="G86" s="243">
        <v>1</v>
      </c>
      <c r="H86" s="242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7">
        <v>0</v>
      </c>
      <c r="R86" s="238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40">
        <v>0</v>
      </c>
      <c r="Y86" s="237">
        <v>0</v>
      </c>
      <c r="Z86" s="238">
        <v>0</v>
      </c>
      <c r="AA86" s="237">
        <v>0</v>
      </c>
      <c r="AB86" s="236">
        <v>0</v>
      </c>
      <c r="AC86" s="241">
        <v>0</v>
      </c>
      <c r="AD86" s="240">
        <v>1</v>
      </c>
      <c r="AE86" s="239">
        <v>0</v>
      </c>
      <c r="AF86" s="240">
        <v>0</v>
      </c>
      <c r="AG86" s="237">
        <v>0</v>
      </c>
      <c r="AH86" s="238">
        <v>0</v>
      </c>
      <c r="AI86" s="237">
        <v>0</v>
      </c>
      <c r="AJ86" s="238">
        <v>0</v>
      </c>
      <c r="AK86" s="237">
        <v>0</v>
      </c>
      <c r="AL86" s="238">
        <v>0</v>
      </c>
      <c r="AM86" s="237">
        <v>0</v>
      </c>
      <c r="AN86" s="240">
        <v>0</v>
      </c>
      <c r="AO86" s="239">
        <v>0</v>
      </c>
      <c r="AP86" s="238">
        <v>0</v>
      </c>
      <c r="AQ86" s="237">
        <v>0</v>
      </c>
      <c r="AR86" s="238">
        <v>0</v>
      </c>
      <c r="AS86" s="237">
        <v>0</v>
      </c>
      <c r="AT86" s="238">
        <v>0</v>
      </c>
      <c r="AU86" s="237">
        <v>0</v>
      </c>
      <c r="AV86" s="238">
        <v>0</v>
      </c>
      <c r="AW86" s="237">
        <v>0</v>
      </c>
      <c r="AX86" s="238">
        <v>0</v>
      </c>
      <c r="AY86" s="237">
        <v>0</v>
      </c>
      <c r="AZ86" s="238">
        <v>1</v>
      </c>
      <c r="BA86" s="237">
        <v>0</v>
      </c>
      <c r="BB86" s="238">
        <v>0</v>
      </c>
      <c r="BC86" s="237">
        <v>0</v>
      </c>
      <c r="BD86" s="238">
        <v>0</v>
      </c>
      <c r="BE86" s="237">
        <v>0</v>
      </c>
      <c r="BF86" s="236">
        <v>0</v>
      </c>
    </row>
    <row r="87" spans="1:58" ht="12" customHeight="1">
      <c r="A87" s="161"/>
      <c r="B87" s="248" t="s">
        <v>89</v>
      </c>
      <c r="C87" s="247">
        <v>9</v>
      </c>
      <c r="D87" s="246">
        <v>1</v>
      </c>
      <c r="E87" s="245">
        <v>0</v>
      </c>
      <c r="F87" s="244">
        <v>0</v>
      </c>
      <c r="G87" s="243">
        <v>1</v>
      </c>
      <c r="H87" s="242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7">
        <v>0</v>
      </c>
      <c r="R87" s="238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40">
        <v>0</v>
      </c>
      <c r="Y87" s="237">
        <v>0</v>
      </c>
      <c r="Z87" s="238">
        <v>0</v>
      </c>
      <c r="AA87" s="237">
        <v>0</v>
      </c>
      <c r="AB87" s="236">
        <v>0</v>
      </c>
      <c r="AC87" s="241">
        <v>0</v>
      </c>
      <c r="AD87" s="240">
        <v>1</v>
      </c>
      <c r="AE87" s="239">
        <v>0</v>
      </c>
      <c r="AF87" s="240">
        <v>0</v>
      </c>
      <c r="AG87" s="237">
        <v>0</v>
      </c>
      <c r="AH87" s="238">
        <v>0</v>
      </c>
      <c r="AI87" s="237">
        <v>0</v>
      </c>
      <c r="AJ87" s="238">
        <v>0</v>
      </c>
      <c r="AK87" s="237">
        <v>0</v>
      </c>
      <c r="AL87" s="238">
        <v>0</v>
      </c>
      <c r="AM87" s="237">
        <v>0</v>
      </c>
      <c r="AN87" s="240">
        <v>0</v>
      </c>
      <c r="AO87" s="239">
        <v>0</v>
      </c>
      <c r="AP87" s="238">
        <v>0</v>
      </c>
      <c r="AQ87" s="237">
        <v>0</v>
      </c>
      <c r="AR87" s="238">
        <v>0</v>
      </c>
      <c r="AS87" s="237">
        <v>0</v>
      </c>
      <c r="AT87" s="238">
        <v>0</v>
      </c>
      <c r="AU87" s="237">
        <v>0</v>
      </c>
      <c r="AV87" s="238">
        <v>0</v>
      </c>
      <c r="AW87" s="237">
        <v>0</v>
      </c>
      <c r="AX87" s="238">
        <v>0</v>
      </c>
      <c r="AY87" s="237">
        <v>0</v>
      </c>
      <c r="AZ87" s="238">
        <v>0</v>
      </c>
      <c r="BA87" s="237">
        <v>0</v>
      </c>
      <c r="BB87" s="238">
        <v>0</v>
      </c>
      <c r="BC87" s="237">
        <v>0</v>
      </c>
      <c r="BD87" s="238">
        <v>0</v>
      </c>
      <c r="BE87" s="237">
        <v>0</v>
      </c>
      <c r="BF87" s="236">
        <v>0</v>
      </c>
    </row>
    <row r="88" spans="1:58" ht="12" customHeight="1">
      <c r="A88" s="161"/>
      <c r="B88" s="248" t="s">
        <v>90</v>
      </c>
      <c r="C88" s="247">
        <v>3</v>
      </c>
      <c r="D88" s="246">
        <v>0</v>
      </c>
      <c r="E88" s="245">
        <v>0</v>
      </c>
      <c r="F88" s="244">
        <v>0</v>
      </c>
      <c r="G88" s="243">
        <v>0</v>
      </c>
      <c r="H88" s="242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1</v>
      </c>
      <c r="N88" s="240">
        <v>0</v>
      </c>
      <c r="O88" s="239">
        <v>1</v>
      </c>
      <c r="P88" s="240">
        <v>0</v>
      </c>
      <c r="Q88" s="237">
        <v>0</v>
      </c>
      <c r="R88" s="238">
        <v>0</v>
      </c>
      <c r="S88" s="239">
        <v>0</v>
      </c>
      <c r="T88" s="240">
        <v>0</v>
      </c>
      <c r="U88" s="237">
        <v>0</v>
      </c>
      <c r="V88" s="238">
        <v>0</v>
      </c>
      <c r="W88" s="237">
        <v>1</v>
      </c>
      <c r="X88" s="240">
        <v>0</v>
      </c>
      <c r="Y88" s="237">
        <v>0</v>
      </c>
      <c r="Z88" s="238">
        <v>0</v>
      </c>
      <c r="AA88" s="237">
        <v>0</v>
      </c>
      <c r="AB88" s="236">
        <v>0</v>
      </c>
      <c r="AC88" s="241">
        <v>0</v>
      </c>
      <c r="AD88" s="240">
        <v>0</v>
      </c>
      <c r="AE88" s="239">
        <v>0</v>
      </c>
      <c r="AF88" s="240">
        <v>0</v>
      </c>
      <c r="AG88" s="237">
        <v>0</v>
      </c>
      <c r="AH88" s="238">
        <v>0</v>
      </c>
      <c r="AI88" s="237">
        <v>0</v>
      </c>
      <c r="AJ88" s="238">
        <v>0</v>
      </c>
      <c r="AK88" s="237">
        <v>0</v>
      </c>
      <c r="AL88" s="238">
        <v>0</v>
      </c>
      <c r="AM88" s="237">
        <v>0</v>
      </c>
      <c r="AN88" s="240">
        <v>0</v>
      </c>
      <c r="AO88" s="239">
        <v>0</v>
      </c>
      <c r="AP88" s="238">
        <v>0</v>
      </c>
      <c r="AQ88" s="237">
        <v>0</v>
      </c>
      <c r="AR88" s="238">
        <v>0</v>
      </c>
      <c r="AS88" s="237">
        <v>0</v>
      </c>
      <c r="AT88" s="238">
        <v>0</v>
      </c>
      <c r="AU88" s="237">
        <v>0</v>
      </c>
      <c r="AV88" s="238">
        <v>0</v>
      </c>
      <c r="AW88" s="237">
        <v>0</v>
      </c>
      <c r="AX88" s="238">
        <v>0</v>
      </c>
      <c r="AY88" s="237">
        <v>0</v>
      </c>
      <c r="AZ88" s="238">
        <v>0</v>
      </c>
      <c r="BA88" s="237">
        <v>0</v>
      </c>
      <c r="BB88" s="238">
        <v>0</v>
      </c>
      <c r="BC88" s="237">
        <v>0</v>
      </c>
      <c r="BD88" s="238">
        <v>0</v>
      </c>
      <c r="BE88" s="237">
        <v>0</v>
      </c>
      <c r="BF88" s="236">
        <v>0</v>
      </c>
    </row>
    <row r="89" spans="1:58" ht="12" customHeight="1">
      <c r="A89" s="161"/>
      <c r="B89" s="248" t="s">
        <v>91</v>
      </c>
      <c r="C89" s="247">
        <v>10</v>
      </c>
      <c r="D89" s="246">
        <v>3</v>
      </c>
      <c r="E89" s="245">
        <v>0</v>
      </c>
      <c r="F89" s="244">
        <v>0</v>
      </c>
      <c r="G89" s="243">
        <v>1</v>
      </c>
      <c r="H89" s="242">
        <v>0</v>
      </c>
      <c r="I89" s="239">
        <v>1</v>
      </c>
      <c r="J89" s="240">
        <v>0</v>
      </c>
      <c r="K89" s="239">
        <v>1</v>
      </c>
      <c r="L89" s="240">
        <v>0</v>
      </c>
      <c r="M89" s="239">
        <v>1</v>
      </c>
      <c r="N89" s="240">
        <v>0</v>
      </c>
      <c r="O89" s="239">
        <v>4</v>
      </c>
      <c r="P89" s="240">
        <v>0</v>
      </c>
      <c r="Q89" s="237">
        <v>0</v>
      </c>
      <c r="R89" s="238">
        <v>0</v>
      </c>
      <c r="S89" s="239">
        <v>1</v>
      </c>
      <c r="T89" s="240">
        <v>1</v>
      </c>
      <c r="U89" s="237">
        <v>0</v>
      </c>
      <c r="V89" s="238">
        <v>1</v>
      </c>
      <c r="W89" s="237">
        <v>1</v>
      </c>
      <c r="X89" s="240">
        <v>0</v>
      </c>
      <c r="Y89" s="237">
        <v>0</v>
      </c>
      <c r="Z89" s="238">
        <v>0</v>
      </c>
      <c r="AA89" s="237">
        <v>0</v>
      </c>
      <c r="AB89" s="236">
        <v>0</v>
      </c>
      <c r="AC89" s="241">
        <v>0</v>
      </c>
      <c r="AD89" s="240">
        <v>1</v>
      </c>
      <c r="AE89" s="239">
        <v>0</v>
      </c>
      <c r="AF89" s="240">
        <v>0</v>
      </c>
      <c r="AG89" s="237">
        <v>0</v>
      </c>
      <c r="AH89" s="238">
        <v>0</v>
      </c>
      <c r="AI89" s="237">
        <v>0</v>
      </c>
      <c r="AJ89" s="238">
        <v>0</v>
      </c>
      <c r="AK89" s="237">
        <v>0</v>
      </c>
      <c r="AL89" s="238">
        <v>0</v>
      </c>
      <c r="AM89" s="237">
        <v>0</v>
      </c>
      <c r="AN89" s="240">
        <v>0</v>
      </c>
      <c r="AO89" s="239">
        <v>0</v>
      </c>
      <c r="AP89" s="238">
        <v>0</v>
      </c>
      <c r="AQ89" s="237">
        <v>0</v>
      </c>
      <c r="AR89" s="238">
        <v>0</v>
      </c>
      <c r="AS89" s="237">
        <v>0</v>
      </c>
      <c r="AT89" s="238">
        <v>0</v>
      </c>
      <c r="AU89" s="237">
        <v>0</v>
      </c>
      <c r="AV89" s="238">
        <v>0</v>
      </c>
      <c r="AW89" s="237">
        <v>0</v>
      </c>
      <c r="AX89" s="238">
        <v>0</v>
      </c>
      <c r="AY89" s="237">
        <v>0</v>
      </c>
      <c r="AZ89" s="238">
        <v>0</v>
      </c>
      <c r="BA89" s="237">
        <v>0</v>
      </c>
      <c r="BB89" s="238">
        <v>0</v>
      </c>
      <c r="BC89" s="237">
        <v>0</v>
      </c>
      <c r="BD89" s="238">
        <v>0</v>
      </c>
      <c r="BE89" s="237">
        <v>0</v>
      </c>
      <c r="BF89" s="236">
        <v>0</v>
      </c>
    </row>
    <row r="90" spans="1:58" ht="12" customHeight="1" thickBot="1">
      <c r="A90" s="154"/>
      <c r="B90" s="235" t="s">
        <v>92</v>
      </c>
      <c r="C90" s="234">
        <v>13</v>
      </c>
      <c r="D90" s="233">
        <v>2</v>
      </c>
      <c r="E90" s="232">
        <v>0</v>
      </c>
      <c r="F90" s="222">
        <v>0</v>
      </c>
      <c r="G90" s="231">
        <v>1</v>
      </c>
      <c r="H90" s="224">
        <v>0</v>
      </c>
      <c r="I90" s="230">
        <v>2</v>
      </c>
      <c r="J90" s="229">
        <v>0</v>
      </c>
      <c r="K90" s="230">
        <v>1</v>
      </c>
      <c r="L90" s="229">
        <v>0</v>
      </c>
      <c r="M90" s="230">
        <v>2</v>
      </c>
      <c r="N90" s="229">
        <v>0</v>
      </c>
      <c r="O90" s="230">
        <v>5</v>
      </c>
      <c r="P90" s="229">
        <v>0</v>
      </c>
      <c r="Q90" s="228">
        <v>0</v>
      </c>
      <c r="R90" s="227">
        <v>0</v>
      </c>
      <c r="S90" s="230">
        <v>1</v>
      </c>
      <c r="T90" s="229">
        <v>1</v>
      </c>
      <c r="U90" s="228">
        <v>0</v>
      </c>
      <c r="V90" s="227">
        <v>0</v>
      </c>
      <c r="W90" s="228">
        <v>1</v>
      </c>
      <c r="X90" s="229">
        <v>0</v>
      </c>
      <c r="Y90" s="228">
        <v>0</v>
      </c>
      <c r="Z90" s="227">
        <v>0</v>
      </c>
      <c r="AA90" s="221">
        <v>0</v>
      </c>
      <c r="AB90" s="226">
        <v>0</v>
      </c>
      <c r="AC90" s="225">
        <v>0</v>
      </c>
      <c r="AD90" s="224">
        <v>1</v>
      </c>
      <c r="AE90" s="223">
        <v>0</v>
      </c>
      <c r="AF90" s="224">
        <v>0</v>
      </c>
      <c r="AG90" s="221">
        <v>0</v>
      </c>
      <c r="AH90" s="222">
        <v>0</v>
      </c>
      <c r="AI90" s="221">
        <v>0</v>
      </c>
      <c r="AJ90" s="222">
        <v>0</v>
      </c>
      <c r="AK90" s="221">
        <v>0</v>
      </c>
      <c r="AL90" s="222">
        <v>0</v>
      </c>
      <c r="AM90" s="221">
        <v>0</v>
      </c>
      <c r="AN90" s="224">
        <v>0</v>
      </c>
      <c r="AO90" s="223">
        <v>0</v>
      </c>
      <c r="AP90" s="222">
        <v>0</v>
      </c>
      <c r="AQ90" s="221">
        <v>0</v>
      </c>
      <c r="AR90" s="222">
        <v>0</v>
      </c>
      <c r="AS90" s="221">
        <v>0</v>
      </c>
      <c r="AT90" s="222">
        <v>0</v>
      </c>
      <c r="AU90" s="221">
        <v>0</v>
      </c>
      <c r="AV90" s="222">
        <v>0</v>
      </c>
      <c r="AW90" s="221">
        <v>0</v>
      </c>
      <c r="AX90" s="222">
        <v>0</v>
      </c>
      <c r="AY90" s="221">
        <v>0</v>
      </c>
      <c r="AZ90" s="222">
        <v>0</v>
      </c>
      <c r="BA90" s="221">
        <v>0</v>
      </c>
      <c r="BB90" s="222">
        <v>0</v>
      </c>
      <c r="BC90" s="221">
        <v>0</v>
      </c>
      <c r="BD90" s="222">
        <v>0</v>
      </c>
      <c r="BE90" s="221">
        <v>0</v>
      </c>
      <c r="BF90" s="220">
        <v>0</v>
      </c>
    </row>
    <row r="91" spans="1:58" ht="12.75" customHeight="1">
      <c r="D91" s="146"/>
      <c r="F91" s="219" t="s">
        <v>237</v>
      </c>
      <c r="G91" s="143" t="s">
        <v>236</v>
      </c>
    </row>
    <row r="92" spans="1:58" ht="12.75" customHeight="1">
      <c r="G92" s="143" t="s">
        <v>235</v>
      </c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19">
    <mergeCell ref="AE6:AF6"/>
    <mergeCell ref="BE6:BF6"/>
    <mergeCell ref="BC6:BD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27AE-70C0-4123-AB3A-ED2B4137FFB8}">
  <sheetPr>
    <pageSetUpPr fitToPage="1"/>
  </sheetPr>
  <dimension ref="A1:BF102"/>
  <sheetViews>
    <sheetView zoomScale="80" workbookViewId="0">
      <selection activeCell="AO36" sqref="AO36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16" width="5" style="143" customWidth="1"/>
    <col min="17" max="17" width="5.5703125" style="143" bestFit="1" customWidth="1"/>
    <col min="18" max="28" width="5" style="143" customWidth="1"/>
    <col min="29" max="30" width="5" style="144" customWidth="1"/>
    <col min="31" max="58" width="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267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266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  <c r="BE3" s="210"/>
      <c r="BF3" s="209"/>
    </row>
    <row r="4" spans="1:58" ht="12.6" customHeight="1">
      <c r="A4" s="143" t="s">
        <v>255</v>
      </c>
      <c r="C4" s="209" t="s">
        <v>265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264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  <c r="BE4" s="210"/>
      <c r="BF4" s="209"/>
    </row>
    <row r="5" spans="1:58" ht="12.6" customHeight="1" thickBot="1">
      <c r="Y5" s="304"/>
      <c r="Z5" s="304"/>
    </row>
    <row r="6" spans="1:58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4"/>
      <c r="BE6" s="716" t="s">
        <v>110</v>
      </c>
      <c r="BF6" s="71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203" t="s">
        <v>111</v>
      </c>
      <c r="Z7" s="192" t="s">
        <v>112</v>
      </c>
      <c r="AA7" s="191" t="s">
        <v>111</v>
      </c>
      <c r="AB7" s="190" t="s">
        <v>112</v>
      </c>
      <c r="AC7" s="296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2" t="s">
        <v>112</v>
      </c>
      <c r="BE7" s="194" t="s">
        <v>111</v>
      </c>
      <c r="BF7" s="201" t="s">
        <v>112</v>
      </c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5" t="s">
        <v>113</v>
      </c>
      <c r="Z8" s="192" t="s">
        <v>114</v>
      </c>
      <c r="AA8" s="191" t="s">
        <v>113</v>
      </c>
      <c r="AB8" s="190" t="s">
        <v>114</v>
      </c>
      <c r="AC8" s="296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2" t="s">
        <v>114</v>
      </c>
      <c r="BE8" s="194" t="s">
        <v>113</v>
      </c>
      <c r="BF8" s="190" t="s">
        <v>114</v>
      </c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8" t="s">
        <v>115</v>
      </c>
      <c r="Z9" s="286" t="s">
        <v>116</v>
      </c>
      <c r="AA9" s="290" t="s">
        <v>115</v>
      </c>
      <c r="AB9" s="284" t="s">
        <v>116</v>
      </c>
      <c r="AC9" s="289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6" t="s">
        <v>116</v>
      </c>
      <c r="BE9" s="285" t="s">
        <v>115</v>
      </c>
      <c r="BF9" s="284" t="s">
        <v>116</v>
      </c>
    </row>
    <row r="10" spans="1:58" ht="20.100000000000001" customHeight="1" thickBot="1">
      <c r="A10" s="189" t="s">
        <v>97</v>
      </c>
      <c r="B10" s="283"/>
      <c r="C10" s="275">
        <v>1007</v>
      </c>
      <c r="D10" s="274">
        <v>206</v>
      </c>
      <c r="E10" s="275">
        <v>4</v>
      </c>
      <c r="F10" s="276">
        <v>8</v>
      </c>
      <c r="G10" s="275">
        <v>131</v>
      </c>
      <c r="H10" s="276">
        <v>0</v>
      </c>
      <c r="I10" s="276">
        <v>62</v>
      </c>
      <c r="J10" s="276">
        <v>10</v>
      </c>
      <c r="K10" s="275">
        <v>52</v>
      </c>
      <c r="L10" s="276">
        <v>0</v>
      </c>
      <c r="M10" s="276">
        <v>125</v>
      </c>
      <c r="N10" s="276">
        <v>0</v>
      </c>
      <c r="O10" s="276">
        <v>268</v>
      </c>
      <c r="P10" s="276">
        <v>0</v>
      </c>
      <c r="Q10" s="275">
        <v>0</v>
      </c>
      <c r="R10" s="276">
        <v>10</v>
      </c>
      <c r="S10" s="275">
        <v>120</v>
      </c>
      <c r="T10" s="276">
        <v>62</v>
      </c>
      <c r="U10" s="278">
        <v>0</v>
      </c>
      <c r="V10" s="282">
        <v>29</v>
      </c>
      <c r="W10" s="278">
        <v>228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9">
        <v>1</v>
      </c>
      <c r="AD10" s="276">
        <v>56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10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15</v>
      </c>
      <c r="BA10" s="275">
        <v>1</v>
      </c>
      <c r="BB10" s="277">
        <v>0</v>
      </c>
      <c r="BC10" s="275">
        <v>2</v>
      </c>
      <c r="BD10" s="276">
        <v>0</v>
      </c>
      <c r="BE10" s="275">
        <v>0</v>
      </c>
      <c r="BF10" s="274">
        <v>0</v>
      </c>
    </row>
    <row r="11" spans="1:58" ht="15" customHeight="1">
      <c r="A11" s="170" t="s">
        <v>249</v>
      </c>
      <c r="B11" s="273"/>
      <c r="C11" s="263">
        <v>207</v>
      </c>
      <c r="D11" s="257">
        <v>38</v>
      </c>
      <c r="E11" s="256">
        <v>2</v>
      </c>
      <c r="F11" s="252">
        <v>0</v>
      </c>
      <c r="G11" s="253">
        <v>32</v>
      </c>
      <c r="H11" s="254">
        <v>0</v>
      </c>
      <c r="I11" s="253">
        <v>11</v>
      </c>
      <c r="J11" s="254">
        <v>2</v>
      </c>
      <c r="K11" s="253">
        <v>13</v>
      </c>
      <c r="L11" s="254">
        <v>0</v>
      </c>
      <c r="M11" s="253">
        <v>22</v>
      </c>
      <c r="N11" s="254">
        <v>0</v>
      </c>
      <c r="O11" s="251">
        <v>43</v>
      </c>
      <c r="P11" s="252">
        <v>0</v>
      </c>
      <c r="Q11" s="253">
        <v>0</v>
      </c>
      <c r="R11" s="254">
        <v>1</v>
      </c>
      <c r="S11" s="271">
        <v>37</v>
      </c>
      <c r="T11" s="252">
        <v>10</v>
      </c>
      <c r="U11" s="251">
        <v>0</v>
      </c>
      <c r="V11" s="252">
        <v>4</v>
      </c>
      <c r="W11" s="251">
        <v>33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5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5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54">
        <v>0</v>
      </c>
      <c r="BE11" s="253">
        <v>0</v>
      </c>
      <c r="BF11" s="269">
        <v>0</v>
      </c>
    </row>
    <row r="12" spans="1:58" ht="12" customHeight="1">
      <c r="A12" s="178"/>
      <c r="B12" s="248" t="s">
        <v>248</v>
      </c>
      <c r="C12" s="262">
        <v>177</v>
      </c>
      <c r="D12" s="262">
        <v>31</v>
      </c>
      <c r="E12" s="241">
        <v>2</v>
      </c>
      <c r="F12" s="267">
        <v>0</v>
      </c>
      <c r="G12" s="239">
        <v>28</v>
      </c>
      <c r="H12" s="240">
        <v>0</v>
      </c>
      <c r="I12" s="243">
        <v>8</v>
      </c>
      <c r="J12" s="244">
        <v>2</v>
      </c>
      <c r="K12" s="239">
        <v>10</v>
      </c>
      <c r="L12" s="240">
        <v>0</v>
      </c>
      <c r="M12" s="239">
        <v>19</v>
      </c>
      <c r="N12" s="240">
        <v>0</v>
      </c>
      <c r="O12" s="239">
        <v>33</v>
      </c>
      <c r="P12" s="240">
        <v>0</v>
      </c>
      <c r="Q12" s="239">
        <v>0</v>
      </c>
      <c r="R12" s="240">
        <v>1</v>
      </c>
      <c r="S12" s="239">
        <v>33</v>
      </c>
      <c r="T12" s="240">
        <v>7</v>
      </c>
      <c r="U12" s="237">
        <v>0</v>
      </c>
      <c r="V12" s="238">
        <v>3</v>
      </c>
      <c r="W12" s="237">
        <v>30</v>
      </c>
      <c r="X12" s="239">
        <v>0</v>
      </c>
      <c r="Y12" s="237">
        <v>0</v>
      </c>
      <c r="Z12" s="240">
        <v>0</v>
      </c>
      <c r="AA12" s="237">
        <v>0</v>
      </c>
      <c r="AB12" s="236">
        <v>0</v>
      </c>
      <c r="AC12" s="241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40">
        <v>0</v>
      </c>
      <c r="AM12" s="239">
        <v>1</v>
      </c>
      <c r="AN12" s="240">
        <v>5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40">
        <v>0</v>
      </c>
      <c r="BE12" s="239">
        <v>0</v>
      </c>
      <c r="BF12" s="260">
        <v>0</v>
      </c>
    </row>
    <row r="13" spans="1:58" ht="12" customHeight="1">
      <c r="A13" s="178"/>
      <c r="B13" s="248" t="s">
        <v>21</v>
      </c>
      <c r="C13" s="262">
        <v>10</v>
      </c>
      <c r="D13" s="262">
        <v>2</v>
      </c>
      <c r="E13" s="241">
        <v>0</v>
      </c>
      <c r="F13" s="266">
        <v>0</v>
      </c>
      <c r="G13" s="239">
        <v>1</v>
      </c>
      <c r="H13" s="240">
        <v>0</v>
      </c>
      <c r="I13" s="243">
        <v>1</v>
      </c>
      <c r="J13" s="244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2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40">
        <v>0</v>
      </c>
      <c r="AA13" s="237">
        <v>0</v>
      </c>
      <c r="AB13" s="236">
        <v>0</v>
      </c>
      <c r="AC13" s="241">
        <v>0</v>
      </c>
      <c r="AD13" s="240">
        <v>1</v>
      </c>
      <c r="AE13" s="239">
        <v>0</v>
      </c>
      <c r="AF13" s="240">
        <v>0</v>
      </c>
      <c r="AG13" s="237">
        <v>0</v>
      </c>
      <c r="AH13" s="240">
        <v>0</v>
      </c>
      <c r="AI13" s="237">
        <v>0</v>
      </c>
      <c r="AJ13" s="240">
        <v>0</v>
      </c>
      <c r="AK13" s="237">
        <v>0</v>
      </c>
      <c r="AL13" s="240">
        <v>0</v>
      </c>
      <c r="AM13" s="237">
        <v>0</v>
      </c>
      <c r="AN13" s="240">
        <v>0</v>
      </c>
      <c r="AO13" s="239">
        <v>0</v>
      </c>
      <c r="AP13" s="240">
        <v>0</v>
      </c>
      <c r="AQ13" s="237">
        <v>0</v>
      </c>
      <c r="AR13" s="240">
        <v>0</v>
      </c>
      <c r="AS13" s="237">
        <v>0</v>
      </c>
      <c r="AT13" s="240">
        <v>0</v>
      </c>
      <c r="AU13" s="237">
        <v>0</v>
      </c>
      <c r="AV13" s="240">
        <v>0</v>
      </c>
      <c r="AW13" s="237">
        <v>0</v>
      </c>
      <c r="AX13" s="240">
        <v>0</v>
      </c>
      <c r="AY13" s="237">
        <v>0</v>
      </c>
      <c r="AZ13" s="240">
        <v>0</v>
      </c>
      <c r="BA13" s="237">
        <v>0</v>
      </c>
      <c r="BB13" s="240">
        <v>0</v>
      </c>
      <c r="BC13" s="237">
        <v>0</v>
      </c>
      <c r="BD13" s="240">
        <v>0</v>
      </c>
      <c r="BE13" s="237">
        <v>0</v>
      </c>
      <c r="BF13" s="260">
        <v>0</v>
      </c>
    </row>
    <row r="14" spans="1:58" s="177" customFormat="1" ht="12" customHeight="1">
      <c r="A14" s="178"/>
      <c r="B14" s="248" t="s">
        <v>23</v>
      </c>
      <c r="C14" s="262">
        <v>11</v>
      </c>
      <c r="D14" s="262">
        <v>2</v>
      </c>
      <c r="E14" s="241">
        <v>0</v>
      </c>
      <c r="F14" s="266">
        <v>0</v>
      </c>
      <c r="G14" s="239">
        <v>2</v>
      </c>
      <c r="H14" s="240">
        <v>0</v>
      </c>
      <c r="I14" s="243">
        <v>1</v>
      </c>
      <c r="J14" s="244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40">
        <v>0</v>
      </c>
      <c r="AA14" s="237">
        <v>0</v>
      </c>
      <c r="AB14" s="236">
        <v>0</v>
      </c>
      <c r="AC14" s="241">
        <v>0</v>
      </c>
      <c r="AD14" s="240">
        <v>1</v>
      </c>
      <c r="AE14" s="239">
        <v>0</v>
      </c>
      <c r="AF14" s="240">
        <v>0</v>
      </c>
      <c r="AG14" s="237">
        <v>0</v>
      </c>
      <c r="AH14" s="240">
        <v>0</v>
      </c>
      <c r="AI14" s="237">
        <v>0</v>
      </c>
      <c r="AJ14" s="240">
        <v>0</v>
      </c>
      <c r="AK14" s="237">
        <v>0</v>
      </c>
      <c r="AL14" s="240">
        <v>0</v>
      </c>
      <c r="AM14" s="237">
        <v>0</v>
      </c>
      <c r="AN14" s="240">
        <v>0</v>
      </c>
      <c r="AO14" s="239">
        <v>0</v>
      </c>
      <c r="AP14" s="240">
        <v>0</v>
      </c>
      <c r="AQ14" s="237">
        <v>0</v>
      </c>
      <c r="AR14" s="240">
        <v>0</v>
      </c>
      <c r="AS14" s="237">
        <v>0</v>
      </c>
      <c r="AT14" s="240">
        <v>0</v>
      </c>
      <c r="AU14" s="237">
        <v>0</v>
      </c>
      <c r="AV14" s="240">
        <v>0</v>
      </c>
      <c r="AW14" s="237">
        <v>0</v>
      </c>
      <c r="AX14" s="240">
        <v>0</v>
      </c>
      <c r="AY14" s="237">
        <v>0</v>
      </c>
      <c r="AZ14" s="240">
        <v>0</v>
      </c>
      <c r="BA14" s="237">
        <v>0</v>
      </c>
      <c r="BB14" s="240">
        <v>0</v>
      </c>
      <c r="BC14" s="237">
        <v>0</v>
      </c>
      <c r="BD14" s="240">
        <v>0</v>
      </c>
      <c r="BE14" s="237">
        <v>0</v>
      </c>
      <c r="BF14" s="260">
        <v>0</v>
      </c>
    </row>
    <row r="15" spans="1:58" ht="12" customHeight="1" thickBot="1">
      <c r="A15" s="176"/>
      <c r="B15" s="235" t="s">
        <v>24</v>
      </c>
      <c r="C15" s="262">
        <v>9</v>
      </c>
      <c r="D15" s="262">
        <v>3</v>
      </c>
      <c r="E15" s="241">
        <v>0</v>
      </c>
      <c r="F15" s="265">
        <v>0</v>
      </c>
      <c r="G15" s="239">
        <v>1</v>
      </c>
      <c r="H15" s="240">
        <v>0</v>
      </c>
      <c r="I15" s="243">
        <v>1</v>
      </c>
      <c r="J15" s="244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3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40">
        <v>0</v>
      </c>
      <c r="AA15" s="237">
        <v>0</v>
      </c>
      <c r="AB15" s="236">
        <v>0</v>
      </c>
      <c r="AC15" s="241">
        <v>0</v>
      </c>
      <c r="AD15" s="240">
        <v>1</v>
      </c>
      <c r="AE15" s="239">
        <v>0</v>
      </c>
      <c r="AF15" s="240">
        <v>0</v>
      </c>
      <c r="AG15" s="237">
        <v>0</v>
      </c>
      <c r="AH15" s="240">
        <v>0</v>
      </c>
      <c r="AI15" s="237">
        <v>0</v>
      </c>
      <c r="AJ15" s="240">
        <v>0</v>
      </c>
      <c r="AK15" s="237">
        <v>0</v>
      </c>
      <c r="AL15" s="240">
        <v>0</v>
      </c>
      <c r="AM15" s="237">
        <v>0</v>
      </c>
      <c r="AN15" s="240">
        <v>0</v>
      </c>
      <c r="AO15" s="239">
        <v>0</v>
      </c>
      <c r="AP15" s="240">
        <v>0</v>
      </c>
      <c r="AQ15" s="237">
        <v>0</v>
      </c>
      <c r="AR15" s="240">
        <v>0</v>
      </c>
      <c r="AS15" s="237">
        <v>0</v>
      </c>
      <c r="AT15" s="240">
        <v>0</v>
      </c>
      <c r="AU15" s="237">
        <v>0</v>
      </c>
      <c r="AV15" s="240">
        <v>0</v>
      </c>
      <c r="AW15" s="237">
        <v>0</v>
      </c>
      <c r="AX15" s="240">
        <v>0</v>
      </c>
      <c r="AY15" s="237">
        <v>0</v>
      </c>
      <c r="AZ15" s="240">
        <v>0</v>
      </c>
      <c r="BA15" s="237">
        <v>0</v>
      </c>
      <c r="BB15" s="240">
        <v>0</v>
      </c>
      <c r="BC15" s="237">
        <v>0</v>
      </c>
      <c r="BD15" s="240">
        <v>0</v>
      </c>
      <c r="BE15" s="237">
        <v>0</v>
      </c>
      <c r="BF15" s="260">
        <v>0</v>
      </c>
    </row>
    <row r="16" spans="1:58" ht="15" customHeight="1">
      <c r="A16" s="170" t="s">
        <v>247</v>
      </c>
      <c r="B16" s="259"/>
      <c r="C16" s="263">
        <v>107</v>
      </c>
      <c r="D16" s="257">
        <v>23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254">
        <v>0</v>
      </c>
      <c r="M16" s="253">
        <v>11</v>
      </c>
      <c r="N16" s="254">
        <v>0</v>
      </c>
      <c r="O16" s="251">
        <v>28</v>
      </c>
      <c r="P16" s="252">
        <v>0</v>
      </c>
      <c r="Q16" s="253">
        <v>0</v>
      </c>
      <c r="R16" s="254">
        <v>1</v>
      </c>
      <c r="S16" s="253">
        <v>12</v>
      </c>
      <c r="T16" s="254">
        <v>7</v>
      </c>
      <c r="U16" s="251">
        <v>0</v>
      </c>
      <c r="V16" s="252">
        <v>3</v>
      </c>
      <c r="W16" s="251">
        <v>28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5">
        <v>0</v>
      </c>
      <c r="AD16" s="254">
        <v>9</v>
      </c>
      <c r="AE16" s="253">
        <v>0</v>
      </c>
      <c r="AF16" s="254">
        <v>0</v>
      </c>
      <c r="AG16" s="251">
        <v>0</v>
      </c>
      <c r="AH16" s="252">
        <v>0</v>
      </c>
      <c r="AI16" s="251">
        <v>0</v>
      </c>
      <c r="AJ16" s="252">
        <v>0</v>
      </c>
      <c r="AK16" s="251">
        <v>0</v>
      </c>
      <c r="AL16" s="252">
        <v>0</v>
      </c>
      <c r="AM16" s="251">
        <v>0</v>
      </c>
      <c r="AN16" s="253">
        <v>0</v>
      </c>
      <c r="AO16" s="251">
        <v>0</v>
      </c>
      <c r="AP16" s="252">
        <v>0</v>
      </c>
      <c r="AQ16" s="251">
        <v>0</v>
      </c>
      <c r="AR16" s="252">
        <v>0</v>
      </c>
      <c r="AS16" s="251">
        <v>0</v>
      </c>
      <c r="AT16" s="252">
        <v>0</v>
      </c>
      <c r="AU16" s="251">
        <v>0</v>
      </c>
      <c r="AV16" s="252">
        <v>0</v>
      </c>
      <c r="AW16" s="251">
        <v>0</v>
      </c>
      <c r="AX16" s="252">
        <v>0</v>
      </c>
      <c r="AY16" s="251">
        <v>0</v>
      </c>
      <c r="AZ16" s="252">
        <v>1</v>
      </c>
      <c r="BA16" s="251">
        <v>0</v>
      </c>
      <c r="BB16" s="252">
        <v>0</v>
      </c>
      <c r="BC16" s="251">
        <v>0</v>
      </c>
      <c r="BD16" s="252">
        <v>0</v>
      </c>
      <c r="BE16" s="251">
        <v>0</v>
      </c>
      <c r="BF16" s="250">
        <v>0</v>
      </c>
    </row>
    <row r="17" spans="1:58" ht="12" customHeight="1">
      <c r="A17" s="161"/>
      <c r="B17" s="248" t="s">
        <v>26</v>
      </c>
      <c r="C17" s="262">
        <v>20</v>
      </c>
      <c r="D17" s="246">
        <v>6</v>
      </c>
      <c r="E17" s="241">
        <v>0</v>
      </c>
      <c r="F17" s="267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8</v>
      </c>
      <c r="P17" s="240">
        <v>0</v>
      </c>
      <c r="Q17" s="239">
        <v>0</v>
      </c>
      <c r="R17" s="240">
        <v>0</v>
      </c>
      <c r="S17" s="239">
        <v>2</v>
      </c>
      <c r="T17" s="240">
        <v>2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40">
        <v>0</v>
      </c>
      <c r="AA17" s="237">
        <v>0</v>
      </c>
      <c r="AB17" s="236">
        <v>0</v>
      </c>
      <c r="AC17" s="241">
        <v>0</v>
      </c>
      <c r="AD17" s="240">
        <v>2</v>
      </c>
      <c r="AE17" s="239">
        <v>0</v>
      </c>
      <c r="AF17" s="240">
        <v>0</v>
      </c>
      <c r="AG17" s="237">
        <v>0</v>
      </c>
      <c r="AH17" s="240">
        <v>0</v>
      </c>
      <c r="AI17" s="237">
        <v>0</v>
      </c>
      <c r="AJ17" s="240">
        <v>0</v>
      </c>
      <c r="AK17" s="237">
        <v>0</v>
      </c>
      <c r="AL17" s="240">
        <v>0</v>
      </c>
      <c r="AM17" s="237">
        <v>0</v>
      </c>
      <c r="AN17" s="240">
        <v>0</v>
      </c>
      <c r="AO17" s="239">
        <v>0</v>
      </c>
      <c r="AP17" s="240">
        <v>0</v>
      </c>
      <c r="AQ17" s="237">
        <v>0</v>
      </c>
      <c r="AR17" s="240">
        <v>0</v>
      </c>
      <c r="AS17" s="237">
        <v>0</v>
      </c>
      <c r="AT17" s="240">
        <v>0</v>
      </c>
      <c r="AU17" s="237">
        <v>0</v>
      </c>
      <c r="AV17" s="240">
        <v>0</v>
      </c>
      <c r="AW17" s="237">
        <v>0</v>
      </c>
      <c r="AX17" s="240">
        <v>0</v>
      </c>
      <c r="AY17" s="237">
        <v>0</v>
      </c>
      <c r="AZ17" s="240">
        <v>0</v>
      </c>
      <c r="BA17" s="237">
        <v>0</v>
      </c>
      <c r="BB17" s="240">
        <v>0</v>
      </c>
      <c r="BC17" s="237">
        <v>0</v>
      </c>
      <c r="BD17" s="240">
        <v>0</v>
      </c>
      <c r="BE17" s="237">
        <v>0</v>
      </c>
      <c r="BF17" s="260">
        <v>0</v>
      </c>
    </row>
    <row r="18" spans="1:58" ht="12" customHeight="1">
      <c r="A18" s="161"/>
      <c r="B18" s="248" t="s">
        <v>27</v>
      </c>
      <c r="C18" s="262">
        <v>14</v>
      </c>
      <c r="D18" s="246">
        <v>2</v>
      </c>
      <c r="E18" s="241">
        <v>0</v>
      </c>
      <c r="F18" s="266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2</v>
      </c>
      <c r="N18" s="240">
        <v>0</v>
      </c>
      <c r="O18" s="239">
        <v>5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40">
        <v>0</v>
      </c>
      <c r="AA18" s="237">
        <v>0</v>
      </c>
      <c r="AB18" s="236">
        <v>0</v>
      </c>
      <c r="AC18" s="241">
        <v>0</v>
      </c>
      <c r="AD18" s="240">
        <v>2</v>
      </c>
      <c r="AE18" s="239">
        <v>0</v>
      </c>
      <c r="AF18" s="240">
        <v>0</v>
      </c>
      <c r="AG18" s="237">
        <v>0</v>
      </c>
      <c r="AH18" s="240">
        <v>0</v>
      </c>
      <c r="AI18" s="237">
        <v>0</v>
      </c>
      <c r="AJ18" s="240">
        <v>0</v>
      </c>
      <c r="AK18" s="237">
        <v>0</v>
      </c>
      <c r="AL18" s="240">
        <v>0</v>
      </c>
      <c r="AM18" s="237">
        <v>0</v>
      </c>
      <c r="AN18" s="240">
        <v>0</v>
      </c>
      <c r="AO18" s="239">
        <v>0</v>
      </c>
      <c r="AP18" s="240">
        <v>0</v>
      </c>
      <c r="AQ18" s="237">
        <v>0</v>
      </c>
      <c r="AR18" s="240">
        <v>0</v>
      </c>
      <c r="AS18" s="237">
        <v>0</v>
      </c>
      <c r="AT18" s="240">
        <v>0</v>
      </c>
      <c r="AU18" s="237">
        <v>0</v>
      </c>
      <c r="AV18" s="240">
        <v>0</v>
      </c>
      <c r="AW18" s="237">
        <v>0</v>
      </c>
      <c r="AX18" s="240">
        <v>0</v>
      </c>
      <c r="AY18" s="237">
        <v>0</v>
      </c>
      <c r="AZ18" s="240">
        <v>0</v>
      </c>
      <c r="BA18" s="237">
        <v>0</v>
      </c>
      <c r="BB18" s="240">
        <v>0</v>
      </c>
      <c r="BC18" s="237">
        <v>0</v>
      </c>
      <c r="BD18" s="240">
        <v>0</v>
      </c>
      <c r="BE18" s="237">
        <v>0</v>
      </c>
      <c r="BF18" s="260">
        <v>0</v>
      </c>
    </row>
    <row r="19" spans="1:58" ht="12" customHeight="1">
      <c r="A19" s="161"/>
      <c r="B19" s="248" t="s">
        <v>28</v>
      </c>
      <c r="C19" s="262">
        <v>6</v>
      </c>
      <c r="D19" s="246">
        <v>1</v>
      </c>
      <c r="E19" s="241">
        <v>0</v>
      </c>
      <c r="F19" s="266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2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40">
        <v>0</v>
      </c>
      <c r="AA19" s="237">
        <v>0</v>
      </c>
      <c r="AB19" s="236">
        <v>0</v>
      </c>
      <c r="AC19" s="241">
        <v>0</v>
      </c>
      <c r="AD19" s="240">
        <v>1</v>
      </c>
      <c r="AE19" s="239">
        <v>0</v>
      </c>
      <c r="AF19" s="240">
        <v>0</v>
      </c>
      <c r="AG19" s="237">
        <v>0</v>
      </c>
      <c r="AH19" s="240">
        <v>0</v>
      </c>
      <c r="AI19" s="237">
        <v>0</v>
      </c>
      <c r="AJ19" s="240">
        <v>0</v>
      </c>
      <c r="AK19" s="237">
        <v>0</v>
      </c>
      <c r="AL19" s="240">
        <v>0</v>
      </c>
      <c r="AM19" s="237">
        <v>0</v>
      </c>
      <c r="AN19" s="240">
        <v>0</v>
      </c>
      <c r="AO19" s="239">
        <v>0</v>
      </c>
      <c r="AP19" s="240">
        <v>0</v>
      </c>
      <c r="AQ19" s="237">
        <v>0</v>
      </c>
      <c r="AR19" s="240">
        <v>0</v>
      </c>
      <c r="AS19" s="237">
        <v>0</v>
      </c>
      <c r="AT19" s="240">
        <v>0</v>
      </c>
      <c r="AU19" s="237">
        <v>0</v>
      </c>
      <c r="AV19" s="240">
        <v>0</v>
      </c>
      <c r="AW19" s="237">
        <v>0</v>
      </c>
      <c r="AX19" s="240">
        <v>0</v>
      </c>
      <c r="AY19" s="237">
        <v>0</v>
      </c>
      <c r="AZ19" s="240">
        <v>0</v>
      </c>
      <c r="BA19" s="237">
        <v>0</v>
      </c>
      <c r="BB19" s="240">
        <v>0</v>
      </c>
      <c r="BC19" s="237">
        <v>0</v>
      </c>
      <c r="BD19" s="240">
        <v>0</v>
      </c>
      <c r="BE19" s="237">
        <v>0</v>
      </c>
      <c r="BF19" s="260">
        <v>0</v>
      </c>
    </row>
    <row r="20" spans="1:58" ht="12" customHeight="1">
      <c r="A20" s="161"/>
      <c r="B20" s="248" t="s">
        <v>29</v>
      </c>
      <c r="C20" s="262">
        <v>9</v>
      </c>
      <c r="D20" s="246">
        <v>2</v>
      </c>
      <c r="E20" s="241">
        <v>0</v>
      </c>
      <c r="F20" s="266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40">
        <v>0</v>
      </c>
      <c r="AA20" s="237">
        <v>0</v>
      </c>
      <c r="AB20" s="236">
        <v>0</v>
      </c>
      <c r="AC20" s="241">
        <v>0</v>
      </c>
      <c r="AD20" s="240">
        <v>1</v>
      </c>
      <c r="AE20" s="239">
        <v>0</v>
      </c>
      <c r="AF20" s="240">
        <v>0</v>
      </c>
      <c r="AG20" s="237">
        <v>0</v>
      </c>
      <c r="AH20" s="240">
        <v>0</v>
      </c>
      <c r="AI20" s="237">
        <v>0</v>
      </c>
      <c r="AJ20" s="240">
        <v>0</v>
      </c>
      <c r="AK20" s="237">
        <v>0</v>
      </c>
      <c r="AL20" s="240">
        <v>0</v>
      </c>
      <c r="AM20" s="237">
        <v>0</v>
      </c>
      <c r="AN20" s="240">
        <v>0</v>
      </c>
      <c r="AO20" s="239">
        <v>0</v>
      </c>
      <c r="AP20" s="240">
        <v>0</v>
      </c>
      <c r="AQ20" s="237">
        <v>0</v>
      </c>
      <c r="AR20" s="240">
        <v>0</v>
      </c>
      <c r="AS20" s="237">
        <v>0</v>
      </c>
      <c r="AT20" s="240">
        <v>0</v>
      </c>
      <c r="AU20" s="237">
        <v>0</v>
      </c>
      <c r="AV20" s="240">
        <v>0</v>
      </c>
      <c r="AW20" s="237">
        <v>0</v>
      </c>
      <c r="AX20" s="240">
        <v>0</v>
      </c>
      <c r="AY20" s="237">
        <v>0</v>
      </c>
      <c r="AZ20" s="240">
        <v>0</v>
      </c>
      <c r="BA20" s="237">
        <v>0</v>
      </c>
      <c r="BB20" s="240">
        <v>0</v>
      </c>
      <c r="BC20" s="237">
        <v>0</v>
      </c>
      <c r="BD20" s="240">
        <v>0</v>
      </c>
      <c r="BE20" s="237">
        <v>0</v>
      </c>
      <c r="BF20" s="260">
        <v>0</v>
      </c>
    </row>
    <row r="21" spans="1:58" ht="12" customHeight="1">
      <c r="A21" s="161"/>
      <c r="B21" s="248" t="s">
        <v>30</v>
      </c>
      <c r="C21" s="262">
        <v>9</v>
      </c>
      <c r="D21" s="246">
        <v>3</v>
      </c>
      <c r="E21" s="241">
        <v>0</v>
      </c>
      <c r="F21" s="266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3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40">
        <v>0</v>
      </c>
      <c r="AA21" s="237">
        <v>0</v>
      </c>
      <c r="AB21" s="236">
        <v>0</v>
      </c>
      <c r="AC21" s="241">
        <v>0</v>
      </c>
      <c r="AD21" s="240">
        <v>1</v>
      </c>
      <c r="AE21" s="239">
        <v>0</v>
      </c>
      <c r="AF21" s="240">
        <v>0</v>
      </c>
      <c r="AG21" s="237">
        <v>0</v>
      </c>
      <c r="AH21" s="240">
        <v>0</v>
      </c>
      <c r="AI21" s="237">
        <v>0</v>
      </c>
      <c r="AJ21" s="240">
        <v>0</v>
      </c>
      <c r="AK21" s="237">
        <v>0</v>
      </c>
      <c r="AL21" s="240">
        <v>0</v>
      </c>
      <c r="AM21" s="237">
        <v>0</v>
      </c>
      <c r="AN21" s="240">
        <v>0</v>
      </c>
      <c r="AO21" s="239">
        <v>0</v>
      </c>
      <c r="AP21" s="240">
        <v>0</v>
      </c>
      <c r="AQ21" s="237">
        <v>0</v>
      </c>
      <c r="AR21" s="240">
        <v>0</v>
      </c>
      <c r="AS21" s="237">
        <v>0</v>
      </c>
      <c r="AT21" s="240">
        <v>0</v>
      </c>
      <c r="AU21" s="237">
        <v>0</v>
      </c>
      <c r="AV21" s="240">
        <v>0</v>
      </c>
      <c r="AW21" s="237">
        <v>0</v>
      </c>
      <c r="AX21" s="240">
        <v>0</v>
      </c>
      <c r="AY21" s="237">
        <v>0</v>
      </c>
      <c r="AZ21" s="240">
        <v>0</v>
      </c>
      <c r="BA21" s="237">
        <v>0</v>
      </c>
      <c r="BB21" s="240">
        <v>0</v>
      </c>
      <c r="BC21" s="237">
        <v>0</v>
      </c>
      <c r="BD21" s="240">
        <v>0</v>
      </c>
      <c r="BE21" s="237">
        <v>0</v>
      </c>
      <c r="BF21" s="260">
        <v>0</v>
      </c>
    </row>
    <row r="22" spans="1:58" ht="12" customHeight="1">
      <c r="A22" s="161"/>
      <c r="B22" s="248" t="s">
        <v>31</v>
      </c>
      <c r="C22" s="262">
        <v>8</v>
      </c>
      <c r="D22" s="246">
        <v>2</v>
      </c>
      <c r="E22" s="241">
        <v>0</v>
      </c>
      <c r="F22" s="266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40">
        <v>0</v>
      </c>
      <c r="AA22" s="237">
        <v>0</v>
      </c>
      <c r="AB22" s="236">
        <v>0</v>
      </c>
      <c r="AC22" s="241">
        <v>0</v>
      </c>
      <c r="AD22" s="240">
        <v>1</v>
      </c>
      <c r="AE22" s="239">
        <v>0</v>
      </c>
      <c r="AF22" s="240">
        <v>0</v>
      </c>
      <c r="AG22" s="237">
        <v>0</v>
      </c>
      <c r="AH22" s="240">
        <v>0</v>
      </c>
      <c r="AI22" s="237">
        <v>0</v>
      </c>
      <c r="AJ22" s="240">
        <v>0</v>
      </c>
      <c r="AK22" s="237">
        <v>0</v>
      </c>
      <c r="AL22" s="240">
        <v>0</v>
      </c>
      <c r="AM22" s="237">
        <v>0</v>
      </c>
      <c r="AN22" s="240">
        <v>0</v>
      </c>
      <c r="AO22" s="239">
        <v>0</v>
      </c>
      <c r="AP22" s="240">
        <v>0</v>
      </c>
      <c r="AQ22" s="237">
        <v>0</v>
      </c>
      <c r="AR22" s="240">
        <v>0</v>
      </c>
      <c r="AS22" s="237">
        <v>0</v>
      </c>
      <c r="AT22" s="240">
        <v>0</v>
      </c>
      <c r="AU22" s="237">
        <v>0</v>
      </c>
      <c r="AV22" s="240">
        <v>0</v>
      </c>
      <c r="AW22" s="237">
        <v>0</v>
      </c>
      <c r="AX22" s="240">
        <v>0</v>
      </c>
      <c r="AY22" s="237">
        <v>0</v>
      </c>
      <c r="AZ22" s="240">
        <v>0</v>
      </c>
      <c r="BA22" s="237">
        <v>0</v>
      </c>
      <c r="BB22" s="240">
        <v>0</v>
      </c>
      <c r="BC22" s="237">
        <v>0</v>
      </c>
      <c r="BD22" s="240">
        <v>0</v>
      </c>
      <c r="BE22" s="237">
        <v>0</v>
      </c>
      <c r="BF22" s="260">
        <v>0</v>
      </c>
    </row>
    <row r="23" spans="1:58" ht="12" customHeight="1" thickBot="1">
      <c r="A23" s="154"/>
      <c r="B23" s="235" t="s">
        <v>32</v>
      </c>
      <c r="C23" s="262">
        <v>41</v>
      </c>
      <c r="D23" s="246">
        <v>7</v>
      </c>
      <c r="E23" s="241">
        <v>0</v>
      </c>
      <c r="F23" s="265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3</v>
      </c>
      <c r="N23" s="240">
        <v>0</v>
      </c>
      <c r="O23" s="239">
        <v>5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22</v>
      </c>
      <c r="X23" s="239">
        <v>0</v>
      </c>
      <c r="Y23" s="237">
        <v>0</v>
      </c>
      <c r="Z23" s="240">
        <v>0</v>
      </c>
      <c r="AA23" s="237">
        <v>0</v>
      </c>
      <c r="AB23" s="236">
        <v>0</v>
      </c>
      <c r="AC23" s="241">
        <v>0</v>
      </c>
      <c r="AD23" s="240">
        <v>1</v>
      </c>
      <c r="AE23" s="239">
        <v>0</v>
      </c>
      <c r="AF23" s="240">
        <v>0</v>
      </c>
      <c r="AG23" s="237">
        <v>0</v>
      </c>
      <c r="AH23" s="240">
        <v>0</v>
      </c>
      <c r="AI23" s="237">
        <v>0</v>
      </c>
      <c r="AJ23" s="240">
        <v>0</v>
      </c>
      <c r="AK23" s="237">
        <v>0</v>
      </c>
      <c r="AL23" s="240">
        <v>0</v>
      </c>
      <c r="AM23" s="237">
        <v>0</v>
      </c>
      <c r="AN23" s="240">
        <v>0</v>
      </c>
      <c r="AO23" s="239">
        <v>0</v>
      </c>
      <c r="AP23" s="240">
        <v>0</v>
      </c>
      <c r="AQ23" s="237">
        <v>0</v>
      </c>
      <c r="AR23" s="240">
        <v>0</v>
      </c>
      <c r="AS23" s="237">
        <v>0</v>
      </c>
      <c r="AT23" s="240">
        <v>0</v>
      </c>
      <c r="AU23" s="237">
        <v>0</v>
      </c>
      <c r="AV23" s="240">
        <v>0</v>
      </c>
      <c r="AW23" s="237">
        <v>0</v>
      </c>
      <c r="AX23" s="240">
        <v>0</v>
      </c>
      <c r="AY23" s="237">
        <v>0</v>
      </c>
      <c r="AZ23" s="240">
        <v>1</v>
      </c>
      <c r="BA23" s="237">
        <v>0</v>
      </c>
      <c r="BB23" s="240">
        <v>0</v>
      </c>
      <c r="BC23" s="237">
        <v>0</v>
      </c>
      <c r="BD23" s="240">
        <v>0</v>
      </c>
      <c r="BE23" s="237">
        <v>0</v>
      </c>
      <c r="BF23" s="260">
        <v>0</v>
      </c>
    </row>
    <row r="24" spans="1:58" ht="15" customHeight="1">
      <c r="A24" s="170" t="s">
        <v>246</v>
      </c>
      <c r="B24" s="259"/>
      <c r="C24" s="263">
        <v>100</v>
      </c>
      <c r="D24" s="257">
        <v>21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33</v>
      </c>
      <c r="P24" s="252">
        <v>0</v>
      </c>
      <c r="Q24" s="253">
        <v>0</v>
      </c>
      <c r="R24" s="254">
        <v>1</v>
      </c>
      <c r="S24" s="253">
        <v>12</v>
      </c>
      <c r="T24" s="254">
        <v>7</v>
      </c>
      <c r="U24" s="251">
        <v>0</v>
      </c>
      <c r="V24" s="252">
        <v>3</v>
      </c>
      <c r="W24" s="251">
        <v>19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5">
        <v>0</v>
      </c>
      <c r="AD24" s="254">
        <v>6</v>
      </c>
      <c r="AE24" s="253">
        <v>0</v>
      </c>
      <c r="AF24" s="254">
        <v>0</v>
      </c>
      <c r="AG24" s="251">
        <v>0</v>
      </c>
      <c r="AH24" s="252">
        <v>0</v>
      </c>
      <c r="AI24" s="251">
        <v>0</v>
      </c>
      <c r="AJ24" s="252">
        <v>0</v>
      </c>
      <c r="AK24" s="251">
        <v>0</v>
      </c>
      <c r="AL24" s="252">
        <v>0</v>
      </c>
      <c r="AM24" s="251">
        <v>0</v>
      </c>
      <c r="AN24" s="253">
        <v>0</v>
      </c>
      <c r="AO24" s="251">
        <v>0</v>
      </c>
      <c r="AP24" s="252">
        <v>0</v>
      </c>
      <c r="AQ24" s="251">
        <v>0</v>
      </c>
      <c r="AR24" s="252">
        <v>0</v>
      </c>
      <c r="AS24" s="251">
        <v>0</v>
      </c>
      <c r="AT24" s="252">
        <v>0</v>
      </c>
      <c r="AU24" s="251">
        <v>0</v>
      </c>
      <c r="AV24" s="252">
        <v>0</v>
      </c>
      <c r="AW24" s="251">
        <v>0</v>
      </c>
      <c r="AX24" s="252">
        <v>0</v>
      </c>
      <c r="AY24" s="251">
        <v>0</v>
      </c>
      <c r="AZ24" s="252">
        <v>2</v>
      </c>
      <c r="BA24" s="251">
        <v>0</v>
      </c>
      <c r="BB24" s="252">
        <v>0</v>
      </c>
      <c r="BC24" s="251">
        <v>0</v>
      </c>
      <c r="BD24" s="252">
        <v>0</v>
      </c>
      <c r="BE24" s="251">
        <v>0</v>
      </c>
      <c r="BF24" s="250">
        <v>0</v>
      </c>
    </row>
    <row r="25" spans="1:58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40">
        <v>0</v>
      </c>
      <c r="AA25" s="237">
        <v>0</v>
      </c>
      <c r="AB25" s="236">
        <v>0</v>
      </c>
      <c r="AC25" s="241">
        <v>0</v>
      </c>
      <c r="AD25" s="240">
        <v>1</v>
      </c>
      <c r="AE25" s="239">
        <v>0</v>
      </c>
      <c r="AF25" s="240">
        <v>0</v>
      </c>
      <c r="AG25" s="237">
        <v>0</v>
      </c>
      <c r="AH25" s="240">
        <v>0</v>
      </c>
      <c r="AI25" s="237">
        <v>0</v>
      </c>
      <c r="AJ25" s="240">
        <v>0</v>
      </c>
      <c r="AK25" s="237">
        <v>0</v>
      </c>
      <c r="AL25" s="240">
        <v>0</v>
      </c>
      <c r="AM25" s="237">
        <v>0</v>
      </c>
      <c r="AN25" s="240">
        <v>0</v>
      </c>
      <c r="AO25" s="239">
        <v>0</v>
      </c>
      <c r="AP25" s="240">
        <v>0</v>
      </c>
      <c r="AQ25" s="237">
        <v>0</v>
      </c>
      <c r="AR25" s="240">
        <v>0</v>
      </c>
      <c r="AS25" s="237">
        <v>0</v>
      </c>
      <c r="AT25" s="240">
        <v>0</v>
      </c>
      <c r="AU25" s="237">
        <v>0</v>
      </c>
      <c r="AV25" s="240">
        <v>0</v>
      </c>
      <c r="AW25" s="237">
        <v>0</v>
      </c>
      <c r="AX25" s="240">
        <v>0</v>
      </c>
      <c r="AY25" s="237">
        <v>0</v>
      </c>
      <c r="AZ25" s="240">
        <v>0</v>
      </c>
      <c r="BA25" s="237">
        <v>0</v>
      </c>
      <c r="BB25" s="240">
        <v>0</v>
      </c>
      <c r="BC25" s="237">
        <v>0</v>
      </c>
      <c r="BD25" s="240">
        <v>0</v>
      </c>
      <c r="BE25" s="237">
        <v>0</v>
      </c>
      <c r="BF25" s="260">
        <v>0</v>
      </c>
    </row>
    <row r="26" spans="1:58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0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40">
        <v>0</v>
      </c>
      <c r="AA26" s="237">
        <v>0</v>
      </c>
      <c r="AB26" s="236">
        <v>0</v>
      </c>
      <c r="AC26" s="241">
        <v>0</v>
      </c>
      <c r="AD26" s="240">
        <v>0</v>
      </c>
      <c r="AE26" s="239">
        <v>0</v>
      </c>
      <c r="AF26" s="240">
        <v>0</v>
      </c>
      <c r="AG26" s="237">
        <v>0</v>
      </c>
      <c r="AH26" s="240">
        <v>0</v>
      </c>
      <c r="AI26" s="237">
        <v>0</v>
      </c>
      <c r="AJ26" s="240">
        <v>0</v>
      </c>
      <c r="AK26" s="237">
        <v>0</v>
      </c>
      <c r="AL26" s="240">
        <v>0</v>
      </c>
      <c r="AM26" s="237">
        <v>0</v>
      </c>
      <c r="AN26" s="240">
        <v>0</v>
      </c>
      <c r="AO26" s="239">
        <v>0</v>
      </c>
      <c r="AP26" s="240">
        <v>0</v>
      </c>
      <c r="AQ26" s="237">
        <v>0</v>
      </c>
      <c r="AR26" s="240">
        <v>0</v>
      </c>
      <c r="AS26" s="237">
        <v>0</v>
      </c>
      <c r="AT26" s="240">
        <v>0</v>
      </c>
      <c r="AU26" s="237">
        <v>0</v>
      </c>
      <c r="AV26" s="240">
        <v>0</v>
      </c>
      <c r="AW26" s="237">
        <v>0</v>
      </c>
      <c r="AX26" s="240">
        <v>0</v>
      </c>
      <c r="AY26" s="237">
        <v>0</v>
      </c>
      <c r="AZ26" s="240">
        <v>0</v>
      </c>
      <c r="BA26" s="237">
        <v>0</v>
      </c>
      <c r="BB26" s="240">
        <v>0</v>
      </c>
      <c r="BC26" s="237">
        <v>0</v>
      </c>
      <c r="BD26" s="240">
        <v>0</v>
      </c>
      <c r="BE26" s="237">
        <v>0</v>
      </c>
      <c r="BF26" s="260">
        <v>0</v>
      </c>
    </row>
    <row r="27" spans="1:58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40">
        <v>0</v>
      </c>
      <c r="AA27" s="237">
        <v>0</v>
      </c>
      <c r="AB27" s="236">
        <v>0</v>
      </c>
      <c r="AC27" s="241">
        <v>0</v>
      </c>
      <c r="AD27" s="240">
        <v>1</v>
      </c>
      <c r="AE27" s="239">
        <v>0</v>
      </c>
      <c r="AF27" s="240">
        <v>0</v>
      </c>
      <c r="AG27" s="237">
        <v>0</v>
      </c>
      <c r="AH27" s="240">
        <v>0</v>
      </c>
      <c r="AI27" s="237">
        <v>0</v>
      </c>
      <c r="AJ27" s="240">
        <v>0</v>
      </c>
      <c r="AK27" s="237">
        <v>0</v>
      </c>
      <c r="AL27" s="240">
        <v>0</v>
      </c>
      <c r="AM27" s="237">
        <v>0</v>
      </c>
      <c r="AN27" s="240">
        <v>0</v>
      </c>
      <c r="AO27" s="239">
        <v>0</v>
      </c>
      <c r="AP27" s="240">
        <v>0</v>
      </c>
      <c r="AQ27" s="237">
        <v>0</v>
      </c>
      <c r="AR27" s="240">
        <v>0</v>
      </c>
      <c r="AS27" s="237">
        <v>0</v>
      </c>
      <c r="AT27" s="240">
        <v>0</v>
      </c>
      <c r="AU27" s="237">
        <v>0</v>
      </c>
      <c r="AV27" s="240">
        <v>0</v>
      </c>
      <c r="AW27" s="237">
        <v>0</v>
      </c>
      <c r="AX27" s="240">
        <v>0</v>
      </c>
      <c r="AY27" s="237">
        <v>0</v>
      </c>
      <c r="AZ27" s="240">
        <v>0</v>
      </c>
      <c r="BA27" s="237">
        <v>0</v>
      </c>
      <c r="BB27" s="240">
        <v>0</v>
      </c>
      <c r="BC27" s="237">
        <v>0</v>
      </c>
      <c r="BD27" s="240">
        <v>0</v>
      </c>
      <c r="BE27" s="237">
        <v>0</v>
      </c>
      <c r="BF27" s="260">
        <v>0</v>
      </c>
    </row>
    <row r="28" spans="1:58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40">
        <v>0</v>
      </c>
      <c r="AA28" s="237">
        <v>0</v>
      </c>
      <c r="AB28" s="236">
        <v>0</v>
      </c>
      <c r="AC28" s="241">
        <v>0</v>
      </c>
      <c r="AD28" s="240">
        <v>1</v>
      </c>
      <c r="AE28" s="239">
        <v>0</v>
      </c>
      <c r="AF28" s="240">
        <v>0</v>
      </c>
      <c r="AG28" s="237">
        <v>0</v>
      </c>
      <c r="AH28" s="240">
        <v>0</v>
      </c>
      <c r="AI28" s="237">
        <v>0</v>
      </c>
      <c r="AJ28" s="240">
        <v>0</v>
      </c>
      <c r="AK28" s="237">
        <v>0</v>
      </c>
      <c r="AL28" s="240">
        <v>0</v>
      </c>
      <c r="AM28" s="237">
        <v>0</v>
      </c>
      <c r="AN28" s="240">
        <v>0</v>
      </c>
      <c r="AO28" s="239">
        <v>0</v>
      </c>
      <c r="AP28" s="240">
        <v>0</v>
      </c>
      <c r="AQ28" s="237">
        <v>0</v>
      </c>
      <c r="AR28" s="240">
        <v>0</v>
      </c>
      <c r="AS28" s="237">
        <v>0</v>
      </c>
      <c r="AT28" s="240">
        <v>0</v>
      </c>
      <c r="AU28" s="237">
        <v>0</v>
      </c>
      <c r="AV28" s="240">
        <v>0</v>
      </c>
      <c r="AW28" s="237">
        <v>0</v>
      </c>
      <c r="AX28" s="240">
        <v>0</v>
      </c>
      <c r="AY28" s="237">
        <v>0</v>
      </c>
      <c r="AZ28" s="240">
        <v>0</v>
      </c>
      <c r="BA28" s="237">
        <v>0</v>
      </c>
      <c r="BB28" s="240">
        <v>0</v>
      </c>
      <c r="BC28" s="237">
        <v>0</v>
      </c>
      <c r="BD28" s="240">
        <v>0</v>
      </c>
      <c r="BE28" s="237">
        <v>0</v>
      </c>
      <c r="BF28" s="260">
        <v>0</v>
      </c>
    </row>
    <row r="29" spans="1:58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40">
        <v>0</v>
      </c>
      <c r="AA29" s="237">
        <v>0</v>
      </c>
      <c r="AB29" s="236">
        <v>0</v>
      </c>
      <c r="AC29" s="241">
        <v>0</v>
      </c>
      <c r="AD29" s="240">
        <v>0</v>
      </c>
      <c r="AE29" s="239">
        <v>0</v>
      </c>
      <c r="AF29" s="240">
        <v>0</v>
      </c>
      <c r="AG29" s="237">
        <v>0</v>
      </c>
      <c r="AH29" s="240">
        <v>0</v>
      </c>
      <c r="AI29" s="237">
        <v>0</v>
      </c>
      <c r="AJ29" s="240">
        <v>0</v>
      </c>
      <c r="AK29" s="237">
        <v>0</v>
      </c>
      <c r="AL29" s="240">
        <v>0</v>
      </c>
      <c r="AM29" s="237">
        <v>0</v>
      </c>
      <c r="AN29" s="240">
        <v>0</v>
      </c>
      <c r="AO29" s="239">
        <v>0</v>
      </c>
      <c r="AP29" s="240">
        <v>0</v>
      </c>
      <c r="AQ29" s="237">
        <v>0</v>
      </c>
      <c r="AR29" s="240">
        <v>0</v>
      </c>
      <c r="AS29" s="237">
        <v>0</v>
      </c>
      <c r="AT29" s="240">
        <v>0</v>
      </c>
      <c r="AU29" s="237">
        <v>0</v>
      </c>
      <c r="AV29" s="240">
        <v>0</v>
      </c>
      <c r="AW29" s="237">
        <v>0</v>
      </c>
      <c r="AX29" s="240">
        <v>0</v>
      </c>
      <c r="AY29" s="237">
        <v>0</v>
      </c>
      <c r="AZ29" s="240">
        <v>0</v>
      </c>
      <c r="BA29" s="237">
        <v>0</v>
      </c>
      <c r="BB29" s="240">
        <v>0</v>
      </c>
      <c r="BC29" s="237">
        <v>0</v>
      </c>
      <c r="BD29" s="240">
        <v>0</v>
      </c>
      <c r="BE29" s="237">
        <v>0</v>
      </c>
      <c r="BF29" s="260">
        <v>0</v>
      </c>
    </row>
    <row r="30" spans="1:58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40">
        <v>0</v>
      </c>
      <c r="AA30" s="237">
        <v>0</v>
      </c>
      <c r="AB30" s="236">
        <v>0</v>
      </c>
      <c r="AC30" s="241">
        <v>0</v>
      </c>
      <c r="AD30" s="240">
        <v>1</v>
      </c>
      <c r="AE30" s="239">
        <v>0</v>
      </c>
      <c r="AF30" s="240">
        <v>0</v>
      </c>
      <c r="AG30" s="237">
        <v>0</v>
      </c>
      <c r="AH30" s="240">
        <v>0</v>
      </c>
      <c r="AI30" s="237">
        <v>0</v>
      </c>
      <c r="AJ30" s="240">
        <v>0</v>
      </c>
      <c r="AK30" s="237">
        <v>0</v>
      </c>
      <c r="AL30" s="240">
        <v>0</v>
      </c>
      <c r="AM30" s="237">
        <v>0</v>
      </c>
      <c r="AN30" s="240">
        <v>0</v>
      </c>
      <c r="AO30" s="239">
        <v>0</v>
      </c>
      <c r="AP30" s="240">
        <v>0</v>
      </c>
      <c r="AQ30" s="237">
        <v>0</v>
      </c>
      <c r="AR30" s="240">
        <v>0</v>
      </c>
      <c r="AS30" s="237">
        <v>0</v>
      </c>
      <c r="AT30" s="240">
        <v>0</v>
      </c>
      <c r="AU30" s="237">
        <v>0</v>
      </c>
      <c r="AV30" s="240">
        <v>0</v>
      </c>
      <c r="AW30" s="237">
        <v>0</v>
      </c>
      <c r="AX30" s="240">
        <v>0</v>
      </c>
      <c r="AY30" s="237">
        <v>0</v>
      </c>
      <c r="AZ30" s="240">
        <v>0</v>
      </c>
      <c r="BA30" s="237">
        <v>0</v>
      </c>
      <c r="BB30" s="240">
        <v>0</v>
      </c>
      <c r="BC30" s="237">
        <v>0</v>
      </c>
      <c r="BD30" s="240">
        <v>0</v>
      </c>
      <c r="BE30" s="237">
        <v>0</v>
      </c>
      <c r="BF30" s="260">
        <v>0</v>
      </c>
    </row>
    <row r="31" spans="1:58" ht="12" customHeight="1">
      <c r="A31" s="161"/>
      <c r="B31" s="248" t="s">
        <v>39</v>
      </c>
      <c r="C31" s="262">
        <v>20</v>
      </c>
      <c r="D31" s="246">
        <v>5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8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0</v>
      </c>
      <c r="W31" s="237">
        <v>2</v>
      </c>
      <c r="X31" s="239">
        <v>0</v>
      </c>
      <c r="Y31" s="237">
        <v>0</v>
      </c>
      <c r="Z31" s="240">
        <v>0</v>
      </c>
      <c r="AA31" s="237">
        <v>0</v>
      </c>
      <c r="AB31" s="236">
        <v>0</v>
      </c>
      <c r="AC31" s="241">
        <v>0</v>
      </c>
      <c r="AD31" s="240">
        <v>1</v>
      </c>
      <c r="AE31" s="239">
        <v>0</v>
      </c>
      <c r="AF31" s="240">
        <v>0</v>
      </c>
      <c r="AG31" s="237">
        <v>0</v>
      </c>
      <c r="AH31" s="240">
        <v>0</v>
      </c>
      <c r="AI31" s="237">
        <v>0</v>
      </c>
      <c r="AJ31" s="240">
        <v>0</v>
      </c>
      <c r="AK31" s="237">
        <v>0</v>
      </c>
      <c r="AL31" s="240">
        <v>0</v>
      </c>
      <c r="AM31" s="237">
        <v>0</v>
      </c>
      <c r="AN31" s="240">
        <v>0</v>
      </c>
      <c r="AO31" s="239">
        <v>0</v>
      </c>
      <c r="AP31" s="240">
        <v>0</v>
      </c>
      <c r="AQ31" s="237">
        <v>0</v>
      </c>
      <c r="AR31" s="240">
        <v>0</v>
      </c>
      <c r="AS31" s="237">
        <v>0</v>
      </c>
      <c r="AT31" s="240">
        <v>0</v>
      </c>
      <c r="AU31" s="237">
        <v>0</v>
      </c>
      <c r="AV31" s="240">
        <v>0</v>
      </c>
      <c r="AW31" s="237">
        <v>0</v>
      </c>
      <c r="AX31" s="240">
        <v>0</v>
      </c>
      <c r="AY31" s="237">
        <v>0</v>
      </c>
      <c r="AZ31" s="240">
        <v>1</v>
      </c>
      <c r="BA31" s="237">
        <v>0</v>
      </c>
      <c r="BB31" s="240">
        <v>0</v>
      </c>
      <c r="BC31" s="237">
        <v>0</v>
      </c>
      <c r="BD31" s="240">
        <v>0</v>
      </c>
      <c r="BE31" s="237">
        <v>0</v>
      </c>
      <c r="BF31" s="260">
        <v>0</v>
      </c>
    </row>
    <row r="32" spans="1:58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40">
        <v>0</v>
      </c>
      <c r="AA32" s="237">
        <v>0</v>
      </c>
      <c r="AB32" s="236">
        <v>0</v>
      </c>
      <c r="AC32" s="241">
        <v>0</v>
      </c>
      <c r="AD32" s="240">
        <v>0</v>
      </c>
      <c r="AE32" s="239">
        <v>0</v>
      </c>
      <c r="AF32" s="240">
        <v>0</v>
      </c>
      <c r="AG32" s="237">
        <v>0</v>
      </c>
      <c r="AH32" s="240">
        <v>0</v>
      </c>
      <c r="AI32" s="237">
        <v>0</v>
      </c>
      <c r="AJ32" s="240">
        <v>0</v>
      </c>
      <c r="AK32" s="237">
        <v>0</v>
      </c>
      <c r="AL32" s="240">
        <v>0</v>
      </c>
      <c r="AM32" s="237">
        <v>0</v>
      </c>
      <c r="AN32" s="240">
        <v>0</v>
      </c>
      <c r="AO32" s="239">
        <v>0</v>
      </c>
      <c r="AP32" s="240">
        <v>0</v>
      </c>
      <c r="AQ32" s="237">
        <v>0</v>
      </c>
      <c r="AR32" s="240">
        <v>0</v>
      </c>
      <c r="AS32" s="237">
        <v>0</v>
      </c>
      <c r="AT32" s="240">
        <v>0</v>
      </c>
      <c r="AU32" s="237">
        <v>0</v>
      </c>
      <c r="AV32" s="240">
        <v>0</v>
      </c>
      <c r="AW32" s="237">
        <v>0</v>
      </c>
      <c r="AX32" s="240">
        <v>0</v>
      </c>
      <c r="AY32" s="237">
        <v>0</v>
      </c>
      <c r="AZ32" s="240">
        <v>0</v>
      </c>
      <c r="BA32" s="237">
        <v>0</v>
      </c>
      <c r="BB32" s="240">
        <v>0</v>
      </c>
      <c r="BC32" s="237">
        <v>0</v>
      </c>
      <c r="BD32" s="240">
        <v>0</v>
      </c>
      <c r="BE32" s="237">
        <v>0</v>
      </c>
      <c r="BF32" s="260">
        <v>0</v>
      </c>
    </row>
    <row r="33" spans="1:58" ht="12" customHeight="1" thickBot="1">
      <c r="A33" s="154"/>
      <c r="B33" s="235" t="s">
        <v>41</v>
      </c>
      <c r="C33" s="262">
        <v>30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8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10</v>
      </c>
      <c r="X33" s="239">
        <v>0</v>
      </c>
      <c r="Y33" s="237">
        <v>0</v>
      </c>
      <c r="Z33" s="240">
        <v>0</v>
      </c>
      <c r="AA33" s="237">
        <v>0</v>
      </c>
      <c r="AB33" s="236">
        <v>0</v>
      </c>
      <c r="AC33" s="241">
        <v>0</v>
      </c>
      <c r="AD33" s="240">
        <v>1</v>
      </c>
      <c r="AE33" s="239">
        <v>0</v>
      </c>
      <c r="AF33" s="240">
        <v>0</v>
      </c>
      <c r="AG33" s="237">
        <v>0</v>
      </c>
      <c r="AH33" s="240">
        <v>0</v>
      </c>
      <c r="AI33" s="237">
        <v>0</v>
      </c>
      <c r="AJ33" s="240">
        <v>0</v>
      </c>
      <c r="AK33" s="237">
        <v>0</v>
      </c>
      <c r="AL33" s="240">
        <v>0</v>
      </c>
      <c r="AM33" s="237">
        <v>0</v>
      </c>
      <c r="AN33" s="240">
        <v>0</v>
      </c>
      <c r="AO33" s="239">
        <v>0</v>
      </c>
      <c r="AP33" s="240">
        <v>0</v>
      </c>
      <c r="AQ33" s="237">
        <v>0</v>
      </c>
      <c r="AR33" s="240">
        <v>0</v>
      </c>
      <c r="AS33" s="237">
        <v>0</v>
      </c>
      <c r="AT33" s="240">
        <v>0</v>
      </c>
      <c r="AU33" s="237">
        <v>0</v>
      </c>
      <c r="AV33" s="240">
        <v>0</v>
      </c>
      <c r="AW33" s="237">
        <v>0</v>
      </c>
      <c r="AX33" s="240">
        <v>0</v>
      </c>
      <c r="AY33" s="237">
        <v>0</v>
      </c>
      <c r="AZ33" s="240">
        <v>1</v>
      </c>
      <c r="BA33" s="237">
        <v>0</v>
      </c>
      <c r="BB33" s="240">
        <v>0</v>
      </c>
      <c r="BC33" s="237">
        <v>0</v>
      </c>
      <c r="BD33" s="240">
        <v>0</v>
      </c>
      <c r="BE33" s="237">
        <v>0</v>
      </c>
      <c r="BF33" s="260">
        <v>0</v>
      </c>
    </row>
    <row r="34" spans="1:58" ht="15" customHeight="1">
      <c r="A34" s="170" t="s">
        <v>243</v>
      </c>
      <c r="B34" s="259"/>
      <c r="C34" s="263">
        <v>114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7</v>
      </c>
      <c r="L34" s="254">
        <v>0</v>
      </c>
      <c r="M34" s="253">
        <v>15</v>
      </c>
      <c r="N34" s="254">
        <v>0</v>
      </c>
      <c r="O34" s="251">
        <v>28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5</v>
      </c>
      <c r="W34" s="251">
        <v>27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5">
        <v>0</v>
      </c>
      <c r="AD34" s="254">
        <v>6</v>
      </c>
      <c r="AE34" s="253">
        <v>0</v>
      </c>
      <c r="AF34" s="254">
        <v>1</v>
      </c>
      <c r="AG34" s="251">
        <v>0</v>
      </c>
      <c r="AH34" s="252">
        <v>0</v>
      </c>
      <c r="AI34" s="251">
        <v>0</v>
      </c>
      <c r="AJ34" s="252">
        <v>0</v>
      </c>
      <c r="AK34" s="251">
        <v>0</v>
      </c>
      <c r="AL34" s="252">
        <v>0</v>
      </c>
      <c r="AM34" s="251">
        <v>0</v>
      </c>
      <c r="AN34" s="253">
        <v>1</v>
      </c>
      <c r="AO34" s="251">
        <v>0</v>
      </c>
      <c r="AP34" s="252">
        <v>0</v>
      </c>
      <c r="AQ34" s="251">
        <v>0</v>
      </c>
      <c r="AR34" s="252">
        <v>0</v>
      </c>
      <c r="AS34" s="251">
        <v>0</v>
      </c>
      <c r="AT34" s="252">
        <v>0</v>
      </c>
      <c r="AU34" s="251">
        <v>0</v>
      </c>
      <c r="AV34" s="252">
        <v>0</v>
      </c>
      <c r="AW34" s="251">
        <v>0</v>
      </c>
      <c r="AX34" s="252">
        <v>0</v>
      </c>
      <c r="AY34" s="251">
        <v>0</v>
      </c>
      <c r="AZ34" s="252">
        <v>2</v>
      </c>
      <c r="BA34" s="251">
        <v>0</v>
      </c>
      <c r="BB34" s="252">
        <v>0</v>
      </c>
      <c r="BC34" s="251">
        <v>0</v>
      </c>
      <c r="BD34" s="252">
        <v>0</v>
      </c>
      <c r="BE34" s="251">
        <v>0</v>
      </c>
      <c r="BF34" s="250">
        <v>0</v>
      </c>
    </row>
    <row r="35" spans="1:58" ht="12" customHeight="1">
      <c r="A35" s="161"/>
      <c r="B35" s="248" t="s">
        <v>42</v>
      </c>
      <c r="C35" s="262">
        <v>13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40">
        <v>0</v>
      </c>
      <c r="AA35" s="237">
        <v>0</v>
      </c>
      <c r="AB35" s="236">
        <v>0</v>
      </c>
      <c r="AC35" s="241">
        <v>0</v>
      </c>
      <c r="AD35" s="240">
        <v>1</v>
      </c>
      <c r="AE35" s="239">
        <v>0</v>
      </c>
      <c r="AF35" s="240">
        <v>0</v>
      </c>
      <c r="AG35" s="237">
        <v>0</v>
      </c>
      <c r="AH35" s="240">
        <v>0</v>
      </c>
      <c r="AI35" s="237">
        <v>0</v>
      </c>
      <c r="AJ35" s="240">
        <v>0</v>
      </c>
      <c r="AK35" s="237">
        <v>0</v>
      </c>
      <c r="AL35" s="240">
        <v>0</v>
      </c>
      <c r="AM35" s="237">
        <v>0</v>
      </c>
      <c r="AN35" s="240">
        <v>0</v>
      </c>
      <c r="AO35" s="239">
        <v>0</v>
      </c>
      <c r="AP35" s="240">
        <v>0</v>
      </c>
      <c r="AQ35" s="237">
        <v>0</v>
      </c>
      <c r="AR35" s="240">
        <v>0</v>
      </c>
      <c r="AS35" s="237">
        <v>0</v>
      </c>
      <c r="AT35" s="240">
        <v>0</v>
      </c>
      <c r="AU35" s="237">
        <v>0</v>
      </c>
      <c r="AV35" s="240">
        <v>0</v>
      </c>
      <c r="AW35" s="237">
        <v>0</v>
      </c>
      <c r="AX35" s="240">
        <v>0</v>
      </c>
      <c r="AY35" s="237">
        <v>0</v>
      </c>
      <c r="AZ35" s="240">
        <v>0</v>
      </c>
      <c r="BA35" s="237">
        <v>0</v>
      </c>
      <c r="BB35" s="240">
        <v>0</v>
      </c>
      <c r="BC35" s="237">
        <v>0</v>
      </c>
      <c r="BD35" s="240">
        <v>0</v>
      </c>
      <c r="BE35" s="237">
        <v>0</v>
      </c>
      <c r="BF35" s="260">
        <v>0</v>
      </c>
    </row>
    <row r="36" spans="1:58" ht="12" customHeight="1">
      <c r="A36" s="161"/>
      <c r="B36" s="248" t="s">
        <v>43</v>
      </c>
      <c r="C36" s="262">
        <v>15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5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1</v>
      </c>
      <c r="W36" s="237">
        <v>1</v>
      </c>
      <c r="X36" s="239">
        <v>0</v>
      </c>
      <c r="Y36" s="237">
        <v>0</v>
      </c>
      <c r="Z36" s="240">
        <v>0</v>
      </c>
      <c r="AA36" s="237">
        <v>0</v>
      </c>
      <c r="AB36" s="236">
        <v>0</v>
      </c>
      <c r="AC36" s="241">
        <v>0</v>
      </c>
      <c r="AD36" s="240">
        <v>1</v>
      </c>
      <c r="AE36" s="239">
        <v>0</v>
      </c>
      <c r="AF36" s="240">
        <v>0</v>
      </c>
      <c r="AG36" s="237">
        <v>0</v>
      </c>
      <c r="AH36" s="240">
        <v>0</v>
      </c>
      <c r="AI36" s="237">
        <v>0</v>
      </c>
      <c r="AJ36" s="240">
        <v>0</v>
      </c>
      <c r="AK36" s="237">
        <v>0</v>
      </c>
      <c r="AL36" s="240">
        <v>0</v>
      </c>
      <c r="AM36" s="237">
        <v>0</v>
      </c>
      <c r="AN36" s="240">
        <v>0</v>
      </c>
      <c r="AO36" s="239">
        <v>0</v>
      </c>
      <c r="AP36" s="240">
        <v>0</v>
      </c>
      <c r="AQ36" s="237">
        <v>0</v>
      </c>
      <c r="AR36" s="240">
        <v>0</v>
      </c>
      <c r="AS36" s="237">
        <v>0</v>
      </c>
      <c r="AT36" s="240">
        <v>0</v>
      </c>
      <c r="AU36" s="237">
        <v>0</v>
      </c>
      <c r="AV36" s="240">
        <v>0</v>
      </c>
      <c r="AW36" s="237">
        <v>0</v>
      </c>
      <c r="AX36" s="240">
        <v>0</v>
      </c>
      <c r="AY36" s="237">
        <v>0</v>
      </c>
      <c r="AZ36" s="240">
        <v>0</v>
      </c>
      <c r="BA36" s="237">
        <v>0</v>
      </c>
      <c r="BB36" s="240">
        <v>0</v>
      </c>
      <c r="BC36" s="237">
        <v>0</v>
      </c>
      <c r="BD36" s="240">
        <v>0</v>
      </c>
      <c r="BE36" s="237">
        <v>0</v>
      </c>
      <c r="BF36" s="260">
        <v>0</v>
      </c>
    </row>
    <row r="37" spans="1:58" ht="12" customHeight="1">
      <c r="A37" s="161"/>
      <c r="B37" s="248" t="s">
        <v>44</v>
      </c>
      <c r="C37" s="262">
        <v>40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4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16</v>
      </c>
      <c r="X37" s="239">
        <v>0</v>
      </c>
      <c r="Y37" s="237">
        <v>0</v>
      </c>
      <c r="Z37" s="240">
        <v>0</v>
      </c>
      <c r="AA37" s="237">
        <v>0</v>
      </c>
      <c r="AB37" s="236">
        <v>0</v>
      </c>
      <c r="AC37" s="241">
        <v>0</v>
      </c>
      <c r="AD37" s="240">
        <v>1</v>
      </c>
      <c r="AE37" s="239">
        <v>0</v>
      </c>
      <c r="AF37" s="240">
        <v>1</v>
      </c>
      <c r="AG37" s="237">
        <v>0</v>
      </c>
      <c r="AH37" s="240">
        <v>0</v>
      </c>
      <c r="AI37" s="237">
        <v>0</v>
      </c>
      <c r="AJ37" s="240">
        <v>0</v>
      </c>
      <c r="AK37" s="237">
        <v>0</v>
      </c>
      <c r="AL37" s="240">
        <v>0</v>
      </c>
      <c r="AM37" s="237">
        <v>0</v>
      </c>
      <c r="AN37" s="240">
        <v>1</v>
      </c>
      <c r="AO37" s="239">
        <v>0</v>
      </c>
      <c r="AP37" s="240">
        <v>0</v>
      </c>
      <c r="AQ37" s="237">
        <v>0</v>
      </c>
      <c r="AR37" s="240">
        <v>0</v>
      </c>
      <c r="AS37" s="237">
        <v>0</v>
      </c>
      <c r="AT37" s="240">
        <v>0</v>
      </c>
      <c r="AU37" s="237">
        <v>0</v>
      </c>
      <c r="AV37" s="240">
        <v>0</v>
      </c>
      <c r="AW37" s="237">
        <v>0</v>
      </c>
      <c r="AX37" s="240">
        <v>0</v>
      </c>
      <c r="AY37" s="237">
        <v>0</v>
      </c>
      <c r="AZ37" s="240">
        <v>1</v>
      </c>
      <c r="BA37" s="237">
        <v>0</v>
      </c>
      <c r="BB37" s="240">
        <v>0</v>
      </c>
      <c r="BC37" s="237">
        <v>0</v>
      </c>
      <c r="BD37" s="240">
        <v>0</v>
      </c>
      <c r="BE37" s="237">
        <v>0</v>
      </c>
      <c r="BF37" s="260">
        <v>0</v>
      </c>
    </row>
    <row r="38" spans="1:58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40">
        <v>0</v>
      </c>
      <c r="AA38" s="237">
        <v>0</v>
      </c>
      <c r="AB38" s="236">
        <v>0</v>
      </c>
      <c r="AC38" s="241">
        <v>0</v>
      </c>
      <c r="AD38" s="240">
        <v>1</v>
      </c>
      <c r="AE38" s="239">
        <v>0</v>
      </c>
      <c r="AF38" s="240">
        <v>0</v>
      </c>
      <c r="AG38" s="237">
        <v>0</v>
      </c>
      <c r="AH38" s="240">
        <v>0</v>
      </c>
      <c r="AI38" s="237">
        <v>0</v>
      </c>
      <c r="AJ38" s="240">
        <v>0</v>
      </c>
      <c r="AK38" s="237">
        <v>0</v>
      </c>
      <c r="AL38" s="240">
        <v>0</v>
      </c>
      <c r="AM38" s="237">
        <v>0</v>
      </c>
      <c r="AN38" s="240">
        <v>0</v>
      </c>
      <c r="AO38" s="239">
        <v>0</v>
      </c>
      <c r="AP38" s="240">
        <v>0</v>
      </c>
      <c r="AQ38" s="237">
        <v>0</v>
      </c>
      <c r="AR38" s="240">
        <v>0</v>
      </c>
      <c r="AS38" s="237">
        <v>0</v>
      </c>
      <c r="AT38" s="240">
        <v>0</v>
      </c>
      <c r="AU38" s="237">
        <v>0</v>
      </c>
      <c r="AV38" s="240">
        <v>0</v>
      </c>
      <c r="AW38" s="237">
        <v>0</v>
      </c>
      <c r="AX38" s="240">
        <v>0</v>
      </c>
      <c r="AY38" s="237">
        <v>0</v>
      </c>
      <c r="AZ38" s="240">
        <v>1</v>
      </c>
      <c r="BA38" s="237">
        <v>0</v>
      </c>
      <c r="BB38" s="240">
        <v>0</v>
      </c>
      <c r="BC38" s="237">
        <v>0</v>
      </c>
      <c r="BD38" s="240">
        <v>0</v>
      </c>
      <c r="BE38" s="237">
        <v>0</v>
      </c>
      <c r="BF38" s="260">
        <v>0</v>
      </c>
    </row>
    <row r="39" spans="1:58" ht="12" customHeight="1">
      <c r="A39" s="161"/>
      <c r="B39" s="248" t="s">
        <v>46</v>
      </c>
      <c r="C39" s="262">
        <v>7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1</v>
      </c>
      <c r="N39" s="240">
        <v>0</v>
      </c>
      <c r="O39" s="239">
        <v>1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40">
        <v>0</v>
      </c>
      <c r="AA39" s="237">
        <v>0</v>
      </c>
      <c r="AB39" s="236">
        <v>0</v>
      </c>
      <c r="AC39" s="241">
        <v>0</v>
      </c>
      <c r="AD39" s="240">
        <v>1</v>
      </c>
      <c r="AE39" s="239">
        <v>0</v>
      </c>
      <c r="AF39" s="240">
        <v>0</v>
      </c>
      <c r="AG39" s="237">
        <v>0</v>
      </c>
      <c r="AH39" s="240">
        <v>0</v>
      </c>
      <c r="AI39" s="237">
        <v>0</v>
      </c>
      <c r="AJ39" s="240">
        <v>0</v>
      </c>
      <c r="AK39" s="237">
        <v>0</v>
      </c>
      <c r="AL39" s="240">
        <v>0</v>
      </c>
      <c r="AM39" s="237">
        <v>0</v>
      </c>
      <c r="AN39" s="240">
        <v>0</v>
      </c>
      <c r="AO39" s="239">
        <v>0</v>
      </c>
      <c r="AP39" s="240">
        <v>0</v>
      </c>
      <c r="AQ39" s="237">
        <v>0</v>
      </c>
      <c r="AR39" s="240">
        <v>0</v>
      </c>
      <c r="AS39" s="237">
        <v>0</v>
      </c>
      <c r="AT39" s="240">
        <v>0</v>
      </c>
      <c r="AU39" s="237">
        <v>0</v>
      </c>
      <c r="AV39" s="240">
        <v>0</v>
      </c>
      <c r="AW39" s="237">
        <v>0</v>
      </c>
      <c r="AX39" s="240">
        <v>0</v>
      </c>
      <c r="AY39" s="237">
        <v>0</v>
      </c>
      <c r="AZ39" s="240">
        <v>0</v>
      </c>
      <c r="BA39" s="237">
        <v>0</v>
      </c>
      <c r="BB39" s="240">
        <v>0</v>
      </c>
      <c r="BC39" s="237">
        <v>0</v>
      </c>
      <c r="BD39" s="240">
        <v>0</v>
      </c>
      <c r="BE39" s="237">
        <v>0</v>
      </c>
      <c r="BF39" s="260">
        <v>0</v>
      </c>
    </row>
    <row r="40" spans="1:58" ht="12" customHeight="1">
      <c r="A40" s="161"/>
      <c r="B40" s="248" t="s">
        <v>47</v>
      </c>
      <c r="C40" s="262">
        <v>12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4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40">
        <v>0</v>
      </c>
      <c r="AA40" s="237">
        <v>0</v>
      </c>
      <c r="AB40" s="236">
        <v>0</v>
      </c>
      <c r="AC40" s="241">
        <v>0</v>
      </c>
      <c r="AD40" s="240">
        <v>1</v>
      </c>
      <c r="AE40" s="239">
        <v>0</v>
      </c>
      <c r="AF40" s="240">
        <v>0</v>
      </c>
      <c r="AG40" s="237">
        <v>0</v>
      </c>
      <c r="AH40" s="240">
        <v>0</v>
      </c>
      <c r="AI40" s="237">
        <v>0</v>
      </c>
      <c r="AJ40" s="240">
        <v>0</v>
      </c>
      <c r="AK40" s="237">
        <v>0</v>
      </c>
      <c r="AL40" s="240">
        <v>0</v>
      </c>
      <c r="AM40" s="237">
        <v>0</v>
      </c>
      <c r="AN40" s="240">
        <v>0</v>
      </c>
      <c r="AO40" s="239">
        <v>0</v>
      </c>
      <c r="AP40" s="240">
        <v>0</v>
      </c>
      <c r="AQ40" s="237">
        <v>0</v>
      </c>
      <c r="AR40" s="240">
        <v>0</v>
      </c>
      <c r="AS40" s="237">
        <v>0</v>
      </c>
      <c r="AT40" s="240">
        <v>0</v>
      </c>
      <c r="AU40" s="237">
        <v>0</v>
      </c>
      <c r="AV40" s="240">
        <v>0</v>
      </c>
      <c r="AW40" s="237">
        <v>0</v>
      </c>
      <c r="AX40" s="240">
        <v>0</v>
      </c>
      <c r="AY40" s="237">
        <v>0</v>
      </c>
      <c r="AZ40" s="240">
        <v>0</v>
      </c>
      <c r="BA40" s="237">
        <v>0</v>
      </c>
      <c r="BB40" s="240">
        <v>0</v>
      </c>
      <c r="BC40" s="237">
        <v>0</v>
      </c>
      <c r="BD40" s="240">
        <v>0</v>
      </c>
      <c r="BE40" s="237">
        <v>0</v>
      </c>
      <c r="BF40" s="260">
        <v>0</v>
      </c>
    </row>
    <row r="41" spans="1:58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40">
        <v>0</v>
      </c>
      <c r="AA41" s="237">
        <v>0</v>
      </c>
      <c r="AB41" s="236">
        <v>0</v>
      </c>
      <c r="AC41" s="241">
        <v>0</v>
      </c>
      <c r="AD41" s="240">
        <v>0</v>
      </c>
      <c r="AE41" s="239">
        <v>0</v>
      </c>
      <c r="AF41" s="240">
        <v>0</v>
      </c>
      <c r="AG41" s="237">
        <v>0</v>
      </c>
      <c r="AH41" s="240">
        <v>0</v>
      </c>
      <c r="AI41" s="237">
        <v>0</v>
      </c>
      <c r="AJ41" s="240">
        <v>0</v>
      </c>
      <c r="AK41" s="237">
        <v>0</v>
      </c>
      <c r="AL41" s="240">
        <v>0</v>
      </c>
      <c r="AM41" s="237">
        <v>0</v>
      </c>
      <c r="AN41" s="240">
        <v>0</v>
      </c>
      <c r="AO41" s="239">
        <v>0</v>
      </c>
      <c r="AP41" s="240">
        <v>0</v>
      </c>
      <c r="AQ41" s="237">
        <v>0</v>
      </c>
      <c r="AR41" s="240">
        <v>0</v>
      </c>
      <c r="AS41" s="237">
        <v>0</v>
      </c>
      <c r="AT41" s="240">
        <v>0</v>
      </c>
      <c r="AU41" s="237">
        <v>0</v>
      </c>
      <c r="AV41" s="240">
        <v>0</v>
      </c>
      <c r="AW41" s="237">
        <v>0</v>
      </c>
      <c r="AX41" s="240">
        <v>0</v>
      </c>
      <c r="AY41" s="237">
        <v>0</v>
      </c>
      <c r="AZ41" s="240">
        <v>0</v>
      </c>
      <c r="BA41" s="237">
        <v>0</v>
      </c>
      <c r="BB41" s="240">
        <v>0</v>
      </c>
      <c r="BC41" s="237">
        <v>0</v>
      </c>
      <c r="BD41" s="240">
        <v>0</v>
      </c>
      <c r="BE41" s="237">
        <v>0</v>
      </c>
      <c r="BF41" s="260">
        <v>0</v>
      </c>
    </row>
    <row r="42" spans="1:58" ht="15" customHeight="1">
      <c r="A42" s="170" t="s">
        <v>242</v>
      </c>
      <c r="B42" s="259"/>
      <c r="C42" s="263">
        <v>117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16</v>
      </c>
      <c r="N42" s="254">
        <v>0</v>
      </c>
      <c r="O42" s="251">
        <v>34</v>
      </c>
      <c r="P42" s="252">
        <v>0</v>
      </c>
      <c r="Q42" s="253">
        <v>0</v>
      </c>
      <c r="R42" s="254">
        <v>2</v>
      </c>
      <c r="S42" s="253">
        <v>13</v>
      </c>
      <c r="T42" s="254">
        <v>8</v>
      </c>
      <c r="U42" s="251">
        <v>0</v>
      </c>
      <c r="V42" s="252">
        <v>3</v>
      </c>
      <c r="W42" s="251">
        <v>29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5">
        <v>0</v>
      </c>
      <c r="AD42" s="254">
        <v>6</v>
      </c>
      <c r="AE42" s="253">
        <v>0</v>
      </c>
      <c r="AF42" s="254">
        <v>1</v>
      </c>
      <c r="AG42" s="251">
        <v>0</v>
      </c>
      <c r="AH42" s="252">
        <v>0</v>
      </c>
      <c r="AI42" s="251">
        <v>0</v>
      </c>
      <c r="AJ42" s="252">
        <v>0</v>
      </c>
      <c r="AK42" s="251">
        <v>0</v>
      </c>
      <c r="AL42" s="252">
        <v>0</v>
      </c>
      <c r="AM42" s="251">
        <v>0</v>
      </c>
      <c r="AN42" s="253">
        <v>1</v>
      </c>
      <c r="AO42" s="251">
        <v>1</v>
      </c>
      <c r="AP42" s="252">
        <v>0</v>
      </c>
      <c r="AQ42" s="251">
        <v>0</v>
      </c>
      <c r="AR42" s="252">
        <v>0</v>
      </c>
      <c r="AS42" s="251">
        <v>0</v>
      </c>
      <c r="AT42" s="252">
        <v>0</v>
      </c>
      <c r="AU42" s="251">
        <v>0</v>
      </c>
      <c r="AV42" s="252">
        <v>0</v>
      </c>
      <c r="AW42" s="251">
        <v>0</v>
      </c>
      <c r="AX42" s="252">
        <v>0</v>
      </c>
      <c r="AY42" s="251">
        <v>0</v>
      </c>
      <c r="AZ42" s="252">
        <v>2</v>
      </c>
      <c r="BA42" s="251">
        <v>0</v>
      </c>
      <c r="BB42" s="252">
        <v>0</v>
      </c>
      <c r="BC42" s="251">
        <v>1</v>
      </c>
      <c r="BD42" s="252">
        <v>0</v>
      </c>
      <c r="BE42" s="251">
        <v>0</v>
      </c>
      <c r="BF42" s="250">
        <v>0</v>
      </c>
    </row>
    <row r="43" spans="1:58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40">
        <v>0</v>
      </c>
      <c r="AA43" s="237">
        <v>0</v>
      </c>
      <c r="AB43" s="236">
        <v>0</v>
      </c>
      <c r="AC43" s="241">
        <v>0</v>
      </c>
      <c r="AD43" s="240">
        <v>0</v>
      </c>
      <c r="AE43" s="239">
        <v>0</v>
      </c>
      <c r="AF43" s="240">
        <v>0</v>
      </c>
      <c r="AG43" s="237">
        <v>0</v>
      </c>
      <c r="AH43" s="240">
        <v>0</v>
      </c>
      <c r="AI43" s="237">
        <v>0</v>
      </c>
      <c r="AJ43" s="240">
        <v>0</v>
      </c>
      <c r="AK43" s="237">
        <v>0</v>
      </c>
      <c r="AL43" s="240">
        <v>0</v>
      </c>
      <c r="AM43" s="237">
        <v>0</v>
      </c>
      <c r="AN43" s="240">
        <v>0</v>
      </c>
      <c r="AO43" s="239">
        <v>0</v>
      </c>
      <c r="AP43" s="240">
        <v>0</v>
      </c>
      <c r="AQ43" s="237">
        <v>0</v>
      </c>
      <c r="AR43" s="240">
        <v>0</v>
      </c>
      <c r="AS43" s="237">
        <v>0</v>
      </c>
      <c r="AT43" s="240">
        <v>0</v>
      </c>
      <c r="AU43" s="237">
        <v>0</v>
      </c>
      <c r="AV43" s="240">
        <v>0</v>
      </c>
      <c r="AW43" s="237">
        <v>0</v>
      </c>
      <c r="AX43" s="240">
        <v>0</v>
      </c>
      <c r="AY43" s="237">
        <v>0</v>
      </c>
      <c r="AZ43" s="240">
        <v>0</v>
      </c>
      <c r="BA43" s="237">
        <v>0</v>
      </c>
      <c r="BB43" s="240">
        <v>0</v>
      </c>
      <c r="BC43" s="237">
        <v>0</v>
      </c>
      <c r="BD43" s="240">
        <v>0</v>
      </c>
      <c r="BE43" s="237">
        <v>0</v>
      </c>
      <c r="BF43" s="260">
        <v>0</v>
      </c>
    </row>
    <row r="44" spans="1:58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40">
        <v>0</v>
      </c>
      <c r="AA44" s="237">
        <v>0</v>
      </c>
      <c r="AB44" s="236">
        <v>0</v>
      </c>
      <c r="AC44" s="241">
        <v>0</v>
      </c>
      <c r="AD44" s="240">
        <v>1</v>
      </c>
      <c r="AE44" s="239">
        <v>0</v>
      </c>
      <c r="AF44" s="240">
        <v>0</v>
      </c>
      <c r="AG44" s="237">
        <v>0</v>
      </c>
      <c r="AH44" s="240">
        <v>0</v>
      </c>
      <c r="AI44" s="237">
        <v>0</v>
      </c>
      <c r="AJ44" s="240">
        <v>0</v>
      </c>
      <c r="AK44" s="237">
        <v>0</v>
      </c>
      <c r="AL44" s="240">
        <v>0</v>
      </c>
      <c r="AM44" s="237">
        <v>0</v>
      </c>
      <c r="AN44" s="240">
        <v>0</v>
      </c>
      <c r="AO44" s="239">
        <v>0</v>
      </c>
      <c r="AP44" s="240">
        <v>0</v>
      </c>
      <c r="AQ44" s="237">
        <v>0</v>
      </c>
      <c r="AR44" s="240">
        <v>0</v>
      </c>
      <c r="AS44" s="237">
        <v>0</v>
      </c>
      <c r="AT44" s="240">
        <v>0</v>
      </c>
      <c r="AU44" s="237">
        <v>0</v>
      </c>
      <c r="AV44" s="240">
        <v>0</v>
      </c>
      <c r="AW44" s="237">
        <v>0</v>
      </c>
      <c r="AX44" s="240">
        <v>0</v>
      </c>
      <c r="AY44" s="237">
        <v>0</v>
      </c>
      <c r="AZ44" s="240">
        <v>0</v>
      </c>
      <c r="BA44" s="237">
        <v>0</v>
      </c>
      <c r="BB44" s="240">
        <v>0</v>
      </c>
      <c r="BC44" s="237">
        <v>0</v>
      </c>
      <c r="BD44" s="240">
        <v>0</v>
      </c>
      <c r="BE44" s="237">
        <v>0</v>
      </c>
      <c r="BF44" s="260">
        <v>0</v>
      </c>
    </row>
    <row r="45" spans="1:58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40">
        <v>0</v>
      </c>
      <c r="AA45" s="237">
        <v>0</v>
      </c>
      <c r="AB45" s="236">
        <v>0</v>
      </c>
      <c r="AC45" s="241">
        <v>0</v>
      </c>
      <c r="AD45" s="240">
        <v>0</v>
      </c>
      <c r="AE45" s="239">
        <v>0</v>
      </c>
      <c r="AF45" s="240">
        <v>0</v>
      </c>
      <c r="AG45" s="237">
        <v>0</v>
      </c>
      <c r="AH45" s="240">
        <v>0</v>
      </c>
      <c r="AI45" s="237">
        <v>0</v>
      </c>
      <c r="AJ45" s="240">
        <v>0</v>
      </c>
      <c r="AK45" s="237">
        <v>0</v>
      </c>
      <c r="AL45" s="240">
        <v>0</v>
      </c>
      <c r="AM45" s="237">
        <v>0</v>
      </c>
      <c r="AN45" s="240">
        <v>0</v>
      </c>
      <c r="AO45" s="239">
        <v>0</v>
      </c>
      <c r="AP45" s="240">
        <v>0</v>
      </c>
      <c r="AQ45" s="237">
        <v>0</v>
      </c>
      <c r="AR45" s="240">
        <v>0</v>
      </c>
      <c r="AS45" s="237">
        <v>0</v>
      </c>
      <c r="AT45" s="240">
        <v>0</v>
      </c>
      <c r="AU45" s="237">
        <v>0</v>
      </c>
      <c r="AV45" s="240">
        <v>0</v>
      </c>
      <c r="AW45" s="237">
        <v>0</v>
      </c>
      <c r="AX45" s="240">
        <v>0</v>
      </c>
      <c r="AY45" s="237">
        <v>0</v>
      </c>
      <c r="AZ45" s="240">
        <v>0</v>
      </c>
      <c r="BA45" s="237">
        <v>0</v>
      </c>
      <c r="BB45" s="240">
        <v>0</v>
      </c>
      <c r="BC45" s="237">
        <v>0</v>
      </c>
      <c r="BD45" s="240">
        <v>0</v>
      </c>
      <c r="BE45" s="237">
        <v>0</v>
      </c>
      <c r="BF45" s="260">
        <v>0</v>
      </c>
    </row>
    <row r="46" spans="1:58" ht="12" customHeight="1">
      <c r="A46" s="161"/>
      <c r="B46" s="248" t="s">
        <v>52</v>
      </c>
      <c r="C46" s="262">
        <v>3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0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40">
        <v>0</v>
      </c>
      <c r="AA46" s="237">
        <v>0</v>
      </c>
      <c r="AB46" s="236">
        <v>0</v>
      </c>
      <c r="AC46" s="241">
        <v>0</v>
      </c>
      <c r="AD46" s="240">
        <v>0</v>
      </c>
      <c r="AE46" s="239">
        <v>0</v>
      </c>
      <c r="AF46" s="240">
        <v>0</v>
      </c>
      <c r="AG46" s="237">
        <v>0</v>
      </c>
      <c r="AH46" s="240">
        <v>0</v>
      </c>
      <c r="AI46" s="237">
        <v>0</v>
      </c>
      <c r="AJ46" s="240">
        <v>0</v>
      </c>
      <c r="AK46" s="237">
        <v>0</v>
      </c>
      <c r="AL46" s="240">
        <v>0</v>
      </c>
      <c r="AM46" s="237">
        <v>0</v>
      </c>
      <c r="AN46" s="240">
        <v>0</v>
      </c>
      <c r="AO46" s="239">
        <v>0</v>
      </c>
      <c r="AP46" s="240">
        <v>0</v>
      </c>
      <c r="AQ46" s="237">
        <v>0</v>
      </c>
      <c r="AR46" s="240">
        <v>0</v>
      </c>
      <c r="AS46" s="237">
        <v>0</v>
      </c>
      <c r="AT46" s="240">
        <v>0</v>
      </c>
      <c r="AU46" s="237">
        <v>0</v>
      </c>
      <c r="AV46" s="240">
        <v>0</v>
      </c>
      <c r="AW46" s="237">
        <v>0</v>
      </c>
      <c r="AX46" s="240">
        <v>0</v>
      </c>
      <c r="AY46" s="237">
        <v>0</v>
      </c>
      <c r="AZ46" s="240">
        <v>0</v>
      </c>
      <c r="BA46" s="237">
        <v>0</v>
      </c>
      <c r="BB46" s="240">
        <v>0</v>
      </c>
      <c r="BC46" s="237">
        <v>0</v>
      </c>
      <c r="BD46" s="240">
        <v>0</v>
      </c>
      <c r="BE46" s="237">
        <v>0</v>
      </c>
      <c r="BF46" s="260">
        <v>0</v>
      </c>
    </row>
    <row r="47" spans="1:58" ht="12" customHeight="1">
      <c r="A47" s="161"/>
      <c r="B47" s="248" t="s">
        <v>53</v>
      </c>
      <c r="C47" s="262">
        <v>11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2</v>
      </c>
      <c r="X47" s="239">
        <v>0</v>
      </c>
      <c r="Y47" s="237">
        <v>0</v>
      </c>
      <c r="Z47" s="240">
        <v>0</v>
      </c>
      <c r="AA47" s="237">
        <v>0</v>
      </c>
      <c r="AB47" s="236">
        <v>0</v>
      </c>
      <c r="AC47" s="241">
        <v>0</v>
      </c>
      <c r="AD47" s="240">
        <v>1</v>
      </c>
      <c r="AE47" s="239">
        <v>0</v>
      </c>
      <c r="AF47" s="240">
        <v>0</v>
      </c>
      <c r="AG47" s="237">
        <v>0</v>
      </c>
      <c r="AH47" s="240">
        <v>0</v>
      </c>
      <c r="AI47" s="237">
        <v>0</v>
      </c>
      <c r="AJ47" s="240">
        <v>0</v>
      </c>
      <c r="AK47" s="237">
        <v>0</v>
      </c>
      <c r="AL47" s="240">
        <v>0</v>
      </c>
      <c r="AM47" s="237">
        <v>0</v>
      </c>
      <c r="AN47" s="240">
        <v>0</v>
      </c>
      <c r="AO47" s="239">
        <v>0</v>
      </c>
      <c r="AP47" s="240">
        <v>0</v>
      </c>
      <c r="AQ47" s="237">
        <v>0</v>
      </c>
      <c r="AR47" s="240">
        <v>0</v>
      </c>
      <c r="AS47" s="237">
        <v>0</v>
      </c>
      <c r="AT47" s="240">
        <v>0</v>
      </c>
      <c r="AU47" s="237">
        <v>0</v>
      </c>
      <c r="AV47" s="240">
        <v>0</v>
      </c>
      <c r="AW47" s="237">
        <v>0</v>
      </c>
      <c r="AX47" s="240">
        <v>0</v>
      </c>
      <c r="AY47" s="237">
        <v>0</v>
      </c>
      <c r="AZ47" s="240">
        <v>1</v>
      </c>
      <c r="BA47" s="237">
        <v>0</v>
      </c>
      <c r="BB47" s="240">
        <v>0</v>
      </c>
      <c r="BC47" s="237">
        <v>0</v>
      </c>
      <c r="BD47" s="240">
        <v>0</v>
      </c>
      <c r="BE47" s="237">
        <v>0</v>
      </c>
      <c r="BF47" s="260">
        <v>0</v>
      </c>
    </row>
    <row r="48" spans="1:58" ht="12" customHeight="1">
      <c r="A48" s="161"/>
      <c r="B48" s="248" t="s">
        <v>54</v>
      </c>
      <c r="C48" s="262">
        <v>15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5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40">
        <v>0</v>
      </c>
      <c r="AA48" s="237">
        <v>0</v>
      </c>
      <c r="AB48" s="236">
        <v>0</v>
      </c>
      <c r="AC48" s="241">
        <v>0</v>
      </c>
      <c r="AD48" s="240">
        <v>1</v>
      </c>
      <c r="AE48" s="239">
        <v>0</v>
      </c>
      <c r="AF48" s="240">
        <v>0</v>
      </c>
      <c r="AG48" s="237">
        <v>0</v>
      </c>
      <c r="AH48" s="240">
        <v>0</v>
      </c>
      <c r="AI48" s="237">
        <v>0</v>
      </c>
      <c r="AJ48" s="240">
        <v>0</v>
      </c>
      <c r="AK48" s="237">
        <v>0</v>
      </c>
      <c r="AL48" s="240">
        <v>0</v>
      </c>
      <c r="AM48" s="237">
        <v>0</v>
      </c>
      <c r="AN48" s="240">
        <v>0</v>
      </c>
      <c r="AO48" s="239">
        <v>0</v>
      </c>
      <c r="AP48" s="240">
        <v>0</v>
      </c>
      <c r="AQ48" s="237">
        <v>0</v>
      </c>
      <c r="AR48" s="240">
        <v>0</v>
      </c>
      <c r="AS48" s="237">
        <v>0</v>
      </c>
      <c r="AT48" s="240">
        <v>0</v>
      </c>
      <c r="AU48" s="237">
        <v>0</v>
      </c>
      <c r="AV48" s="240">
        <v>0</v>
      </c>
      <c r="AW48" s="237">
        <v>0</v>
      </c>
      <c r="AX48" s="240">
        <v>0</v>
      </c>
      <c r="AY48" s="237">
        <v>0</v>
      </c>
      <c r="AZ48" s="240">
        <v>0</v>
      </c>
      <c r="BA48" s="237">
        <v>0</v>
      </c>
      <c r="BB48" s="240">
        <v>0</v>
      </c>
      <c r="BC48" s="237">
        <v>0</v>
      </c>
      <c r="BD48" s="240">
        <v>0</v>
      </c>
      <c r="BE48" s="237">
        <v>0</v>
      </c>
      <c r="BF48" s="260">
        <v>0</v>
      </c>
    </row>
    <row r="49" spans="1:58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40">
        <v>0</v>
      </c>
      <c r="AA49" s="237">
        <v>0</v>
      </c>
      <c r="AB49" s="236">
        <v>0</v>
      </c>
      <c r="AC49" s="241">
        <v>0</v>
      </c>
      <c r="AD49" s="240">
        <v>0</v>
      </c>
      <c r="AE49" s="239">
        <v>0</v>
      </c>
      <c r="AF49" s="240">
        <v>0</v>
      </c>
      <c r="AG49" s="237">
        <v>0</v>
      </c>
      <c r="AH49" s="240">
        <v>0</v>
      </c>
      <c r="AI49" s="237">
        <v>0</v>
      </c>
      <c r="AJ49" s="240">
        <v>0</v>
      </c>
      <c r="AK49" s="237">
        <v>0</v>
      </c>
      <c r="AL49" s="240">
        <v>0</v>
      </c>
      <c r="AM49" s="237">
        <v>0</v>
      </c>
      <c r="AN49" s="240">
        <v>0</v>
      </c>
      <c r="AO49" s="239">
        <v>0</v>
      </c>
      <c r="AP49" s="240">
        <v>0</v>
      </c>
      <c r="AQ49" s="237">
        <v>0</v>
      </c>
      <c r="AR49" s="240">
        <v>0</v>
      </c>
      <c r="AS49" s="237">
        <v>0</v>
      </c>
      <c r="AT49" s="240">
        <v>0</v>
      </c>
      <c r="AU49" s="237">
        <v>0</v>
      </c>
      <c r="AV49" s="240">
        <v>0</v>
      </c>
      <c r="AW49" s="237">
        <v>0</v>
      </c>
      <c r="AX49" s="240">
        <v>0</v>
      </c>
      <c r="AY49" s="237">
        <v>0</v>
      </c>
      <c r="AZ49" s="240">
        <v>0</v>
      </c>
      <c r="BA49" s="237">
        <v>0</v>
      </c>
      <c r="BB49" s="240">
        <v>0</v>
      </c>
      <c r="BC49" s="237">
        <v>0</v>
      </c>
      <c r="BD49" s="240">
        <v>0</v>
      </c>
      <c r="BE49" s="237">
        <v>0</v>
      </c>
      <c r="BF49" s="260">
        <v>0</v>
      </c>
    </row>
    <row r="50" spans="1:58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1</v>
      </c>
      <c r="N50" s="240">
        <v>0</v>
      </c>
      <c r="O50" s="239">
        <v>3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40">
        <v>0</v>
      </c>
      <c r="AA50" s="237">
        <v>0</v>
      </c>
      <c r="AB50" s="236">
        <v>0</v>
      </c>
      <c r="AC50" s="241">
        <v>0</v>
      </c>
      <c r="AD50" s="240">
        <v>1</v>
      </c>
      <c r="AE50" s="239">
        <v>0</v>
      </c>
      <c r="AF50" s="240">
        <v>0</v>
      </c>
      <c r="AG50" s="237">
        <v>0</v>
      </c>
      <c r="AH50" s="240">
        <v>0</v>
      </c>
      <c r="AI50" s="237">
        <v>0</v>
      </c>
      <c r="AJ50" s="240">
        <v>0</v>
      </c>
      <c r="AK50" s="237">
        <v>0</v>
      </c>
      <c r="AL50" s="240">
        <v>0</v>
      </c>
      <c r="AM50" s="237">
        <v>0</v>
      </c>
      <c r="AN50" s="240">
        <v>0</v>
      </c>
      <c r="AO50" s="239">
        <v>0</v>
      </c>
      <c r="AP50" s="240">
        <v>0</v>
      </c>
      <c r="AQ50" s="237">
        <v>0</v>
      </c>
      <c r="AR50" s="240">
        <v>0</v>
      </c>
      <c r="AS50" s="237">
        <v>0</v>
      </c>
      <c r="AT50" s="240">
        <v>0</v>
      </c>
      <c r="AU50" s="237">
        <v>0</v>
      </c>
      <c r="AV50" s="240">
        <v>0</v>
      </c>
      <c r="AW50" s="237">
        <v>0</v>
      </c>
      <c r="AX50" s="240">
        <v>0</v>
      </c>
      <c r="AY50" s="237">
        <v>0</v>
      </c>
      <c r="AZ50" s="240">
        <v>0</v>
      </c>
      <c r="BA50" s="237">
        <v>0</v>
      </c>
      <c r="BB50" s="240">
        <v>0</v>
      </c>
      <c r="BC50" s="237">
        <v>0</v>
      </c>
      <c r="BD50" s="240">
        <v>0</v>
      </c>
      <c r="BE50" s="237">
        <v>0</v>
      </c>
      <c r="BF50" s="260">
        <v>0</v>
      </c>
    </row>
    <row r="51" spans="1:58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40">
        <v>0</v>
      </c>
      <c r="AA51" s="237">
        <v>0</v>
      </c>
      <c r="AB51" s="236">
        <v>0</v>
      </c>
      <c r="AC51" s="241">
        <v>0</v>
      </c>
      <c r="AD51" s="240">
        <v>0</v>
      </c>
      <c r="AE51" s="239">
        <v>0</v>
      </c>
      <c r="AF51" s="240">
        <v>0</v>
      </c>
      <c r="AG51" s="237">
        <v>0</v>
      </c>
      <c r="AH51" s="240">
        <v>0</v>
      </c>
      <c r="AI51" s="237">
        <v>0</v>
      </c>
      <c r="AJ51" s="240">
        <v>0</v>
      </c>
      <c r="AK51" s="237">
        <v>0</v>
      </c>
      <c r="AL51" s="240">
        <v>0</v>
      </c>
      <c r="AM51" s="237">
        <v>0</v>
      </c>
      <c r="AN51" s="240">
        <v>0</v>
      </c>
      <c r="AO51" s="239">
        <v>0</v>
      </c>
      <c r="AP51" s="240">
        <v>0</v>
      </c>
      <c r="AQ51" s="237">
        <v>0</v>
      </c>
      <c r="AR51" s="240">
        <v>0</v>
      </c>
      <c r="AS51" s="237">
        <v>0</v>
      </c>
      <c r="AT51" s="240">
        <v>0</v>
      </c>
      <c r="AU51" s="237">
        <v>0</v>
      </c>
      <c r="AV51" s="240">
        <v>0</v>
      </c>
      <c r="AW51" s="237">
        <v>0</v>
      </c>
      <c r="AX51" s="240">
        <v>0</v>
      </c>
      <c r="AY51" s="237">
        <v>0</v>
      </c>
      <c r="AZ51" s="240">
        <v>0</v>
      </c>
      <c r="BA51" s="237">
        <v>0</v>
      </c>
      <c r="BB51" s="240">
        <v>0</v>
      </c>
      <c r="BC51" s="237">
        <v>0</v>
      </c>
      <c r="BD51" s="240">
        <v>0</v>
      </c>
      <c r="BE51" s="237">
        <v>0</v>
      </c>
      <c r="BF51" s="260">
        <v>0</v>
      </c>
    </row>
    <row r="52" spans="1:58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40">
        <v>0</v>
      </c>
      <c r="AA52" s="237">
        <v>0</v>
      </c>
      <c r="AB52" s="236">
        <v>0</v>
      </c>
      <c r="AC52" s="241">
        <v>0</v>
      </c>
      <c r="AD52" s="240">
        <v>0</v>
      </c>
      <c r="AE52" s="239">
        <v>0</v>
      </c>
      <c r="AF52" s="240">
        <v>0</v>
      </c>
      <c r="AG52" s="237">
        <v>0</v>
      </c>
      <c r="AH52" s="240">
        <v>0</v>
      </c>
      <c r="AI52" s="237">
        <v>0</v>
      </c>
      <c r="AJ52" s="240">
        <v>0</v>
      </c>
      <c r="AK52" s="237">
        <v>0</v>
      </c>
      <c r="AL52" s="240">
        <v>0</v>
      </c>
      <c r="AM52" s="237">
        <v>0</v>
      </c>
      <c r="AN52" s="240">
        <v>0</v>
      </c>
      <c r="AO52" s="239">
        <v>0</v>
      </c>
      <c r="AP52" s="240">
        <v>0</v>
      </c>
      <c r="AQ52" s="237">
        <v>0</v>
      </c>
      <c r="AR52" s="240">
        <v>0</v>
      </c>
      <c r="AS52" s="237">
        <v>0</v>
      </c>
      <c r="AT52" s="240">
        <v>0</v>
      </c>
      <c r="AU52" s="237">
        <v>0</v>
      </c>
      <c r="AV52" s="240">
        <v>0</v>
      </c>
      <c r="AW52" s="237">
        <v>0</v>
      </c>
      <c r="AX52" s="240">
        <v>0</v>
      </c>
      <c r="AY52" s="237">
        <v>0</v>
      </c>
      <c r="AZ52" s="240">
        <v>0</v>
      </c>
      <c r="BA52" s="237">
        <v>0</v>
      </c>
      <c r="BB52" s="240">
        <v>0</v>
      </c>
      <c r="BC52" s="237">
        <v>0</v>
      </c>
      <c r="BD52" s="240">
        <v>0</v>
      </c>
      <c r="BE52" s="237">
        <v>0</v>
      </c>
      <c r="BF52" s="260">
        <v>0</v>
      </c>
    </row>
    <row r="53" spans="1:58" ht="12.75" customHeight="1" thickBot="1">
      <c r="A53" s="171"/>
      <c r="B53" s="264" t="s">
        <v>59</v>
      </c>
      <c r="C53" s="262">
        <v>44</v>
      </c>
      <c r="D53" s="246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8</v>
      </c>
      <c r="P53" s="240">
        <v>0</v>
      </c>
      <c r="Q53" s="239">
        <v>0</v>
      </c>
      <c r="R53" s="240">
        <v>1</v>
      </c>
      <c r="S53" s="239">
        <v>5</v>
      </c>
      <c r="T53" s="240">
        <v>3</v>
      </c>
      <c r="U53" s="237">
        <v>0</v>
      </c>
      <c r="V53" s="238">
        <v>1</v>
      </c>
      <c r="W53" s="237">
        <v>17</v>
      </c>
      <c r="X53" s="239">
        <v>0</v>
      </c>
      <c r="Y53" s="237">
        <v>0</v>
      </c>
      <c r="Z53" s="240">
        <v>0</v>
      </c>
      <c r="AA53" s="237">
        <v>0</v>
      </c>
      <c r="AB53" s="236">
        <v>0</v>
      </c>
      <c r="AC53" s="241">
        <v>0</v>
      </c>
      <c r="AD53" s="240">
        <v>2</v>
      </c>
      <c r="AE53" s="239">
        <v>0</v>
      </c>
      <c r="AF53" s="240">
        <v>1</v>
      </c>
      <c r="AG53" s="237">
        <v>0</v>
      </c>
      <c r="AH53" s="240">
        <v>0</v>
      </c>
      <c r="AI53" s="237">
        <v>0</v>
      </c>
      <c r="AJ53" s="240">
        <v>0</v>
      </c>
      <c r="AK53" s="237">
        <v>0</v>
      </c>
      <c r="AL53" s="240">
        <v>0</v>
      </c>
      <c r="AM53" s="237">
        <v>0</v>
      </c>
      <c r="AN53" s="240">
        <v>1</v>
      </c>
      <c r="AO53" s="239">
        <v>1</v>
      </c>
      <c r="AP53" s="240">
        <v>0</v>
      </c>
      <c r="AQ53" s="237">
        <v>0</v>
      </c>
      <c r="AR53" s="240">
        <v>0</v>
      </c>
      <c r="AS53" s="237">
        <v>0</v>
      </c>
      <c r="AT53" s="240">
        <v>0</v>
      </c>
      <c r="AU53" s="237">
        <v>0</v>
      </c>
      <c r="AV53" s="240">
        <v>0</v>
      </c>
      <c r="AW53" s="237">
        <v>0</v>
      </c>
      <c r="AX53" s="240">
        <v>0</v>
      </c>
      <c r="AY53" s="237">
        <v>0</v>
      </c>
      <c r="AZ53" s="240">
        <v>1</v>
      </c>
      <c r="BA53" s="237">
        <v>0</v>
      </c>
      <c r="BB53" s="240">
        <v>0</v>
      </c>
      <c r="BC53" s="237">
        <v>1</v>
      </c>
      <c r="BD53" s="240">
        <v>0</v>
      </c>
      <c r="BE53" s="237">
        <v>0</v>
      </c>
      <c r="BF53" s="260">
        <v>0</v>
      </c>
    </row>
    <row r="54" spans="1:58" ht="15" customHeight="1">
      <c r="A54" s="170" t="s">
        <v>241</v>
      </c>
      <c r="B54" s="259"/>
      <c r="C54" s="263">
        <v>117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34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31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5">
        <v>0</v>
      </c>
      <c r="AD54" s="254">
        <v>5</v>
      </c>
      <c r="AE54" s="253">
        <v>0</v>
      </c>
      <c r="AF54" s="254">
        <v>0</v>
      </c>
      <c r="AG54" s="251">
        <v>0</v>
      </c>
      <c r="AH54" s="252">
        <v>0</v>
      </c>
      <c r="AI54" s="251">
        <v>0</v>
      </c>
      <c r="AJ54" s="252">
        <v>0</v>
      </c>
      <c r="AK54" s="251">
        <v>0</v>
      </c>
      <c r="AL54" s="252">
        <v>0</v>
      </c>
      <c r="AM54" s="251">
        <v>0</v>
      </c>
      <c r="AN54" s="253">
        <v>1</v>
      </c>
      <c r="AO54" s="251">
        <v>1</v>
      </c>
      <c r="AP54" s="252">
        <v>0</v>
      </c>
      <c r="AQ54" s="251">
        <v>0</v>
      </c>
      <c r="AR54" s="252">
        <v>0</v>
      </c>
      <c r="AS54" s="251">
        <v>0</v>
      </c>
      <c r="AT54" s="252">
        <v>0</v>
      </c>
      <c r="AU54" s="251">
        <v>0</v>
      </c>
      <c r="AV54" s="252">
        <v>0</v>
      </c>
      <c r="AW54" s="251">
        <v>0</v>
      </c>
      <c r="AX54" s="252">
        <v>0</v>
      </c>
      <c r="AY54" s="251">
        <v>0</v>
      </c>
      <c r="AZ54" s="252">
        <v>2</v>
      </c>
      <c r="BA54" s="251">
        <v>0</v>
      </c>
      <c r="BB54" s="252">
        <v>0</v>
      </c>
      <c r="BC54" s="251">
        <v>0</v>
      </c>
      <c r="BD54" s="252">
        <v>0</v>
      </c>
      <c r="BE54" s="251">
        <v>0</v>
      </c>
      <c r="BF54" s="250">
        <v>0</v>
      </c>
    </row>
    <row r="55" spans="1:58" ht="12.75" customHeight="1">
      <c r="A55" s="161"/>
      <c r="B55" s="248" t="s">
        <v>60</v>
      </c>
      <c r="C55" s="262">
        <v>36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15</v>
      </c>
      <c r="X55" s="239">
        <v>0</v>
      </c>
      <c r="Y55" s="237">
        <v>0</v>
      </c>
      <c r="Z55" s="240">
        <v>0</v>
      </c>
      <c r="AA55" s="237">
        <v>0</v>
      </c>
      <c r="AB55" s="236">
        <v>0</v>
      </c>
      <c r="AC55" s="241">
        <v>0</v>
      </c>
      <c r="AD55" s="240">
        <v>1</v>
      </c>
      <c r="AE55" s="239">
        <v>0</v>
      </c>
      <c r="AF55" s="240">
        <v>0</v>
      </c>
      <c r="AG55" s="237">
        <v>0</v>
      </c>
      <c r="AH55" s="240">
        <v>0</v>
      </c>
      <c r="AI55" s="237">
        <v>0</v>
      </c>
      <c r="AJ55" s="240">
        <v>0</v>
      </c>
      <c r="AK55" s="237">
        <v>0</v>
      </c>
      <c r="AL55" s="240">
        <v>0</v>
      </c>
      <c r="AM55" s="237">
        <v>0</v>
      </c>
      <c r="AN55" s="240">
        <v>1</v>
      </c>
      <c r="AO55" s="239">
        <v>1</v>
      </c>
      <c r="AP55" s="240">
        <v>0</v>
      </c>
      <c r="AQ55" s="237">
        <v>0</v>
      </c>
      <c r="AR55" s="240">
        <v>0</v>
      </c>
      <c r="AS55" s="237">
        <v>0</v>
      </c>
      <c r="AT55" s="240">
        <v>0</v>
      </c>
      <c r="AU55" s="237">
        <v>0</v>
      </c>
      <c r="AV55" s="240">
        <v>0</v>
      </c>
      <c r="AW55" s="237">
        <v>0</v>
      </c>
      <c r="AX55" s="240">
        <v>0</v>
      </c>
      <c r="AY55" s="237">
        <v>0</v>
      </c>
      <c r="AZ55" s="240">
        <v>1</v>
      </c>
      <c r="BA55" s="237">
        <v>0</v>
      </c>
      <c r="BB55" s="240">
        <v>0</v>
      </c>
      <c r="BC55" s="237">
        <v>0</v>
      </c>
      <c r="BD55" s="240">
        <v>0</v>
      </c>
      <c r="BE55" s="237">
        <v>0</v>
      </c>
      <c r="BF55" s="260">
        <v>0</v>
      </c>
    </row>
    <row r="56" spans="1:58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40">
        <v>0</v>
      </c>
      <c r="AA56" s="237">
        <v>0</v>
      </c>
      <c r="AB56" s="236">
        <v>0</v>
      </c>
      <c r="AC56" s="241">
        <v>0</v>
      </c>
      <c r="AD56" s="240">
        <v>0</v>
      </c>
      <c r="AE56" s="239">
        <v>0</v>
      </c>
      <c r="AF56" s="240">
        <v>0</v>
      </c>
      <c r="AG56" s="237">
        <v>0</v>
      </c>
      <c r="AH56" s="240">
        <v>0</v>
      </c>
      <c r="AI56" s="237">
        <v>0</v>
      </c>
      <c r="AJ56" s="240">
        <v>0</v>
      </c>
      <c r="AK56" s="237">
        <v>0</v>
      </c>
      <c r="AL56" s="240">
        <v>0</v>
      </c>
      <c r="AM56" s="237">
        <v>0</v>
      </c>
      <c r="AN56" s="240">
        <v>0</v>
      </c>
      <c r="AO56" s="239">
        <v>0</v>
      </c>
      <c r="AP56" s="240">
        <v>0</v>
      </c>
      <c r="AQ56" s="237">
        <v>0</v>
      </c>
      <c r="AR56" s="240">
        <v>0</v>
      </c>
      <c r="AS56" s="237">
        <v>0</v>
      </c>
      <c r="AT56" s="240">
        <v>0</v>
      </c>
      <c r="AU56" s="237">
        <v>0</v>
      </c>
      <c r="AV56" s="240">
        <v>0</v>
      </c>
      <c r="AW56" s="237">
        <v>0</v>
      </c>
      <c r="AX56" s="240">
        <v>0</v>
      </c>
      <c r="AY56" s="237">
        <v>0</v>
      </c>
      <c r="AZ56" s="240">
        <v>0</v>
      </c>
      <c r="BA56" s="237">
        <v>0</v>
      </c>
      <c r="BB56" s="240">
        <v>0</v>
      </c>
      <c r="BC56" s="237">
        <v>0</v>
      </c>
      <c r="BD56" s="240">
        <v>0</v>
      </c>
      <c r="BE56" s="237">
        <v>0</v>
      </c>
      <c r="BF56" s="260">
        <v>0</v>
      </c>
    </row>
    <row r="57" spans="1:58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3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40">
        <v>0</v>
      </c>
      <c r="AA57" s="237">
        <v>0</v>
      </c>
      <c r="AB57" s="236">
        <v>0</v>
      </c>
      <c r="AC57" s="241">
        <v>0</v>
      </c>
      <c r="AD57" s="240">
        <v>1</v>
      </c>
      <c r="AE57" s="239">
        <v>0</v>
      </c>
      <c r="AF57" s="240">
        <v>0</v>
      </c>
      <c r="AG57" s="237">
        <v>0</v>
      </c>
      <c r="AH57" s="240">
        <v>0</v>
      </c>
      <c r="AI57" s="237">
        <v>0</v>
      </c>
      <c r="AJ57" s="240">
        <v>0</v>
      </c>
      <c r="AK57" s="237">
        <v>0</v>
      </c>
      <c r="AL57" s="240">
        <v>0</v>
      </c>
      <c r="AM57" s="237">
        <v>0</v>
      </c>
      <c r="AN57" s="240">
        <v>0</v>
      </c>
      <c r="AO57" s="239">
        <v>0</v>
      </c>
      <c r="AP57" s="240">
        <v>0</v>
      </c>
      <c r="AQ57" s="237">
        <v>0</v>
      </c>
      <c r="AR57" s="240">
        <v>0</v>
      </c>
      <c r="AS57" s="237">
        <v>0</v>
      </c>
      <c r="AT57" s="240">
        <v>0</v>
      </c>
      <c r="AU57" s="237">
        <v>0</v>
      </c>
      <c r="AV57" s="240">
        <v>0</v>
      </c>
      <c r="AW57" s="237">
        <v>0</v>
      </c>
      <c r="AX57" s="240">
        <v>0</v>
      </c>
      <c r="AY57" s="237">
        <v>0</v>
      </c>
      <c r="AZ57" s="240">
        <v>0</v>
      </c>
      <c r="BA57" s="237">
        <v>0</v>
      </c>
      <c r="BB57" s="240">
        <v>0</v>
      </c>
      <c r="BC57" s="237">
        <v>0</v>
      </c>
      <c r="BD57" s="240">
        <v>0</v>
      </c>
      <c r="BE57" s="237">
        <v>0</v>
      </c>
      <c r="BF57" s="260">
        <v>0</v>
      </c>
    </row>
    <row r="58" spans="1:58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40">
        <v>0</v>
      </c>
      <c r="AA58" s="237">
        <v>0</v>
      </c>
      <c r="AB58" s="236">
        <v>0</v>
      </c>
      <c r="AC58" s="241">
        <v>0</v>
      </c>
      <c r="AD58" s="240">
        <v>0</v>
      </c>
      <c r="AE58" s="239">
        <v>0</v>
      </c>
      <c r="AF58" s="240">
        <v>0</v>
      </c>
      <c r="AG58" s="237">
        <v>0</v>
      </c>
      <c r="AH58" s="240">
        <v>0</v>
      </c>
      <c r="AI58" s="237">
        <v>0</v>
      </c>
      <c r="AJ58" s="240">
        <v>0</v>
      </c>
      <c r="AK58" s="237">
        <v>0</v>
      </c>
      <c r="AL58" s="240">
        <v>0</v>
      </c>
      <c r="AM58" s="237">
        <v>0</v>
      </c>
      <c r="AN58" s="240">
        <v>0</v>
      </c>
      <c r="AO58" s="239">
        <v>0</v>
      </c>
      <c r="AP58" s="240">
        <v>0</v>
      </c>
      <c r="AQ58" s="237">
        <v>0</v>
      </c>
      <c r="AR58" s="240">
        <v>0</v>
      </c>
      <c r="AS58" s="237">
        <v>0</v>
      </c>
      <c r="AT58" s="240">
        <v>0</v>
      </c>
      <c r="AU58" s="237">
        <v>0</v>
      </c>
      <c r="AV58" s="240">
        <v>0</v>
      </c>
      <c r="AW58" s="237">
        <v>0</v>
      </c>
      <c r="AX58" s="240">
        <v>0</v>
      </c>
      <c r="AY58" s="237">
        <v>0</v>
      </c>
      <c r="AZ58" s="240">
        <v>0</v>
      </c>
      <c r="BA58" s="237">
        <v>0</v>
      </c>
      <c r="BB58" s="240">
        <v>0</v>
      </c>
      <c r="BC58" s="237">
        <v>0</v>
      </c>
      <c r="BD58" s="240">
        <v>0</v>
      </c>
      <c r="BE58" s="237">
        <v>0</v>
      </c>
      <c r="BF58" s="260">
        <v>0</v>
      </c>
    </row>
    <row r="59" spans="1:58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2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40">
        <v>0</v>
      </c>
      <c r="AA59" s="237">
        <v>0</v>
      </c>
      <c r="AB59" s="236">
        <v>0</v>
      </c>
      <c r="AC59" s="241">
        <v>0</v>
      </c>
      <c r="AD59" s="240">
        <v>0</v>
      </c>
      <c r="AE59" s="239">
        <v>0</v>
      </c>
      <c r="AF59" s="240">
        <v>0</v>
      </c>
      <c r="AG59" s="237">
        <v>0</v>
      </c>
      <c r="AH59" s="240">
        <v>0</v>
      </c>
      <c r="AI59" s="237">
        <v>0</v>
      </c>
      <c r="AJ59" s="240">
        <v>0</v>
      </c>
      <c r="AK59" s="237">
        <v>0</v>
      </c>
      <c r="AL59" s="240">
        <v>0</v>
      </c>
      <c r="AM59" s="237">
        <v>0</v>
      </c>
      <c r="AN59" s="240">
        <v>0</v>
      </c>
      <c r="AO59" s="239">
        <v>0</v>
      </c>
      <c r="AP59" s="240">
        <v>0</v>
      </c>
      <c r="AQ59" s="237">
        <v>0</v>
      </c>
      <c r="AR59" s="240">
        <v>0</v>
      </c>
      <c r="AS59" s="237">
        <v>0</v>
      </c>
      <c r="AT59" s="240">
        <v>0</v>
      </c>
      <c r="AU59" s="237">
        <v>0</v>
      </c>
      <c r="AV59" s="240">
        <v>0</v>
      </c>
      <c r="AW59" s="237">
        <v>0</v>
      </c>
      <c r="AX59" s="240">
        <v>0</v>
      </c>
      <c r="AY59" s="237">
        <v>0</v>
      </c>
      <c r="AZ59" s="240">
        <v>0</v>
      </c>
      <c r="BA59" s="237">
        <v>0</v>
      </c>
      <c r="BB59" s="240">
        <v>0</v>
      </c>
      <c r="BC59" s="237">
        <v>0</v>
      </c>
      <c r="BD59" s="240">
        <v>0</v>
      </c>
      <c r="BE59" s="237">
        <v>0</v>
      </c>
      <c r="BF59" s="260">
        <v>0</v>
      </c>
    </row>
    <row r="60" spans="1:58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40">
        <v>0</v>
      </c>
      <c r="AA60" s="237">
        <v>0</v>
      </c>
      <c r="AB60" s="236">
        <v>0</v>
      </c>
      <c r="AC60" s="241">
        <v>0</v>
      </c>
      <c r="AD60" s="240">
        <v>1</v>
      </c>
      <c r="AE60" s="239">
        <v>0</v>
      </c>
      <c r="AF60" s="240">
        <v>0</v>
      </c>
      <c r="AG60" s="237">
        <v>0</v>
      </c>
      <c r="AH60" s="240">
        <v>0</v>
      </c>
      <c r="AI60" s="237">
        <v>0</v>
      </c>
      <c r="AJ60" s="240">
        <v>0</v>
      </c>
      <c r="AK60" s="237">
        <v>0</v>
      </c>
      <c r="AL60" s="240">
        <v>0</v>
      </c>
      <c r="AM60" s="237">
        <v>0</v>
      </c>
      <c r="AN60" s="240">
        <v>0</v>
      </c>
      <c r="AO60" s="239">
        <v>0</v>
      </c>
      <c r="AP60" s="240">
        <v>0</v>
      </c>
      <c r="AQ60" s="237">
        <v>0</v>
      </c>
      <c r="AR60" s="240">
        <v>0</v>
      </c>
      <c r="AS60" s="237">
        <v>0</v>
      </c>
      <c r="AT60" s="240">
        <v>0</v>
      </c>
      <c r="AU60" s="237">
        <v>0</v>
      </c>
      <c r="AV60" s="240">
        <v>0</v>
      </c>
      <c r="AW60" s="237">
        <v>0</v>
      </c>
      <c r="AX60" s="240">
        <v>0</v>
      </c>
      <c r="AY60" s="237">
        <v>0</v>
      </c>
      <c r="AZ60" s="240">
        <v>1</v>
      </c>
      <c r="BA60" s="237">
        <v>0</v>
      </c>
      <c r="BB60" s="240">
        <v>0</v>
      </c>
      <c r="BC60" s="237">
        <v>0</v>
      </c>
      <c r="BD60" s="240">
        <v>0</v>
      </c>
      <c r="BE60" s="237">
        <v>0</v>
      </c>
      <c r="BF60" s="260">
        <v>0</v>
      </c>
    </row>
    <row r="61" spans="1:58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40">
        <v>0</v>
      </c>
      <c r="AA61" s="237">
        <v>0</v>
      </c>
      <c r="AB61" s="236">
        <v>0</v>
      </c>
      <c r="AC61" s="241">
        <v>0</v>
      </c>
      <c r="AD61" s="240">
        <v>0</v>
      </c>
      <c r="AE61" s="239">
        <v>0</v>
      </c>
      <c r="AF61" s="240">
        <v>0</v>
      </c>
      <c r="AG61" s="237">
        <v>0</v>
      </c>
      <c r="AH61" s="240">
        <v>0</v>
      </c>
      <c r="AI61" s="237">
        <v>0</v>
      </c>
      <c r="AJ61" s="240">
        <v>0</v>
      </c>
      <c r="AK61" s="237">
        <v>0</v>
      </c>
      <c r="AL61" s="240">
        <v>0</v>
      </c>
      <c r="AM61" s="237">
        <v>0</v>
      </c>
      <c r="AN61" s="240">
        <v>0</v>
      </c>
      <c r="AO61" s="239">
        <v>0</v>
      </c>
      <c r="AP61" s="240">
        <v>0</v>
      </c>
      <c r="AQ61" s="237">
        <v>0</v>
      </c>
      <c r="AR61" s="240">
        <v>0</v>
      </c>
      <c r="AS61" s="237">
        <v>0</v>
      </c>
      <c r="AT61" s="240">
        <v>0</v>
      </c>
      <c r="AU61" s="237">
        <v>0</v>
      </c>
      <c r="AV61" s="240">
        <v>0</v>
      </c>
      <c r="AW61" s="237">
        <v>0</v>
      </c>
      <c r="AX61" s="240">
        <v>0</v>
      </c>
      <c r="AY61" s="237">
        <v>0</v>
      </c>
      <c r="AZ61" s="240">
        <v>0</v>
      </c>
      <c r="BA61" s="237">
        <v>0</v>
      </c>
      <c r="BB61" s="240">
        <v>0</v>
      </c>
      <c r="BC61" s="237">
        <v>0</v>
      </c>
      <c r="BD61" s="240">
        <v>0</v>
      </c>
      <c r="BE61" s="237">
        <v>0</v>
      </c>
      <c r="BF61" s="260">
        <v>0</v>
      </c>
    </row>
    <row r="62" spans="1:58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40">
        <v>0</v>
      </c>
      <c r="AA62" s="237">
        <v>0</v>
      </c>
      <c r="AB62" s="236">
        <v>0</v>
      </c>
      <c r="AC62" s="241">
        <v>0</v>
      </c>
      <c r="AD62" s="240">
        <v>0</v>
      </c>
      <c r="AE62" s="239">
        <v>0</v>
      </c>
      <c r="AF62" s="240">
        <v>0</v>
      </c>
      <c r="AG62" s="237">
        <v>0</v>
      </c>
      <c r="AH62" s="240">
        <v>0</v>
      </c>
      <c r="AI62" s="237">
        <v>0</v>
      </c>
      <c r="AJ62" s="240">
        <v>0</v>
      </c>
      <c r="AK62" s="237">
        <v>0</v>
      </c>
      <c r="AL62" s="240">
        <v>0</v>
      </c>
      <c r="AM62" s="237">
        <v>0</v>
      </c>
      <c r="AN62" s="240">
        <v>0</v>
      </c>
      <c r="AO62" s="239">
        <v>0</v>
      </c>
      <c r="AP62" s="240">
        <v>0</v>
      </c>
      <c r="AQ62" s="237">
        <v>0</v>
      </c>
      <c r="AR62" s="240">
        <v>0</v>
      </c>
      <c r="AS62" s="237">
        <v>0</v>
      </c>
      <c r="AT62" s="240">
        <v>0</v>
      </c>
      <c r="AU62" s="237">
        <v>0</v>
      </c>
      <c r="AV62" s="240">
        <v>0</v>
      </c>
      <c r="AW62" s="237">
        <v>0</v>
      </c>
      <c r="AX62" s="240">
        <v>0</v>
      </c>
      <c r="AY62" s="237">
        <v>0</v>
      </c>
      <c r="AZ62" s="240">
        <v>0</v>
      </c>
      <c r="BA62" s="237">
        <v>0</v>
      </c>
      <c r="BB62" s="240">
        <v>0</v>
      </c>
      <c r="BC62" s="237">
        <v>0</v>
      </c>
      <c r="BD62" s="240">
        <v>0</v>
      </c>
      <c r="BE62" s="237">
        <v>0</v>
      </c>
      <c r="BF62" s="260">
        <v>0</v>
      </c>
    </row>
    <row r="63" spans="1:58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5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40">
        <v>0</v>
      </c>
      <c r="AA63" s="237">
        <v>0</v>
      </c>
      <c r="AB63" s="236">
        <v>0</v>
      </c>
      <c r="AC63" s="241">
        <v>0</v>
      </c>
      <c r="AD63" s="240">
        <v>0</v>
      </c>
      <c r="AE63" s="239">
        <v>0</v>
      </c>
      <c r="AF63" s="240">
        <v>0</v>
      </c>
      <c r="AG63" s="237">
        <v>0</v>
      </c>
      <c r="AH63" s="240">
        <v>0</v>
      </c>
      <c r="AI63" s="237">
        <v>0</v>
      </c>
      <c r="AJ63" s="240">
        <v>0</v>
      </c>
      <c r="AK63" s="237">
        <v>0</v>
      </c>
      <c r="AL63" s="240">
        <v>0</v>
      </c>
      <c r="AM63" s="237">
        <v>0</v>
      </c>
      <c r="AN63" s="240">
        <v>0</v>
      </c>
      <c r="AO63" s="239">
        <v>0</v>
      </c>
      <c r="AP63" s="240">
        <v>0</v>
      </c>
      <c r="AQ63" s="237">
        <v>0</v>
      </c>
      <c r="AR63" s="240">
        <v>0</v>
      </c>
      <c r="AS63" s="237">
        <v>0</v>
      </c>
      <c r="AT63" s="240">
        <v>0</v>
      </c>
      <c r="AU63" s="237">
        <v>0</v>
      </c>
      <c r="AV63" s="240">
        <v>0</v>
      </c>
      <c r="AW63" s="237">
        <v>0</v>
      </c>
      <c r="AX63" s="240">
        <v>0</v>
      </c>
      <c r="AY63" s="237">
        <v>0</v>
      </c>
      <c r="AZ63" s="240">
        <v>0</v>
      </c>
      <c r="BA63" s="237">
        <v>0</v>
      </c>
      <c r="BB63" s="240">
        <v>0</v>
      </c>
      <c r="BC63" s="237">
        <v>0</v>
      </c>
      <c r="BD63" s="240">
        <v>0</v>
      </c>
      <c r="BE63" s="237">
        <v>0</v>
      </c>
      <c r="BF63" s="260">
        <v>0</v>
      </c>
    </row>
    <row r="64" spans="1:58" ht="12" customHeight="1">
      <c r="A64" s="161"/>
      <c r="B64" s="248" t="s">
        <v>69</v>
      </c>
      <c r="C64" s="262">
        <v>5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1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40">
        <v>0</v>
      </c>
      <c r="AA64" s="237">
        <v>0</v>
      </c>
      <c r="AB64" s="236">
        <v>0</v>
      </c>
      <c r="AC64" s="241">
        <v>0</v>
      </c>
      <c r="AD64" s="240">
        <v>0</v>
      </c>
      <c r="AE64" s="239">
        <v>0</v>
      </c>
      <c r="AF64" s="240">
        <v>0</v>
      </c>
      <c r="AG64" s="237">
        <v>0</v>
      </c>
      <c r="AH64" s="240">
        <v>0</v>
      </c>
      <c r="AI64" s="237">
        <v>0</v>
      </c>
      <c r="AJ64" s="240">
        <v>0</v>
      </c>
      <c r="AK64" s="237">
        <v>0</v>
      </c>
      <c r="AL64" s="240">
        <v>0</v>
      </c>
      <c r="AM64" s="237">
        <v>0</v>
      </c>
      <c r="AN64" s="240">
        <v>0</v>
      </c>
      <c r="AO64" s="239">
        <v>0</v>
      </c>
      <c r="AP64" s="240">
        <v>0</v>
      </c>
      <c r="AQ64" s="237">
        <v>0</v>
      </c>
      <c r="AR64" s="240">
        <v>0</v>
      </c>
      <c r="AS64" s="237">
        <v>0</v>
      </c>
      <c r="AT64" s="240">
        <v>0</v>
      </c>
      <c r="AU64" s="237">
        <v>0</v>
      </c>
      <c r="AV64" s="240">
        <v>0</v>
      </c>
      <c r="AW64" s="237">
        <v>0</v>
      </c>
      <c r="AX64" s="240">
        <v>0</v>
      </c>
      <c r="AY64" s="237">
        <v>0</v>
      </c>
      <c r="AZ64" s="240">
        <v>0</v>
      </c>
      <c r="BA64" s="237">
        <v>0</v>
      </c>
      <c r="BB64" s="240">
        <v>0</v>
      </c>
      <c r="BC64" s="237">
        <v>0</v>
      </c>
      <c r="BD64" s="240">
        <v>0</v>
      </c>
      <c r="BE64" s="237">
        <v>0</v>
      </c>
      <c r="BF64" s="260">
        <v>0</v>
      </c>
    </row>
    <row r="65" spans="1:58" ht="12" customHeight="1">
      <c r="A65" s="161"/>
      <c r="B65" s="248" t="s">
        <v>70</v>
      </c>
      <c r="C65" s="262">
        <v>11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3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40">
        <v>0</v>
      </c>
      <c r="AA65" s="237">
        <v>0</v>
      </c>
      <c r="AB65" s="236">
        <v>0</v>
      </c>
      <c r="AC65" s="241">
        <v>0</v>
      </c>
      <c r="AD65" s="240">
        <v>1</v>
      </c>
      <c r="AE65" s="239">
        <v>0</v>
      </c>
      <c r="AF65" s="240">
        <v>0</v>
      </c>
      <c r="AG65" s="237">
        <v>0</v>
      </c>
      <c r="AH65" s="240">
        <v>0</v>
      </c>
      <c r="AI65" s="237">
        <v>0</v>
      </c>
      <c r="AJ65" s="240">
        <v>0</v>
      </c>
      <c r="AK65" s="237">
        <v>0</v>
      </c>
      <c r="AL65" s="240">
        <v>0</v>
      </c>
      <c r="AM65" s="237">
        <v>0</v>
      </c>
      <c r="AN65" s="240">
        <v>0</v>
      </c>
      <c r="AO65" s="239">
        <v>0</v>
      </c>
      <c r="AP65" s="240">
        <v>0</v>
      </c>
      <c r="AQ65" s="237">
        <v>0</v>
      </c>
      <c r="AR65" s="240">
        <v>0</v>
      </c>
      <c r="AS65" s="237">
        <v>0</v>
      </c>
      <c r="AT65" s="240">
        <v>0</v>
      </c>
      <c r="AU65" s="237">
        <v>0</v>
      </c>
      <c r="AV65" s="240">
        <v>0</v>
      </c>
      <c r="AW65" s="237">
        <v>0</v>
      </c>
      <c r="AX65" s="240">
        <v>0</v>
      </c>
      <c r="AY65" s="237">
        <v>0</v>
      </c>
      <c r="AZ65" s="240">
        <v>0</v>
      </c>
      <c r="BA65" s="237">
        <v>0</v>
      </c>
      <c r="BB65" s="240">
        <v>0</v>
      </c>
      <c r="BC65" s="237">
        <v>0</v>
      </c>
      <c r="BD65" s="240">
        <v>0</v>
      </c>
      <c r="BE65" s="237">
        <v>0</v>
      </c>
      <c r="BF65" s="260">
        <v>0</v>
      </c>
    </row>
    <row r="66" spans="1:58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40">
        <v>0</v>
      </c>
      <c r="AA66" s="237">
        <v>0</v>
      </c>
      <c r="AB66" s="236">
        <v>0</v>
      </c>
      <c r="AC66" s="241">
        <v>0</v>
      </c>
      <c r="AD66" s="240">
        <v>0</v>
      </c>
      <c r="AE66" s="239">
        <v>0</v>
      </c>
      <c r="AF66" s="240">
        <v>0</v>
      </c>
      <c r="AG66" s="237">
        <v>0</v>
      </c>
      <c r="AH66" s="240">
        <v>0</v>
      </c>
      <c r="AI66" s="237">
        <v>0</v>
      </c>
      <c r="AJ66" s="240">
        <v>0</v>
      </c>
      <c r="AK66" s="237">
        <v>0</v>
      </c>
      <c r="AL66" s="240">
        <v>0</v>
      </c>
      <c r="AM66" s="237">
        <v>0</v>
      </c>
      <c r="AN66" s="240">
        <v>0</v>
      </c>
      <c r="AO66" s="239">
        <v>0</v>
      </c>
      <c r="AP66" s="240">
        <v>0</v>
      </c>
      <c r="AQ66" s="237">
        <v>0</v>
      </c>
      <c r="AR66" s="240">
        <v>0</v>
      </c>
      <c r="AS66" s="237">
        <v>0</v>
      </c>
      <c r="AT66" s="240">
        <v>0</v>
      </c>
      <c r="AU66" s="237">
        <v>0</v>
      </c>
      <c r="AV66" s="240">
        <v>0</v>
      </c>
      <c r="AW66" s="237">
        <v>0</v>
      </c>
      <c r="AX66" s="240">
        <v>0</v>
      </c>
      <c r="AY66" s="237">
        <v>0</v>
      </c>
      <c r="AZ66" s="240">
        <v>0</v>
      </c>
      <c r="BA66" s="237">
        <v>0</v>
      </c>
      <c r="BB66" s="240">
        <v>0</v>
      </c>
      <c r="BC66" s="237">
        <v>0</v>
      </c>
      <c r="BD66" s="240">
        <v>0</v>
      </c>
      <c r="BE66" s="237">
        <v>0</v>
      </c>
      <c r="BF66" s="260">
        <v>0</v>
      </c>
    </row>
    <row r="67" spans="1:58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40">
        <v>0</v>
      </c>
      <c r="AA67" s="237">
        <v>0</v>
      </c>
      <c r="AB67" s="236">
        <v>0</v>
      </c>
      <c r="AC67" s="241">
        <v>0</v>
      </c>
      <c r="AD67" s="240">
        <v>1</v>
      </c>
      <c r="AE67" s="239">
        <v>0</v>
      </c>
      <c r="AF67" s="240">
        <v>0</v>
      </c>
      <c r="AG67" s="237">
        <v>0</v>
      </c>
      <c r="AH67" s="240">
        <v>0</v>
      </c>
      <c r="AI67" s="237">
        <v>0</v>
      </c>
      <c r="AJ67" s="240">
        <v>0</v>
      </c>
      <c r="AK67" s="237">
        <v>0</v>
      </c>
      <c r="AL67" s="240">
        <v>0</v>
      </c>
      <c r="AM67" s="237">
        <v>0</v>
      </c>
      <c r="AN67" s="240">
        <v>0</v>
      </c>
      <c r="AO67" s="239">
        <v>0</v>
      </c>
      <c r="AP67" s="240">
        <v>0</v>
      </c>
      <c r="AQ67" s="237">
        <v>0</v>
      </c>
      <c r="AR67" s="240">
        <v>0</v>
      </c>
      <c r="AS67" s="237">
        <v>0</v>
      </c>
      <c r="AT67" s="240">
        <v>0</v>
      </c>
      <c r="AU67" s="237">
        <v>0</v>
      </c>
      <c r="AV67" s="240">
        <v>0</v>
      </c>
      <c r="AW67" s="237">
        <v>0</v>
      </c>
      <c r="AX67" s="240">
        <v>0</v>
      </c>
      <c r="AY67" s="237">
        <v>0</v>
      </c>
      <c r="AZ67" s="240">
        <v>0</v>
      </c>
      <c r="BA67" s="237">
        <v>0</v>
      </c>
      <c r="BB67" s="240">
        <v>0</v>
      </c>
      <c r="BC67" s="237">
        <v>0</v>
      </c>
      <c r="BD67" s="240">
        <v>0</v>
      </c>
      <c r="BE67" s="237">
        <v>0</v>
      </c>
      <c r="BF67" s="260">
        <v>0</v>
      </c>
    </row>
    <row r="68" spans="1:58" ht="15" customHeight="1">
      <c r="A68" s="170" t="s">
        <v>240</v>
      </c>
      <c r="B68" s="259"/>
      <c r="C68" s="263">
        <v>122</v>
      </c>
      <c r="D68" s="257">
        <v>24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32</v>
      </c>
      <c r="P68" s="252">
        <v>0</v>
      </c>
      <c r="Q68" s="253">
        <v>0</v>
      </c>
      <c r="R68" s="254">
        <v>1</v>
      </c>
      <c r="S68" s="253">
        <v>13</v>
      </c>
      <c r="T68" s="254">
        <v>8</v>
      </c>
      <c r="U68" s="251">
        <v>0</v>
      </c>
      <c r="V68" s="252">
        <v>4</v>
      </c>
      <c r="W68" s="251">
        <v>32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5">
        <v>0</v>
      </c>
      <c r="AD68" s="254">
        <v>6</v>
      </c>
      <c r="AE68" s="253">
        <v>0</v>
      </c>
      <c r="AF68" s="254">
        <v>0</v>
      </c>
      <c r="AG68" s="251">
        <v>0</v>
      </c>
      <c r="AH68" s="252">
        <v>0</v>
      </c>
      <c r="AI68" s="251">
        <v>0</v>
      </c>
      <c r="AJ68" s="252">
        <v>0</v>
      </c>
      <c r="AK68" s="251">
        <v>0</v>
      </c>
      <c r="AL68" s="252">
        <v>0</v>
      </c>
      <c r="AM68" s="251">
        <v>0</v>
      </c>
      <c r="AN68" s="253">
        <v>1</v>
      </c>
      <c r="AO68" s="251">
        <v>0</v>
      </c>
      <c r="AP68" s="252">
        <v>0</v>
      </c>
      <c r="AQ68" s="251">
        <v>0</v>
      </c>
      <c r="AR68" s="252">
        <v>0</v>
      </c>
      <c r="AS68" s="251">
        <v>0</v>
      </c>
      <c r="AT68" s="252">
        <v>1</v>
      </c>
      <c r="AU68" s="251">
        <v>0</v>
      </c>
      <c r="AV68" s="252">
        <v>0</v>
      </c>
      <c r="AW68" s="251">
        <v>0</v>
      </c>
      <c r="AX68" s="252">
        <v>0</v>
      </c>
      <c r="AY68" s="251">
        <v>0</v>
      </c>
      <c r="AZ68" s="252">
        <v>2</v>
      </c>
      <c r="BA68" s="251">
        <v>0</v>
      </c>
      <c r="BB68" s="252">
        <v>0</v>
      </c>
      <c r="BC68" s="251">
        <v>0</v>
      </c>
      <c r="BD68" s="252">
        <v>0</v>
      </c>
      <c r="BE68" s="251">
        <v>0</v>
      </c>
      <c r="BF68" s="250">
        <v>0</v>
      </c>
    </row>
    <row r="69" spans="1:58" ht="12" customHeight="1">
      <c r="A69" s="161"/>
      <c r="B69" s="248" t="s">
        <v>73</v>
      </c>
      <c r="C69" s="262">
        <v>8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40">
        <v>0</v>
      </c>
      <c r="AA69" s="237">
        <v>0</v>
      </c>
      <c r="AB69" s="236">
        <v>0</v>
      </c>
      <c r="AC69" s="241">
        <v>0</v>
      </c>
      <c r="AD69" s="240">
        <v>1</v>
      </c>
      <c r="AE69" s="239">
        <v>0</v>
      </c>
      <c r="AF69" s="240">
        <v>0</v>
      </c>
      <c r="AG69" s="237">
        <v>0</v>
      </c>
      <c r="AH69" s="240">
        <v>0</v>
      </c>
      <c r="AI69" s="237">
        <v>0</v>
      </c>
      <c r="AJ69" s="240">
        <v>0</v>
      </c>
      <c r="AK69" s="237">
        <v>0</v>
      </c>
      <c r="AL69" s="240">
        <v>0</v>
      </c>
      <c r="AM69" s="237">
        <v>0</v>
      </c>
      <c r="AN69" s="240">
        <v>0</v>
      </c>
      <c r="AO69" s="239">
        <v>0</v>
      </c>
      <c r="AP69" s="240">
        <v>0</v>
      </c>
      <c r="AQ69" s="237">
        <v>0</v>
      </c>
      <c r="AR69" s="240">
        <v>0</v>
      </c>
      <c r="AS69" s="237">
        <v>0</v>
      </c>
      <c r="AT69" s="240">
        <v>0</v>
      </c>
      <c r="AU69" s="237">
        <v>0</v>
      </c>
      <c r="AV69" s="240">
        <v>0</v>
      </c>
      <c r="AW69" s="237">
        <v>0</v>
      </c>
      <c r="AX69" s="240">
        <v>0</v>
      </c>
      <c r="AY69" s="237">
        <v>0</v>
      </c>
      <c r="AZ69" s="240">
        <v>0</v>
      </c>
      <c r="BA69" s="237">
        <v>0</v>
      </c>
      <c r="BB69" s="240">
        <v>0</v>
      </c>
      <c r="BC69" s="237">
        <v>0</v>
      </c>
      <c r="BD69" s="240">
        <v>0</v>
      </c>
      <c r="BE69" s="237">
        <v>0</v>
      </c>
      <c r="BF69" s="260">
        <v>0</v>
      </c>
    </row>
    <row r="70" spans="1:58" ht="12" customHeight="1">
      <c r="A70" s="161"/>
      <c r="B70" s="248" t="s">
        <v>74</v>
      </c>
      <c r="C70" s="262">
        <v>10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3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40">
        <v>0</v>
      </c>
      <c r="AA70" s="237">
        <v>0</v>
      </c>
      <c r="AB70" s="236">
        <v>0</v>
      </c>
      <c r="AC70" s="241">
        <v>0</v>
      </c>
      <c r="AD70" s="240">
        <v>1</v>
      </c>
      <c r="AE70" s="239">
        <v>0</v>
      </c>
      <c r="AF70" s="240">
        <v>0</v>
      </c>
      <c r="AG70" s="237">
        <v>0</v>
      </c>
      <c r="AH70" s="240">
        <v>0</v>
      </c>
      <c r="AI70" s="237">
        <v>0</v>
      </c>
      <c r="AJ70" s="240">
        <v>0</v>
      </c>
      <c r="AK70" s="237">
        <v>0</v>
      </c>
      <c r="AL70" s="240">
        <v>0</v>
      </c>
      <c r="AM70" s="237">
        <v>0</v>
      </c>
      <c r="AN70" s="240">
        <v>0</v>
      </c>
      <c r="AO70" s="239">
        <v>0</v>
      </c>
      <c r="AP70" s="240">
        <v>0</v>
      </c>
      <c r="AQ70" s="237">
        <v>0</v>
      </c>
      <c r="AR70" s="240">
        <v>0</v>
      </c>
      <c r="AS70" s="237">
        <v>0</v>
      </c>
      <c r="AT70" s="240">
        <v>0</v>
      </c>
      <c r="AU70" s="237">
        <v>0</v>
      </c>
      <c r="AV70" s="240">
        <v>0</v>
      </c>
      <c r="AW70" s="237">
        <v>0</v>
      </c>
      <c r="AX70" s="240">
        <v>0</v>
      </c>
      <c r="AY70" s="237">
        <v>0</v>
      </c>
      <c r="AZ70" s="240">
        <v>0</v>
      </c>
      <c r="BA70" s="237">
        <v>0</v>
      </c>
      <c r="BB70" s="240">
        <v>0</v>
      </c>
      <c r="BC70" s="237">
        <v>0</v>
      </c>
      <c r="BD70" s="240">
        <v>0</v>
      </c>
      <c r="BE70" s="237">
        <v>0</v>
      </c>
      <c r="BF70" s="260">
        <v>0</v>
      </c>
    </row>
    <row r="71" spans="1:58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40">
        <v>0</v>
      </c>
      <c r="AA71" s="237">
        <v>0</v>
      </c>
      <c r="AB71" s="236">
        <v>0</v>
      </c>
      <c r="AC71" s="241">
        <v>0</v>
      </c>
      <c r="AD71" s="240">
        <v>1</v>
      </c>
      <c r="AE71" s="239">
        <v>0</v>
      </c>
      <c r="AF71" s="240">
        <v>0</v>
      </c>
      <c r="AG71" s="237">
        <v>0</v>
      </c>
      <c r="AH71" s="240">
        <v>0</v>
      </c>
      <c r="AI71" s="237">
        <v>0</v>
      </c>
      <c r="AJ71" s="240">
        <v>0</v>
      </c>
      <c r="AK71" s="237">
        <v>0</v>
      </c>
      <c r="AL71" s="240">
        <v>0</v>
      </c>
      <c r="AM71" s="237">
        <v>0</v>
      </c>
      <c r="AN71" s="240">
        <v>0</v>
      </c>
      <c r="AO71" s="239">
        <v>0</v>
      </c>
      <c r="AP71" s="240">
        <v>0</v>
      </c>
      <c r="AQ71" s="237">
        <v>0</v>
      </c>
      <c r="AR71" s="240">
        <v>0</v>
      </c>
      <c r="AS71" s="237">
        <v>0</v>
      </c>
      <c r="AT71" s="240">
        <v>0</v>
      </c>
      <c r="AU71" s="237">
        <v>0</v>
      </c>
      <c r="AV71" s="240">
        <v>0</v>
      </c>
      <c r="AW71" s="237">
        <v>0</v>
      </c>
      <c r="AX71" s="240">
        <v>0</v>
      </c>
      <c r="AY71" s="237">
        <v>0</v>
      </c>
      <c r="AZ71" s="240">
        <v>0</v>
      </c>
      <c r="BA71" s="237">
        <v>0</v>
      </c>
      <c r="BB71" s="240">
        <v>0</v>
      </c>
      <c r="BC71" s="237">
        <v>0</v>
      </c>
      <c r="BD71" s="240">
        <v>0</v>
      </c>
      <c r="BE71" s="237">
        <v>0</v>
      </c>
      <c r="BF71" s="260">
        <v>0</v>
      </c>
    </row>
    <row r="72" spans="1:58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40">
        <v>0</v>
      </c>
      <c r="AA72" s="237">
        <v>0</v>
      </c>
      <c r="AB72" s="236">
        <v>0</v>
      </c>
      <c r="AC72" s="241">
        <v>0</v>
      </c>
      <c r="AD72" s="240">
        <v>1</v>
      </c>
      <c r="AE72" s="239">
        <v>0</v>
      </c>
      <c r="AF72" s="240">
        <v>0</v>
      </c>
      <c r="AG72" s="237">
        <v>0</v>
      </c>
      <c r="AH72" s="240">
        <v>0</v>
      </c>
      <c r="AI72" s="237">
        <v>0</v>
      </c>
      <c r="AJ72" s="240">
        <v>0</v>
      </c>
      <c r="AK72" s="237">
        <v>0</v>
      </c>
      <c r="AL72" s="240">
        <v>0</v>
      </c>
      <c r="AM72" s="237">
        <v>0</v>
      </c>
      <c r="AN72" s="240">
        <v>0</v>
      </c>
      <c r="AO72" s="239">
        <v>0</v>
      </c>
      <c r="AP72" s="240">
        <v>0</v>
      </c>
      <c r="AQ72" s="237">
        <v>0</v>
      </c>
      <c r="AR72" s="240">
        <v>0</v>
      </c>
      <c r="AS72" s="237">
        <v>0</v>
      </c>
      <c r="AT72" s="240">
        <v>0</v>
      </c>
      <c r="AU72" s="237">
        <v>0</v>
      </c>
      <c r="AV72" s="240">
        <v>0</v>
      </c>
      <c r="AW72" s="237">
        <v>0</v>
      </c>
      <c r="AX72" s="240">
        <v>0</v>
      </c>
      <c r="AY72" s="237">
        <v>0</v>
      </c>
      <c r="AZ72" s="240">
        <v>0</v>
      </c>
      <c r="BA72" s="237">
        <v>0</v>
      </c>
      <c r="BB72" s="240">
        <v>0</v>
      </c>
      <c r="BC72" s="237">
        <v>0</v>
      </c>
      <c r="BD72" s="240">
        <v>0</v>
      </c>
      <c r="BE72" s="237">
        <v>0</v>
      </c>
      <c r="BF72" s="260">
        <v>0</v>
      </c>
    </row>
    <row r="73" spans="1:58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40">
        <v>0</v>
      </c>
      <c r="AA73" s="237">
        <v>0</v>
      </c>
      <c r="AB73" s="236">
        <v>0</v>
      </c>
      <c r="AC73" s="241">
        <v>0</v>
      </c>
      <c r="AD73" s="240">
        <v>0</v>
      </c>
      <c r="AE73" s="239">
        <v>0</v>
      </c>
      <c r="AF73" s="240">
        <v>0</v>
      </c>
      <c r="AG73" s="237">
        <v>0</v>
      </c>
      <c r="AH73" s="240">
        <v>0</v>
      </c>
      <c r="AI73" s="237">
        <v>0</v>
      </c>
      <c r="AJ73" s="240">
        <v>0</v>
      </c>
      <c r="AK73" s="237">
        <v>0</v>
      </c>
      <c r="AL73" s="240">
        <v>0</v>
      </c>
      <c r="AM73" s="237">
        <v>0</v>
      </c>
      <c r="AN73" s="240">
        <v>0</v>
      </c>
      <c r="AO73" s="239">
        <v>0</v>
      </c>
      <c r="AP73" s="240">
        <v>0</v>
      </c>
      <c r="AQ73" s="237">
        <v>0</v>
      </c>
      <c r="AR73" s="240">
        <v>0</v>
      </c>
      <c r="AS73" s="237">
        <v>0</v>
      </c>
      <c r="AT73" s="240">
        <v>0</v>
      </c>
      <c r="AU73" s="237">
        <v>0</v>
      </c>
      <c r="AV73" s="240">
        <v>0</v>
      </c>
      <c r="AW73" s="237">
        <v>0</v>
      </c>
      <c r="AX73" s="240">
        <v>0</v>
      </c>
      <c r="AY73" s="237">
        <v>0</v>
      </c>
      <c r="AZ73" s="240">
        <v>0</v>
      </c>
      <c r="BA73" s="237">
        <v>0</v>
      </c>
      <c r="BB73" s="240">
        <v>0</v>
      </c>
      <c r="BC73" s="237">
        <v>0</v>
      </c>
      <c r="BD73" s="240">
        <v>0</v>
      </c>
      <c r="BE73" s="237">
        <v>0</v>
      </c>
      <c r="BF73" s="260">
        <v>0</v>
      </c>
    </row>
    <row r="74" spans="1:58" ht="12" customHeight="1">
      <c r="A74" s="161"/>
      <c r="B74" s="248" t="s">
        <v>78</v>
      </c>
      <c r="C74" s="262">
        <v>22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6</v>
      </c>
      <c r="X74" s="239">
        <v>0</v>
      </c>
      <c r="Y74" s="237">
        <v>0</v>
      </c>
      <c r="Z74" s="240">
        <v>0</v>
      </c>
      <c r="AA74" s="237">
        <v>0</v>
      </c>
      <c r="AB74" s="236">
        <v>0</v>
      </c>
      <c r="AC74" s="241">
        <v>0</v>
      </c>
      <c r="AD74" s="240">
        <v>1</v>
      </c>
      <c r="AE74" s="239">
        <v>0</v>
      </c>
      <c r="AF74" s="240">
        <v>0</v>
      </c>
      <c r="AG74" s="237">
        <v>0</v>
      </c>
      <c r="AH74" s="240">
        <v>0</v>
      </c>
      <c r="AI74" s="237">
        <v>0</v>
      </c>
      <c r="AJ74" s="240">
        <v>0</v>
      </c>
      <c r="AK74" s="237">
        <v>0</v>
      </c>
      <c r="AL74" s="240">
        <v>0</v>
      </c>
      <c r="AM74" s="237">
        <v>0</v>
      </c>
      <c r="AN74" s="240">
        <v>0</v>
      </c>
      <c r="AO74" s="239">
        <v>0</v>
      </c>
      <c r="AP74" s="240">
        <v>0</v>
      </c>
      <c r="AQ74" s="237">
        <v>0</v>
      </c>
      <c r="AR74" s="240">
        <v>0</v>
      </c>
      <c r="AS74" s="237">
        <v>0</v>
      </c>
      <c r="AT74" s="240">
        <v>1</v>
      </c>
      <c r="AU74" s="237">
        <v>0</v>
      </c>
      <c r="AV74" s="240">
        <v>0</v>
      </c>
      <c r="AW74" s="237">
        <v>0</v>
      </c>
      <c r="AX74" s="240">
        <v>0</v>
      </c>
      <c r="AY74" s="237">
        <v>0</v>
      </c>
      <c r="AZ74" s="240">
        <v>1</v>
      </c>
      <c r="BA74" s="237">
        <v>0</v>
      </c>
      <c r="BB74" s="240">
        <v>0</v>
      </c>
      <c r="BC74" s="237">
        <v>0</v>
      </c>
      <c r="BD74" s="240">
        <v>0</v>
      </c>
      <c r="BE74" s="237">
        <v>0</v>
      </c>
      <c r="BF74" s="260">
        <v>0</v>
      </c>
    </row>
    <row r="75" spans="1:58" ht="12" customHeight="1">
      <c r="A75" s="161"/>
      <c r="B75" s="248" t="s">
        <v>79</v>
      </c>
      <c r="C75" s="262">
        <v>36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4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40">
        <v>0</v>
      </c>
      <c r="AA75" s="237">
        <v>0</v>
      </c>
      <c r="AB75" s="236">
        <v>0</v>
      </c>
      <c r="AC75" s="241">
        <v>0</v>
      </c>
      <c r="AD75" s="240">
        <v>1</v>
      </c>
      <c r="AE75" s="239">
        <v>0</v>
      </c>
      <c r="AF75" s="240">
        <v>0</v>
      </c>
      <c r="AG75" s="237">
        <v>0</v>
      </c>
      <c r="AH75" s="240">
        <v>0</v>
      </c>
      <c r="AI75" s="237">
        <v>0</v>
      </c>
      <c r="AJ75" s="240">
        <v>0</v>
      </c>
      <c r="AK75" s="237">
        <v>0</v>
      </c>
      <c r="AL75" s="240">
        <v>0</v>
      </c>
      <c r="AM75" s="237">
        <v>0</v>
      </c>
      <c r="AN75" s="240">
        <v>1</v>
      </c>
      <c r="AO75" s="239">
        <v>0</v>
      </c>
      <c r="AP75" s="240">
        <v>0</v>
      </c>
      <c r="AQ75" s="237">
        <v>0</v>
      </c>
      <c r="AR75" s="240">
        <v>0</v>
      </c>
      <c r="AS75" s="237">
        <v>0</v>
      </c>
      <c r="AT75" s="240">
        <v>0</v>
      </c>
      <c r="AU75" s="237">
        <v>0</v>
      </c>
      <c r="AV75" s="240">
        <v>0</v>
      </c>
      <c r="AW75" s="237">
        <v>0</v>
      </c>
      <c r="AX75" s="240">
        <v>0</v>
      </c>
      <c r="AY75" s="237">
        <v>0</v>
      </c>
      <c r="AZ75" s="240">
        <v>1</v>
      </c>
      <c r="BA75" s="237">
        <v>0</v>
      </c>
      <c r="BB75" s="240">
        <v>0</v>
      </c>
      <c r="BC75" s="237">
        <v>0</v>
      </c>
      <c r="BD75" s="240">
        <v>0</v>
      </c>
      <c r="BE75" s="237">
        <v>0</v>
      </c>
      <c r="BF75" s="260">
        <v>0</v>
      </c>
    </row>
    <row r="76" spans="1:58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3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40">
        <v>0</v>
      </c>
      <c r="AA76" s="237">
        <v>0</v>
      </c>
      <c r="AB76" s="236">
        <v>0</v>
      </c>
      <c r="AC76" s="241">
        <v>0</v>
      </c>
      <c r="AD76" s="240">
        <v>0</v>
      </c>
      <c r="AE76" s="239">
        <v>0</v>
      </c>
      <c r="AF76" s="240">
        <v>0</v>
      </c>
      <c r="AG76" s="237">
        <v>0</v>
      </c>
      <c r="AH76" s="240">
        <v>0</v>
      </c>
      <c r="AI76" s="237">
        <v>0</v>
      </c>
      <c r="AJ76" s="240">
        <v>0</v>
      </c>
      <c r="AK76" s="237">
        <v>0</v>
      </c>
      <c r="AL76" s="240">
        <v>0</v>
      </c>
      <c r="AM76" s="237">
        <v>0</v>
      </c>
      <c r="AN76" s="240">
        <v>0</v>
      </c>
      <c r="AO76" s="239">
        <v>0</v>
      </c>
      <c r="AP76" s="240">
        <v>0</v>
      </c>
      <c r="AQ76" s="237">
        <v>0</v>
      </c>
      <c r="AR76" s="240">
        <v>0</v>
      </c>
      <c r="AS76" s="237">
        <v>0</v>
      </c>
      <c r="AT76" s="240">
        <v>0</v>
      </c>
      <c r="AU76" s="237">
        <v>0</v>
      </c>
      <c r="AV76" s="240">
        <v>0</v>
      </c>
      <c r="AW76" s="237">
        <v>0</v>
      </c>
      <c r="AX76" s="240">
        <v>0</v>
      </c>
      <c r="AY76" s="237">
        <v>0</v>
      </c>
      <c r="AZ76" s="240">
        <v>0</v>
      </c>
      <c r="BA76" s="237">
        <v>0</v>
      </c>
      <c r="BB76" s="240">
        <v>0</v>
      </c>
      <c r="BC76" s="237">
        <v>0</v>
      </c>
      <c r="BD76" s="240">
        <v>0</v>
      </c>
      <c r="BE76" s="237">
        <v>0</v>
      </c>
      <c r="BF76" s="260">
        <v>0</v>
      </c>
    </row>
    <row r="77" spans="1:58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40">
        <v>0</v>
      </c>
      <c r="AA77" s="237">
        <v>0</v>
      </c>
      <c r="AB77" s="236">
        <v>0</v>
      </c>
      <c r="AC77" s="241">
        <v>0</v>
      </c>
      <c r="AD77" s="240">
        <v>0</v>
      </c>
      <c r="AE77" s="239">
        <v>0</v>
      </c>
      <c r="AF77" s="240">
        <v>0</v>
      </c>
      <c r="AG77" s="237">
        <v>0</v>
      </c>
      <c r="AH77" s="240">
        <v>0</v>
      </c>
      <c r="AI77" s="237">
        <v>0</v>
      </c>
      <c r="AJ77" s="240">
        <v>0</v>
      </c>
      <c r="AK77" s="237">
        <v>0</v>
      </c>
      <c r="AL77" s="240">
        <v>0</v>
      </c>
      <c r="AM77" s="237">
        <v>0</v>
      </c>
      <c r="AN77" s="240">
        <v>0</v>
      </c>
      <c r="AO77" s="239">
        <v>0</v>
      </c>
      <c r="AP77" s="240">
        <v>0</v>
      </c>
      <c r="AQ77" s="237">
        <v>0</v>
      </c>
      <c r="AR77" s="240">
        <v>0</v>
      </c>
      <c r="AS77" s="237">
        <v>0</v>
      </c>
      <c r="AT77" s="240">
        <v>0</v>
      </c>
      <c r="AU77" s="237">
        <v>0</v>
      </c>
      <c r="AV77" s="240">
        <v>0</v>
      </c>
      <c r="AW77" s="237">
        <v>0</v>
      </c>
      <c r="AX77" s="240">
        <v>0</v>
      </c>
      <c r="AY77" s="237">
        <v>0</v>
      </c>
      <c r="AZ77" s="240">
        <v>0</v>
      </c>
      <c r="BA77" s="237">
        <v>0</v>
      </c>
      <c r="BB77" s="240">
        <v>0</v>
      </c>
      <c r="BC77" s="237">
        <v>0</v>
      </c>
      <c r="BD77" s="240">
        <v>0</v>
      </c>
      <c r="BE77" s="237">
        <v>0</v>
      </c>
      <c r="BF77" s="260">
        <v>0</v>
      </c>
    </row>
    <row r="78" spans="1:58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40">
        <v>0</v>
      </c>
      <c r="AA78" s="237">
        <v>0</v>
      </c>
      <c r="AB78" s="236">
        <v>0</v>
      </c>
      <c r="AC78" s="241">
        <v>0</v>
      </c>
      <c r="AD78" s="240">
        <v>0</v>
      </c>
      <c r="AE78" s="239">
        <v>0</v>
      </c>
      <c r="AF78" s="240">
        <v>0</v>
      </c>
      <c r="AG78" s="237">
        <v>0</v>
      </c>
      <c r="AH78" s="240">
        <v>0</v>
      </c>
      <c r="AI78" s="237">
        <v>0</v>
      </c>
      <c r="AJ78" s="240">
        <v>0</v>
      </c>
      <c r="AK78" s="237">
        <v>0</v>
      </c>
      <c r="AL78" s="240">
        <v>0</v>
      </c>
      <c r="AM78" s="237">
        <v>0</v>
      </c>
      <c r="AN78" s="240">
        <v>0</v>
      </c>
      <c r="AO78" s="239">
        <v>0</v>
      </c>
      <c r="AP78" s="240">
        <v>0</v>
      </c>
      <c r="AQ78" s="237">
        <v>0</v>
      </c>
      <c r="AR78" s="240">
        <v>0</v>
      </c>
      <c r="AS78" s="237">
        <v>0</v>
      </c>
      <c r="AT78" s="240">
        <v>0</v>
      </c>
      <c r="AU78" s="237">
        <v>0</v>
      </c>
      <c r="AV78" s="240">
        <v>0</v>
      </c>
      <c r="AW78" s="237">
        <v>0</v>
      </c>
      <c r="AX78" s="240">
        <v>0</v>
      </c>
      <c r="AY78" s="237">
        <v>0</v>
      </c>
      <c r="AZ78" s="240">
        <v>0</v>
      </c>
      <c r="BA78" s="237">
        <v>0</v>
      </c>
      <c r="BB78" s="240">
        <v>0</v>
      </c>
      <c r="BC78" s="237">
        <v>0</v>
      </c>
      <c r="BD78" s="240">
        <v>0</v>
      </c>
      <c r="BE78" s="237">
        <v>0</v>
      </c>
      <c r="BF78" s="260">
        <v>0</v>
      </c>
    </row>
    <row r="79" spans="1:58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40">
        <v>0</v>
      </c>
      <c r="AA79" s="237">
        <v>0</v>
      </c>
      <c r="AB79" s="236">
        <v>0</v>
      </c>
      <c r="AC79" s="241">
        <v>0</v>
      </c>
      <c r="AD79" s="240">
        <v>0</v>
      </c>
      <c r="AE79" s="239">
        <v>0</v>
      </c>
      <c r="AF79" s="240">
        <v>0</v>
      </c>
      <c r="AG79" s="237">
        <v>0</v>
      </c>
      <c r="AH79" s="240">
        <v>0</v>
      </c>
      <c r="AI79" s="237">
        <v>0</v>
      </c>
      <c r="AJ79" s="240">
        <v>0</v>
      </c>
      <c r="AK79" s="237">
        <v>0</v>
      </c>
      <c r="AL79" s="240">
        <v>0</v>
      </c>
      <c r="AM79" s="237">
        <v>0</v>
      </c>
      <c r="AN79" s="240">
        <v>0</v>
      </c>
      <c r="AO79" s="239">
        <v>0</v>
      </c>
      <c r="AP79" s="240">
        <v>0</v>
      </c>
      <c r="AQ79" s="237">
        <v>0</v>
      </c>
      <c r="AR79" s="240">
        <v>0</v>
      </c>
      <c r="AS79" s="237">
        <v>0</v>
      </c>
      <c r="AT79" s="240">
        <v>0</v>
      </c>
      <c r="AU79" s="237">
        <v>0</v>
      </c>
      <c r="AV79" s="240">
        <v>0</v>
      </c>
      <c r="AW79" s="237">
        <v>0</v>
      </c>
      <c r="AX79" s="240">
        <v>0</v>
      </c>
      <c r="AY79" s="237">
        <v>0</v>
      </c>
      <c r="AZ79" s="240">
        <v>0</v>
      </c>
      <c r="BA79" s="237">
        <v>0</v>
      </c>
      <c r="BB79" s="240">
        <v>0</v>
      </c>
      <c r="BC79" s="237">
        <v>0</v>
      </c>
      <c r="BD79" s="240">
        <v>0</v>
      </c>
      <c r="BE79" s="237">
        <v>0</v>
      </c>
      <c r="BF79" s="260">
        <v>0</v>
      </c>
    </row>
    <row r="80" spans="1:58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40">
        <v>0</v>
      </c>
      <c r="AA80" s="237">
        <v>0</v>
      </c>
      <c r="AB80" s="236">
        <v>0</v>
      </c>
      <c r="AC80" s="241">
        <v>0</v>
      </c>
      <c r="AD80" s="240">
        <v>0</v>
      </c>
      <c r="AE80" s="239">
        <v>0</v>
      </c>
      <c r="AF80" s="240">
        <v>0</v>
      </c>
      <c r="AG80" s="237">
        <v>0</v>
      </c>
      <c r="AH80" s="240">
        <v>0</v>
      </c>
      <c r="AI80" s="237">
        <v>0</v>
      </c>
      <c r="AJ80" s="240">
        <v>0</v>
      </c>
      <c r="AK80" s="237">
        <v>0</v>
      </c>
      <c r="AL80" s="240">
        <v>0</v>
      </c>
      <c r="AM80" s="237">
        <v>0</v>
      </c>
      <c r="AN80" s="240">
        <v>0</v>
      </c>
      <c r="AO80" s="239">
        <v>0</v>
      </c>
      <c r="AP80" s="240">
        <v>0</v>
      </c>
      <c r="AQ80" s="237">
        <v>0</v>
      </c>
      <c r="AR80" s="240">
        <v>0</v>
      </c>
      <c r="AS80" s="237">
        <v>0</v>
      </c>
      <c r="AT80" s="240">
        <v>0</v>
      </c>
      <c r="AU80" s="237">
        <v>0</v>
      </c>
      <c r="AV80" s="240">
        <v>0</v>
      </c>
      <c r="AW80" s="237">
        <v>0</v>
      </c>
      <c r="AX80" s="240">
        <v>0</v>
      </c>
      <c r="AY80" s="237">
        <v>0</v>
      </c>
      <c r="AZ80" s="240">
        <v>0</v>
      </c>
      <c r="BA80" s="237">
        <v>0</v>
      </c>
      <c r="BB80" s="240">
        <v>0</v>
      </c>
      <c r="BC80" s="237">
        <v>0</v>
      </c>
      <c r="BD80" s="240">
        <v>0</v>
      </c>
      <c r="BE80" s="237">
        <v>0</v>
      </c>
      <c r="BF80" s="260">
        <v>0</v>
      </c>
    </row>
    <row r="81" spans="1:58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40">
        <v>0</v>
      </c>
      <c r="AA81" s="237">
        <v>0</v>
      </c>
      <c r="AB81" s="236">
        <v>0</v>
      </c>
      <c r="AC81" s="241">
        <v>0</v>
      </c>
      <c r="AD81" s="240">
        <v>0</v>
      </c>
      <c r="AE81" s="239">
        <v>0</v>
      </c>
      <c r="AF81" s="240">
        <v>0</v>
      </c>
      <c r="AG81" s="237">
        <v>0</v>
      </c>
      <c r="AH81" s="240">
        <v>0</v>
      </c>
      <c r="AI81" s="237">
        <v>0</v>
      </c>
      <c r="AJ81" s="240">
        <v>0</v>
      </c>
      <c r="AK81" s="237">
        <v>0</v>
      </c>
      <c r="AL81" s="240">
        <v>0</v>
      </c>
      <c r="AM81" s="237">
        <v>0</v>
      </c>
      <c r="AN81" s="240">
        <v>0</v>
      </c>
      <c r="AO81" s="239">
        <v>0</v>
      </c>
      <c r="AP81" s="240">
        <v>0</v>
      </c>
      <c r="AQ81" s="237">
        <v>0</v>
      </c>
      <c r="AR81" s="240">
        <v>0</v>
      </c>
      <c r="AS81" s="237">
        <v>0</v>
      </c>
      <c r="AT81" s="240">
        <v>0</v>
      </c>
      <c r="AU81" s="237">
        <v>0</v>
      </c>
      <c r="AV81" s="240">
        <v>0</v>
      </c>
      <c r="AW81" s="237">
        <v>0</v>
      </c>
      <c r="AX81" s="240">
        <v>0</v>
      </c>
      <c r="AY81" s="237">
        <v>0</v>
      </c>
      <c r="AZ81" s="240">
        <v>0</v>
      </c>
      <c r="BA81" s="237">
        <v>0</v>
      </c>
      <c r="BB81" s="240">
        <v>0</v>
      </c>
      <c r="BC81" s="237">
        <v>0</v>
      </c>
      <c r="BD81" s="240">
        <v>0</v>
      </c>
      <c r="BE81" s="237">
        <v>0</v>
      </c>
      <c r="BF81" s="260">
        <v>0</v>
      </c>
    </row>
    <row r="82" spans="1:58" ht="15" customHeight="1">
      <c r="A82" s="170" t="s">
        <v>239</v>
      </c>
      <c r="B82" s="259"/>
      <c r="C82" s="258">
        <v>123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17</v>
      </c>
      <c r="N82" s="254">
        <v>0</v>
      </c>
      <c r="O82" s="251">
        <v>36</v>
      </c>
      <c r="P82" s="254">
        <v>0</v>
      </c>
      <c r="Q82" s="251">
        <v>0</v>
      </c>
      <c r="R82" s="252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29</v>
      </c>
      <c r="X82" s="254">
        <v>0</v>
      </c>
      <c r="Y82" s="251">
        <v>0</v>
      </c>
      <c r="Z82" s="252">
        <v>0</v>
      </c>
      <c r="AA82" s="251">
        <v>0</v>
      </c>
      <c r="AB82" s="250">
        <v>0</v>
      </c>
      <c r="AC82" s="255">
        <v>0</v>
      </c>
      <c r="AD82" s="254">
        <v>6</v>
      </c>
      <c r="AE82" s="253">
        <v>0</v>
      </c>
      <c r="AF82" s="254">
        <v>0</v>
      </c>
      <c r="AG82" s="251">
        <v>0</v>
      </c>
      <c r="AH82" s="252">
        <v>0</v>
      </c>
      <c r="AI82" s="251">
        <v>0</v>
      </c>
      <c r="AJ82" s="252">
        <v>0</v>
      </c>
      <c r="AK82" s="251">
        <v>0</v>
      </c>
      <c r="AL82" s="252">
        <v>0</v>
      </c>
      <c r="AM82" s="251">
        <v>0</v>
      </c>
      <c r="AN82" s="253">
        <v>1</v>
      </c>
      <c r="AO82" s="251">
        <v>0</v>
      </c>
      <c r="AP82" s="252">
        <v>0</v>
      </c>
      <c r="AQ82" s="251">
        <v>0</v>
      </c>
      <c r="AR82" s="252">
        <v>0</v>
      </c>
      <c r="AS82" s="251">
        <v>0</v>
      </c>
      <c r="AT82" s="252">
        <v>1</v>
      </c>
      <c r="AU82" s="251">
        <v>0</v>
      </c>
      <c r="AV82" s="252">
        <v>0</v>
      </c>
      <c r="AW82" s="251">
        <v>0</v>
      </c>
      <c r="AX82" s="252">
        <v>0</v>
      </c>
      <c r="AY82" s="251">
        <v>0</v>
      </c>
      <c r="AZ82" s="252">
        <v>2</v>
      </c>
      <c r="BA82" s="251">
        <v>0</v>
      </c>
      <c r="BB82" s="252">
        <v>0</v>
      </c>
      <c r="BC82" s="251">
        <v>0</v>
      </c>
      <c r="BD82" s="252">
        <v>0</v>
      </c>
      <c r="BE82" s="251">
        <v>0</v>
      </c>
      <c r="BF82" s="250">
        <v>0</v>
      </c>
    </row>
    <row r="83" spans="1:58" ht="12" customHeight="1">
      <c r="A83" s="161"/>
      <c r="B83" s="248" t="s">
        <v>86</v>
      </c>
      <c r="C83" s="247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7">
        <v>0</v>
      </c>
      <c r="R83" s="238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40">
        <v>0</v>
      </c>
      <c r="Y83" s="249">
        <v>0</v>
      </c>
      <c r="Z83" s="238">
        <v>0</v>
      </c>
      <c r="AA83" s="237">
        <v>0</v>
      </c>
      <c r="AB83" s="236">
        <v>0</v>
      </c>
      <c r="AC83" s="241">
        <v>0</v>
      </c>
      <c r="AD83" s="240">
        <v>0</v>
      </c>
      <c r="AE83" s="239">
        <v>0</v>
      </c>
      <c r="AF83" s="240">
        <v>0</v>
      </c>
      <c r="AG83" s="249">
        <v>0</v>
      </c>
      <c r="AH83" s="238">
        <v>0</v>
      </c>
      <c r="AI83" s="249">
        <v>0</v>
      </c>
      <c r="AJ83" s="238">
        <v>0</v>
      </c>
      <c r="AK83" s="249">
        <v>0</v>
      </c>
      <c r="AL83" s="238">
        <v>0</v>
      </c>
      <c r="AM83" s="249">
        <v>0</v>
      </c>
      <c r="AN83" s="240">
        <v>0</v>
      </c>
      <c r="AO83" s="239">
        <v>0</v>
      </c>
      <c r="AP83" s="238">
        <v>0</v>
      </c>
      <c r="AQ83" s="249">
        <v>0</v>
      </c>
      <c r="AR83" s="238">
        <v>0</v>
      </c>
      <c r="AS83" s="249">
        <v>0</v>
      </c>
      <c r="AT83" s="238">
        <v>0</v>
      </c>
      <c r="AU83" s="249">
        <v>0</v>
      </c>
      <c r="AV83" s="238">
        <v>0</v>
      </c>
      <c r="AW83" s="249">
        <v>0</v>
      </c>
      <c r="AX83" s="238">
        <v>0</v>
      </c>
      <c r="AY83" s="249">
        <v>0</v>
      </c>
      <c r="AZ83" s="238">
        <v>0</v>
      </c>
      <c r="BA83" s="249">
        <v>0</v>
      </c>
      <c r="BB83" s="238">
        <v>0</v>
      </c>
      <c r="BC83" s="249">
        <v>0</v>
      </c>
      <c r="BD83" s="238">
        <v>0</v>
      </c>
      <c r="BE83" s="249">
        <v>0</v>
      </c>
      <c r="BF83" s="236">
        <v>0</v>
      </c>
    </row>
    <row r="84" spans="1:58" ht="12" customHeight="1">
      <c r="A84" s="161"/>
      <c r="B84" s="248" t="s">
        <v>238</v>
      </c>
      <c r="C84" s="247">
        <v>66</v>
      </c>
      <c r="D84" s="246">
        <v>14</v>
      </c>
      <c r="E84" s="245">
        <v>1</v>
      </c>
      <c r="F84" s="244">
        <v>0</v>
      </c>
      <c r="G84" s="243">
        <v>10</v>
      </c>
      <c r="H84" s="242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8</v>
      </c>
      <c r="N84" s="240">
        <v>0</v>
      </c>
      <c r="O84" s="239">
        <v>13</v>
      </c>
      <c r="P84" s="240">
        <v>0</v>
      </c>
      <c r="Q84" s="237">
        <v>0</v>
      </c>
      <c r="R84" s="238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22</v>
      </c>
      <c r="X84" s="240">
        <v>0</v>
      </c>
      <c r="Y84" s="237">
        <v>0</v>
      </c>
      <c r="Z84" s="238">
        <v>0</v>
      </c>
      <c r="AA84" s="237">
        <v>0</v>
      </c>
      <c r="AB84" s="236">
        <v>0</v>
      </c>
      <c r="AC84" s="241">
        <v>0</v>
      </c>
      <c r="AD84" s="240">
        <v>2</v>
      </c>
      <c r="AE84" s="239">
        <v>0</v>
      </c>
      <c r="AF84" s="240">
        <v>0</v>
      </c>
      <c r="AG84" s="237">
        <v>0</v>
      </c>
      <c r="AH84" s="238">
        <v>0</v>
      </c>
      <c r="AI84" s="237">
        <v>0</v>
      </c>
      <c r="AJ84" s="238">
        <v>0</v>
      </c>
      <c r="AK84" s="237">
        <v>0</v>
      </c>
      <c r="AL84" s="238">
        <v>0</v>
      </c>
      <c r="AM84" s="237">
        <v>0</v>
      </c>
      <c r="AN84" s="240">
        <v>1</v>
      </c>
      <c r="AO84" s="239">
        <v>0</v>
      </c>
      <c r="AP84" s="238">
        <v>0</v>
      </c>
      <c r="AQ84" s="237">
        <v>0</v>
      </c>
      <c r="AR84" s="238">
        <v>0</v>
      </c>
      <c r="AS84" s="237">
        <v>0</v>
      </c>
      <c r="AT84" s="238">
        <v>1</v>
      </c>
      <c r="AU84" s="237">
        <v>0</v>
      </c>
      <c r="AV84" s="238">
        <v>0</v>
      </c>
      <c r="AW84" s="237">
        <v>0</v>
      </c>
      <c r="AX84" s="238">
        <v>0</v>
      </c>
      <c r="AY84" s="237">
        <v>0</v>
      </c>
      <c r="AZ84" s="238">
        <v>1</v>
      </c>
      <c r="BA84" s="237">
        <v>0</v>
      </c>
      <c r="BB84" s="238">
        <v>0</v>
      </c>
      <c r="BC84" s="237">
        <v>0</v>
      </c>
      <c r="BD84" s="238">
        <v>0</v>
      </c>
      <c r="BE84" s="237">
        <v>0</v>
      </c>
      <c r="BF84" s="236">
        <v>0</v>
      </c>
    </row>
    <row r="85" spans="1:58" ht="12" customHeight="1">
      <c r="A85" s="161"/>
      <c r="B85" s="248" t="s">
        <v>87</v>
      </c>
      <c r="C85" s="247">
        <v>6</v>
      </c>
      <c r="D85" s="246">
        <v>0</v>
      </c>
      <c r="E85" s="245">
        <v>0</v>
      </c>
      <c r="F85" s="244">
        <v>0</v>
      </c>
      <c r="G85" s="243">
        <v>0</v>
      </c>
      <c r="H85" s="242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7">
        <v>0</v>
      </c>
      <c r="R85" s="238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40">
        <v>0</v>
      </c>
      <c r="Y85" s="237">
        <v>0</v>
      </c>
      <c r="Z85" s="238">
        <v>0</v>
      </c>
      <c r="AA85" s="237">
        <v>0</v>
      </c>
      <c r="AB85" s="236">
        <v>0</v>
      </c>
      <c r="AC85" s="241">
        <v>0</v>
      </c>
      <c r="AD85" s="240">
        <v>0</v>
      </c>
      <c r="AE85" s="239">
        <v>0</v>
      </c>
      <c r="AF85" s="240">
        <v>0</v>
      </c>
      <c r="AG85" s="237">
        <v>0</v>
      </c>
      <c r="AH85" s="238">
        <v>0</v>
      </c>
      <c r="AI85" s="237">
        <v>0</v>
      </c>
      <c r="AJ85" s="238">
        <v>0</v>
      </c>
      <c r="AK85" s="237">
        <v>0</v>
      </c>
      <c r="AL85" s="238">
        <v>0</v>
      </c>
      <c r="AM85" s="237">
        <v>0</v>
      </c>
      <c r="AN85" s="240">
        <v>0</v>
      </c>
      <c r="AO85" s="239">
        <v>0</v>
      </c>
      <c r="AP85" s="238">
        <v>0</v>
      </c>
      <c r="AQ85" s="237">
        <v>0</v>
      </c>
      <c r="AR85" s="238">
        <v>0</v>
      </c>
      <c r="AS85" s="237">
        <v>0</v>
      </c>
      <c r="AT85" s="238">
        <v>0</v>
      </c>
      <c r="AU85" s="237">
        <v>0</v>
      </c>
      <c r="AV85" s="238">
        <v>0</v>
      </c>
      <c r="AW85" s="237">
        <v>0</v>
      </c>
      <c r="AX85" s="238">
        <v>0</v>
      </c>
      <c r="AY85" s="237">
        <v>0</v>
      </c>
      <c r="AZ85" s="238">
        <v>0</v>
      </c>
      <c r="BA85" s="237">
        <v>0</v>
      </c>
      <c r="BB85" s="238">
        <v>0</v>
      </c>
      <c r="BC85" s="237">
        <v>0</v>
      </c>
      <c r="BD85" s="238">
        <v>0</v>
      </c>
      <c r="BE85" s="237">
        <v>0</v>
      </c>
      <c r="BF85" s="236">
        <v>0</v>
      </c>
    </row>
    <row r="86" spans="1:58" ht="12" customHeight="1">
      <c r="A86" s="161"/>
      <c r="B86" s="248" t="s">
        <v>88</v>
      </c>
      <c r="C86" s="247">
        <v>13</v>
      </c>
      <c r="D86" s="246">
        <v>4</v>
      </c>
      <c r="E86" s="245">
        <v>0</v>
      </c>
      <c r="F86" s="244">
        <v>0</v>
      </c>
      <c r="G86" s="243">
        <v>1</v>
      </c>
      <c r="H86" s="242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7">
        <v>0</v>
      </c>
      <c r="R86" s="238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40">
        <v>0</v>
      </c>
      <c r="Y86" s="237">
        <v>0</v>
      </c>
      <c r="Z86" s="238">
        <v>0</v>
      </c>
      <c r="AA86" s="237">
        <v>0</v>
      </c>
      <c r="AB86" s="236">
        <v>0</v>
      </c>
      <c r="AC86" s="241">
        <v>0</v>
      </c>
      <c r="AD86" s="240">
        <v>1</v>
      </c>
      <c r="AE86" s="239">
        <v>0</v>
      </c>
      <c r="AF86" s="240">
        <v>0</v>
      </c>
      <c r="AG86" s="237">
        <v>0</v>
      </c>
      <c r="AH86" s="238">
        <v>0</v>
      </c>
      <c r="AI86" s="237">
        <v>0</v>
      </c>
      <c r="AJ86" s="238">
        <v>0</v>
      </c>
      <c r="AK86" s="237">
        <v>0</v>
      </c>
      <c r="AL86" s="238">
        <v>0</v>
      </c>
      <c r="AM86" s="237">
        <v>0</v>
      </c>
      <c r="AN86" s="240">
        <v>0</v>
      </c>
      <c r="AO86" s="239">
        <v>0</v>
      </c>
      <c r="AP86" s="238">
        <v>0</v>
      </c>
      <c r="AQ86" s="237">
        <v>0</v>
      </c>
      <c r="AR86" s="238">
        <v>0</v>
      </c>
      <c r="AS86" s="237">
        <v>0</v>
      </c>
      <c r="AT86" s="238">
        <v>0</v>
      </c>
      <c r="AU86" s="237">
        <v>0</v>
      </c>
      <c r="AV86" s="238">
        <v>0</v>
      </c>
      <c r="AW86" s="237">
        <v>0</v>
      </c>
      <c r="AX86" s="238">
        <v>0</v>
      </c>
      <c r="AY86" s="237">
        <v>0</v>
      </c>
      <c r="AZ86" s="238">
        <v>1</v>
      </c>
      <c r="BA86" s="237">
        <v>0</v>
      </c>
      <c r="BB86" s="238">
        <v>0</v>
      </c>
      <c r="BC86" s="237">
        <v>0</v>
      </c>
      <c r="BD86" s="238">
        <v>0</v>
      </c>
      <c r="BE86" s="237">
        <v>0</v>
      </c>
      <c r="BF86" s="236">
        <v>0</v>
      </c>
    </row>
    <row r="87" spans="1:58" ht="12" customHeight="1">
      <c r="A87" s="161"/>
      <c r="B87" s="248" t="s">
        <v>89</v>
      </c>
      <c r="C87" s="247">
        <v>9</v>
      </c>
      <c r="D87" s="246">
        <v>1</v>
      </c>
      <c r="E87" s="245">
        <v>0</v>
      </c>
      <c r="F87" s="244">
        <v>0</v>
      </c>
      <c r="G87" s="243">
        <v>1</v>
      </c>
      <c r="H87" s="242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7">
        <v>0</v>
      </c>
      <c r="R87" s="238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40">
        <v>0</v>
      </c>
      <c r="Y87" s="237">
        <v>0</v>
      </c>
      <c r="Z87" s="238">
        <v>0</v>
      </c>
      <c r="AA87" s="237">
        <v>0</v>
      </c>
      <c r="AB87" s="236">
        <v>0</v>
      </c>
      <c r="AC87" s="241">
        <v>0</v>
      </c>
      <c r="AD87" s="240">
        <v>1</v>
      </c>
      <c r="AE87" s="239">
        <v>0</v>
      </c>
      <c r="AF87" s="240">
        <v>0</v>
      </c>
      <c r="AG87" s="237">
        <v>0</v>
      </c>
      <c r="AH87" s="238">
        <v>0</v>
      </c>
      <c r="AI87" s="237">
        <v>0</v>
      </c>
      <c r="AJ87" s="238">
        <v>0</v>
      </c>
      <c r="AK87" s="237">
        <v>0</v>
      </c>
      <c r="AL87" s="238">
        <v>0</v>
      </c>
      <c r="AM87" s="237">
        <v>0</v>
      </c>
      <c r="AN87" s="240">
        <v>0</v>
      </c>
      <c r="AO87" s="239">
        <v>0</v>
      </c>
      <c r="AP87" s="238">
        <v>0</v>
      </c>
      <c r="AQ87" s="237">
        <v>0</v>
      </c>
      <c r="AR87" s="238">
        <v>0</v>
      </c>
      <c r="AS87" s="237">
        <v>0</v>
      </c>
      <c r="AT87" s="238">
        <v>0</v>
      </c>
      <c r="AU87" s="237">
        <v>0</v>
      </c>
      <c r="AV87" s="238">
        <v>0</v>
      </c>
      <c r="AW87" s="237">
        <v>0</v>
      </c>
      <c r="AX87" s="238">
        <v>0</v>
      </c>
      <c r="AY87" s="237">
        <v>0</v>
      </c>
      <c r="AZ87" s="238">
        <v>0</v>
      </c>
      <c r="BA87" s="237">
        <v>0</v>
      </c>
      <c r="BB87" s="238">
        <v>0</v>
      </c>
      <c r="BC87" s="237">
        <v>0</v>
      </c>
      <c r="BD87" s="238">
        <v>0</v>
      </c>
      <c r="BE87" s="237">
        <v>0</v>
      </c>
      <c r="BF87" s="236">
        <v>0</v>
      </c>
    </row>
    <row r="88" spans="1:58" ht="12" customHeight="1">
      <c r="A88" s="161"/>
      <c r="B88" s="248" t="s">
        <v>90</v>
      </c>
      <c r="C88" s="247">
        <v>3</v>
      </c>
      <c r="D88" s="246">
        <v>0</v>
      </c>
      <c r="E88" s="245">
        <v>0</v>
      </c>
      <c r="F88" s="244">
        <v>0</v>
      </c>
      <c r="G88" s="243">
        <v>0</v>
      </c>
      <c r="H88" s="242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1</v>
      </c>
      <c r="N88" s="240">
        <v>0</v>
      </c>
      <c r="O88" s="239">
        <v>1</v>
      </c>
      <c r="P88" s="240">
        <v>0</v>
      </c>
      <c r="Q88" s="237">
        <v>0</v>
      </c>
      <c r="R88" s="238">
        <v>0</v>
      </c>
      <c r="S88" s="239">
        <v>0</v>
      </c>
      <c r="T88" s="240">
        <v>0</v>
      </c>
      <c r="U88" s="237">
        <v>0</v>
      </c>
      <c r="V88" s="238">
        <v>0</v>
      </c>
      <c r="W88" s="237">
        <v>1</v>
      </c>
      <c r="X88" s="240">
        <v>0</v>
      </c>
      <c r="Y88" s="237">
        <v>0</v>
      </c>
      <c r="Z88" s="238">
        <v>0</v>
      </c>
      <c r="AA88" s="237">
        <v>0</v>
      </c>
      <c r="AB88" s="236">
        <v>0</v>
      </c>
      <c r="AC88" s="241">
        <v>0</v>
      </c>
      <c r="AD88" s="240">
        <v>0</v>
      </c>
      <c r="AE88" s="239">
        <v>0</v>
      </c>
      <c r="AF88" s="240">
        <v>0</v>
      </c>
      <c r="AG88" s="237">
        <v>0</v>
      </c>
      <c r="AH88" s="238">
        <v>0</v>
      </c>
      <c r="AI88" s="237">
        <v>0</v>
      </c>
      <c r="AJ88" s="238">
        <v>0</v>
      </c>
      <c r="AK88" s="237">
        <v>0</v>
      </c>
      <c r="AL88" s="238">
        <v>0</v>
      </c>
      <c r="AM88" s="237">
        <v>0</v>
      </c>
      <c r="AN88" s="240">
        <v>0</v>
      </c>
      <c r="AO88" s="239">
        <v>0</v>
      </c>
      <c r="AP88" s="238">
        <v>0</v>
      </c>
      <c r="AQ88" s="237">
        <v>0</v>
      </c>
      <c r="AR88" s="238">
        <v>0</v>
      </c>
      <c r="AS88" s="237">
        <v>0</v>
      </c>
      <c r="AT88" s="238">
        <v>0</v>
      </c>
      <c r="AU88" s="237">
        <v>0</v>
      </c>
      <c r="AV88" s="238">
        <v>0</v>
      </c>
      <c r="AW88" s="237">
        <v>0</v>
      </c>
      <c r="AX88" s="238">
        <v>0</v>
      </c>
      <c r="AY88" s="237">
        <v>0</v>
      </c>
      <c r="AZ88" s="238">
        <v>0</v>
      </c>
      <c r="BA88" s="237">
        <v>0</v>
      </c>
      <c r="BB88" s="238">
        <v>0</v>
      </c>
      <c r="BC88" s="237">
        <v>0</v>
      </c>
      <c r="BD88" s="238">
        <v>0</v>
      </c>
      <c r="BE88" s="237">
        <v>0</v>
      </c>
      <c r="BF88" s="236">
        <v>0</v>
      </c>
    </row>
    <row r="89" spans="1:58" ht="12" customHeight="1">
      <c r="A89" s="161"/>
      <c r="B89" s="248" t="s">
        <v>91</v>
      </c>
      <c r="C89" s="247">
        <v>10</v>
      </c>
      <c r="D89" s="246">
        <v>3</v>
      </c>
      <c r="E89" s="245">
        <v>0</v>
      </c>
      <c r="F89" s="244">
        <v>0</v>
      </c>
      <c r="G89" s="243">
        <v>1</v>
      </c>
      <c r="H89" s="242">
        <v>0</v>
      </c>
      <c r="I89" s="239">
        <v>1</v>
      </c>
      <c r="J89" s="240">
        <v>0</v>
      </c>
      <c r="K89" s="239">
        <v>1</v>
      </c>
      <c r="L89" s="240">
        <v>0</v>
      </c>
      <c r="M89" s="239">
        <v>1</v>
      </c>
      <c r="N89" s="240">
        <v>0</v>
      </c>
      <c r="O89" s="239">
        <v>4</v>
      </c>
      <c r="P89" s="240">
        <v>0</v>
      </c>
      <c r="Q89" s="237">
        <v>0</v>
      </c>
      <c r="R89" s="238">
        <v>0</v>
      </c>
      <c r="S89" s="239">
        <v>1</v>
      </c>
      <c r="T89" s="240">
        <v>1</v>
      </c>
      <c r="U89" s="237">
        <v>0</v>
      </c>
      <c r="V89" s="238">
        <v>1</v>
      </c>
      <c r="W89" s="237">
        <v>1</v>
      </c>
      <c r="X89" s="240">
        <v>0</v>
      </c>
      <c r="Y89" s="237">
        <v>0</v>
      </c>
      <c r="Z89" s="238">
        <v>0</v>
      </c>
      <c r="AA89" s="237">
        <v>0</v>
      </c>
      <c r="AB89" s="236">
        <v>0</v>
      </c>
      <c r="AC89" s="241">
        <v>0</v>
      </c>
      <c r="AD89" s="240">
        <v>1</v>
      </c>
      <c r="AE89" s="239">
        <v>0</v>
      </c>
      <c r="AF89" s="240">
        <v>0</v>
      </c>
      <c r="AG89" s="237">
        <v>0</v>
      </c>
      <c r="AH89" s="238">
        <v>0</v>
      </c>
      <c r="AI89" s="237">
        <v>0</v>
      </c>
      <c r="AJ89" s="238">
        <v>0</v>
      </c>
      <c r="AK89" s="237">
        <v>0</v>
      </c>
      <c r="AL89" s="238">
        <v>0</v>
      </c>
      <c r="AM89" s="237">
        <v>0</v>
      </c>
      <c r="AN89" s="240">
        <v>0</v>
      </c>
      <c r="AO89" s="239">
        <v>0</v>
      </c>
      <c r="AP89" s="238">
        <v>0</v>
      </c>
      <c r="AQ89" s="237">
        <v>0</v>
      </c>
      <c r="AR89" s="238">
        <v>0</v>
      </c>
      <c r="AS89" s="237">
        <v>0</v>
      </c>
      <c r="AT89" s="238">
        <v>0</v>
      </c>
      <c r="AU89" s="237">
        <v>0</v>
      </c>
      <c r="AV89" s="238">
        <v>0</v>
      </c>
      <c r="AW89" s="237">
        <v>0</v>
      </c>
      <c r="AX89" s="238">
        <v>0</v>
      </c>
      <c r="AY89" s="237">
        <v>0</v>
      </c>
      <c r="AZ89" s="238">
        <v>0</v>
      </c>
      <c r="BA89" s="237">
        <v>0</v>
      </c>
      <c r="BB89" s="238">
        <v>0</v>
      </c>
      <c r="BC89" s="237">
        <v>0</v>
      </c>
      <c r="BD89" s="238">
        <v>0</v>
      </c>
      <c r="BE89" s="237">
        <v>0</v>
      </c>
      <c r="BF89" s="236">
        <v>0</v>
      </c>
    </row>
    <row r="90" spans="1:58" ht="12" customHeight="1" thickBot="1">
      <c r="A90" s="154"/>
      <c r="B90" s="235" t="s">
        <v>92</v>
      </c>
      <c r="C90" s="234">
        <v>13</v>
      </c>
      <c r="D90" s="233">
        <v>2</v>
      </c>
      <c r="E90" s="232">
        <v>0</v>
      </c>
      <c r="F90" s="222">
        <v>0</v>
      </c>
      <c r="G90" s="231">
        <v>1</v>
      </c>
      <c r="H90" s="224">
        <v>0</v>
      </c>
      <c r="I90" s="230">
        <v>2</v>
      </c>
      <c r="J90" s="229">
        <v>0</v>
      </c>
      <c r="K90" s="230">
        <v>1</v>
      </c>
      <c r="L90" s="229">
        <v>0</v>
      </c>
      <c r="M90" s="230">
        <v>2</v>
      </c>
      <c r="N90" s="229">
        <v>0</v>
      </c>
      <c r="O90" s="230">
        <v>5</v>
      </c>
      <c r="P90" s="229">
        <v>0</v>
      </c>
      <c r="Q90" s="228">
        <v>0</v>
      </c>
      <c r="R90" s="227">
        <v>0</v>
      </c>
      <c r="S90" s="230">
        <v>1</v>
      </c>
      <c r="T90" s="229">
        <v>1</v>
      </c>
      <c r="U90" s="228">
        <v>0</v>
      </c>
      <c r="V90" s="227">
        <v>0</v>
      </c>
      <c r="W90" s="228">
        <v>1</v>
      </c>
      <c r="X90" s="229">
        <v>0</v>
      </c>
      <c r="Y90" s="228">
        <v>0</v>
      </c>
      <c r="Z90" s="227">
        <v>0</v>
      </c>
      <c r="AA90" s="221">
        <v>0</v>
      </c>
      <c r="AB90" s="226">
        <v>0</v>
      </c>
      <c r="AC90" s="225">
        <v>0</v>
      </c>
      <c r="AD90" s="224">
        <v>1</v>
      </c>
      <c r="AE90" s="223">
        <v>0</v>
      </c>
      <c r="AF90" s="224">
        <v>0</v>
      </c>
      <c r="AG90" s="221">
        <v>0</v>
      </c>
      <c r="AH90" s="222">
        <v>0</v>
      </c>
      <c r="AI90" s="221">
        <v>0</v>
      </c>
      <c r="AJ90" s="222">
        <v>0</v>
      </c>
      <c r="AK90" s="221">
        <v>0</v>
      </c>
      <c r="AL90" s="222">
        <v>0</v>
      </c>
      <c r="AM90" s="221">
        <v>0</v>
      </c>
      <c r="AN90" s="224">
        <v>0</v>
      </c>
      <c r="AO90" s="223">
        <v>0</v>
      </c>
      <c r="AP90" s="222">
        <v>0</v>
      </c>
      <c r="AQ90" s="221">
        <v>0</v>
      </c>
      <c r="AR90" s="222">
        <v>0</v>
      </c>
      <c r="AS90" s="221">
        <v>0</v>
      </c>
      <c r="AT90" s="222">
        <v>0</v>
      </c>
      <c r="AU90" s="221">
        <v>0</v>
      </c>
      <c r="AV90" s="222">
        <v>0</v>
      </c>
      <c r="AW90" s="221">
        <v>0</v>
      </c>
      <c r="AX90" s="222">
        <v>0</v>
      </c>
      <c r="AY90" s="221">
        <v>0</v>
      </c>
      <c r="AZ90" s="222">
        <v>0</v>
      </c>
      <c r="BA90" s="221">
        <v>0</v>
      </c>
      <c r="BB90" s="222">
        <v>0</v>
      </c>
      <c r="BC90" s="221">
        <v>0</v>
      </c>
      <c r="BD90" s="222">
        <v>0</v>
      </c>
      <c r="BE90" s="221">
        <v>0</v>
      </c>
      <c r="BF90" s="220">
        <v>0</v>
      </c>
    </row>
    <row r="91" spans="1:58" ht="12.75" customHeight="1">
      <c r="D91" s="146"/>
      <c r="F91" s="219" t="s">
        <v>237</v>
      </c>
      <c r="G91" s="143" t="s">
        <v>236</v>
      </c>
    </row>
    <row r="92" spans="1:58" ht="12.75" customHeight="1">
      <c r="G92" s="143" t="s">
        <v>235</v>
      </c>
    </row>
    <row r="94" spans="1:58" ht="12.75" customHeight="1">
      <c r="D94" s="145"/>
    </row>
    <row r="95" spans="1:58" ht="12.75" customHeight="1">
      <c r="C95" s="145"/>
    </row>
    <row r="96" spans="1:58" ht="12.75" customHeight="1">
      <c r="C96" s="145"/>
    </row>
    <row r="97" spans="3:3" ht="12.75" customHeight="1">
      <c r="C97" s="145"/>
    </row>
    <row r="98" spans="3:3" ht="12.75" customHeight="1">
      <c r="C98" s="145"/>
    </row>
    <row r="99" spans="3:3" ht="12.75" customHeight="1">
      <c r="C99" s="145"/>
    </row>
    <row r="100" spans="3:3" ht="12.75" customHeight="1">
      <c r="C100" s="145"/>
    </row>
    <row r="101" spans="3:3" ht="12.75" customHeight="1">
      <c r="C101" s="145"/>
    </row>
    <row r="102" spans="3:3" ht="12.75" customHeight="1">
      <c r="C102" s="145"/>
    </row>
  </sheetData>
  <mergeCells count="19">
    <mergeCell ref="AU6:AV6"/>
    <mergeCell ref="AS6:AT6"/>
    <mergeCell ref="AQ6:AR6"/>
    <mergeCell ref="AM6:AN6"/>
    <mergeCell ref="BE6:BF6"/>
    <mergeCell ref="BC6:BD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W6:A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C85FB-42E0-4D70-9DDB-60329A1B438F}">
  <sheetPr>
    <pageSetUpPr fitToPage="1"/>
  </sheetPr>
  <dimension ref="A1:BD92"/>
  <sheetViews>
    <sheetView zoomScale="80" workbookViewId="0">
      <selection activeCell="C13" sqref="C13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28" width="5" style="143" customWidth="1"/>
    <col min="29" max="30" width="5" style="144" customWidth="1"/>
    <col min="31" max="56" width="5" style="143" customWidth="1"/>
    <col min="57" max="16384" width="9.140625" style="143"/>
  </cols>
  <sheetData>
    <row r="1" spans="1:56" ht="12.6" customHeight="1">
      <c r="A1" s="212" t="s">
        <v>259</v>
      </c>
      <c r="C1" s="213"/>
    </row>
    <row r="2" spans="1:56" ht="12.6" customHeight="1">
      <c r="A2" s="212" t="s">
        <v>258</v>
      </c>
      <c r="C2" s="145"/>
      <c r="D2" s="145"/>
    </row>
    <row r="3" spans="1:56" ht="12.6" customHeight="1">
      <c r="A3" s="143" t="s">
        <v>95</v>
      </c>
      <c r="C3" s="209" t="s">
        <v>263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262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</row>
    <row r="4" spans="1:56" ht="12.6" customHeight="1">
      <c r="A4" s="143" t="s">
        <v>255</v>
      </c>
      <c r="C4" s="209" t="s">
        <v>261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260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</row>
    <row r="5" spans="1:56" ht="12.6" customHeight="1" thickBot="1">
      <c r="Y5" s="304"/>
      <c r="Z5" s="304"/>
    </row>
    <row r="6" spans="1:56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7"/>
    </row>
    <row r="7" spans="1:56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194" t="s">
        <v>111</v>
      </c>
      <c r="Z7" s="192" t="s">
        <v>112</v>
      </c>
      <c r="AA7" s="191" t="s">
        <v>111</v>
      </c>
      <c r="AB7" s="190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1" t="s">
        <v>112</v>
      </c>
    </row>
    <row r="8" spans="1:56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4" t="s">
        <v>113</v>
      </c>
      <c r="Z8" s="192" t="s">
        <v>114</v>
      </c>
      <c r="AA8" s="191" t="s">
        <v>113</v>
      </c>
      <c r="AB8" s="190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0" t="s">
        <v>114</v>
      </c>
    </row>
    <row r="9" spans="1:56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5" t="s">
        <v>115</v>
      </c>
      <c r="Z9" s="286" t="s">
        <v>116</v>
      </c>
      <c r="AA9" s="290" t="s">
        <v>115</v>
      </c>
      <c r="AB9" s="284" t="s">
        <v>116</v>
      </c>
      <c r="AC9" s="285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4" t="s">
        <v>116</v>
      </c>
    </row>
    <row r="10" spans="1:56" ht="20.100000000000001" customHeight="1" thickBot="1">
      <c r="A10" s="189" t="s">
        <v>97</v>
      </c>
      <c r="B10" s="283"/>
      <c r="C10" s="275">
        <v>1011</v>
      </c>
      <c r="D10" s="274">
        <v>207</v>
      </c>
      <c r="E10" s="275">
        <v>4</v>
      </c>
      <c r="F10" s="276">
        <v>8</v>
      </c>
      <c r="G10" s="275">
        <v>131</v>
      </c>
      <c r="H10" s="276">
        <v>0</v>
      </c>
      <c r="I10" s="276">
        <v>62</v>
      </c>
      <c r="J10" s="276">
        <v>10</v>
      </c>
      <c r="K10" s="275">
        <v>51</v>
      </c>
      <c r="L10" s="276">
        <v>0</v>
      </c>
      <c r="M10" s="276">
        <v>125</v>
      </c>
      <c r="N10" s="276">
        <v>0</v>
      </c>
      <c r="O10" s="276">
        <v>270</v>
      </c>
      <c r="P10" s="276">
        <v>0</v>
      </c>
      <c r="Q10" s="275">
        <v>0</v>
      </c>
      <c r="R10" s="276">
        <v>10</v>
      </c>
      <c r="S10" s="275">
        <v>122</v>
      </c>
      <c r="T10" s="276">
        <v>62</v>
      </c>
      <c r="U10" s="278">
        <v>0</v>
      </c>
      <c r="V10" s="282">
        <v>29</v>
      </c>
      <c r="W10" s="278">
        <v>229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5">
        <v>1</v>
      </c>
      <c r="AD10" s="276">
        <v>57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10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15</v>
      </c>
      <c r="BA10" s="275">
        <v>1</v>
      </c>
      <c r="BB10" s="277">
        <v>0</v>
      </c>
      <c r="BC10" s="275">
        <v>2</v>
      </c>
      <c r="BD10" s="274">
        <v>0</v>
      </c>
    </row>
    <row r="11" spans="1:56" ht="15" customHeight="1">
      <c r="A11" s="170" t="s">
        <v>249</v>
      </c>
      <c r="B11" s="273"/>
      <c r="C11" s="263">
        <v>208</v>
      </c>
      <c r="D11" s="257">
        <v>38</v>
      </c>
      <c r="E11" s="256">
        <v>2</v>
      </c>
      <c r="F11" s="252">
        <v>0</v>
      </c>
      <c r="G11" s="253">
        <v>32</v>
      </c>
      <c r="H11" s="254">
        <v>0</v>
      </c>
      <c r="I11" s="253">
        <v>11</v>
      </c>
      <c r="J11" s="254">
        <v>2</v>
      </c>
      <c r="K11" s="253">
        <v>13</v>
      </c>
      <c r="L11" s="254">
        <v>0</v>
      </c>
      <c r="M11" s="253">
        <v>22</v>
      </c>
      <c r="N11" s="254">
        <v>0</v>
      </c>
      <c r="O11" s="251">
        <v>44</v>
      </c>
      <c r="P11" s="252">
        <v>0</v>
      </c>
      <c r="Q11" s="253">
        <v>0</v>
      </c>
      <c r="R11" s="254">
        <v>1</v>
      </c>
      <c r="S11" s="271">
        <v>37</v>
      </c>
      <c r="T11" s="252">
        <v>10</v>
      </c>
      <c r="U11" s="251">
        <v>0</v>
      </c>
      <c r="V11" s="252">
        <v>4</v>
      </c>
      <c r="W11" s="251">
        <v>33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3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5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69">
        <v>0</v>
      </c>
    </row>
    <row r="12" spans="1:56" ht="12" customHeight="1">
      <c r="A12" s="178"/>
      <c r="B12" s="248" t="s">
        <v>248</v>
      </c>
      <c r="C12" s="262">
        <v>178</v>
      </c>
      <c r="D12" s="262">
        <v>31</v>
      </c>
      <c r="E12" s="241">
        <v>2</v>
      </c>
      <c r="F12" s="267">
        <v>0</v>
      </c>
      <c r="G12" s="239">
        <v>28</v>
      </c>
      <c r="H12" s="240">
        <v>0</v>
      </c>
      <c r="I12" s="243">
        <v>8</v>
      </c>
      <c r="J12" s="244">
        <v>2</v>
      </c>
      <c r="K12" s="239">
        <v>10</v>
      </c>
      <c r="L12" s="240">
        <v>0</v>
      </c>
      <c r="M12" s="239">
        <v>19</v>
      </c>
      <c r="N12" s="240">
        <v>0</v>
      </c>
      <c r="O12" s="239">
        <v>34</v>
      </c>
      <c r="P12" s="240">
        <v>0</v>
      </c>
      <c r="Q12" s="239">
        <v>0</v>
      </c>
      <c r="R12" s="240">
        <v>1</v>
      </c>
      <c r="S12" s="239">
        <v>33</v>
      </c>
      <c r="T12" s="240">
        <v>7</v>
      </c>
      <c r="U12" s="237">
        <v>0</v>
      </c>
      <c r="V12" s="238">
        <v>3</v>
      </c>
      <c r="W12" s="237">
        <v>30</v>
      </c>
      <c r="X12" s="239">
        <v>0</v>
      </c>
      <c r="Y12" s="237">
        <v>0</v>
      </c>
      <c r="Z12" s="238">
        <v>0</v>
      </c>
      <c r="AA12" s="237">
        <v>0</v>
      </c>
      <c r="AB12" s="236">
        <v>0</v>
      </c>
      <c r="AC12" s="239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38">
        <v>0</v>
      </c>
      <c r="AM12" s="239">
        <v>1</v>
      </c>
      <c r="AN12" s="240">
        <v>5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60">
        <v>0</v>
      </c>
    </row>
    <row r="13" spans="1:56" ht="12" customHeight="1">
      <c r="A13" s="178"/>
      <c r="B13" s="248" t="s">
        <v>21</v>
      </c>
      <c r="C13" s="262">
        <v>10</v>
      </c>
      <c r="D13" s="262">
        <v>2</v>
      </c>
      <c r="E13" s="241">
        <v>0</v>
      </c>
      <c r="F13" s="266">
        <v>0</v>
      </c>
      <c r="G13" s="239">
        <v>1</v>
      </c>
      <c r="H13" s="240">
        <v>0</v>
      </c>
      <c r="I13" s="243">
        <v>1</v>
      </c>
      <c r="J13" s="244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2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38">
        <v>0</v>
      </c>
      <c r="AA13" s="237">
        <v>0</v>
      </c>
      <c r="AB13" s="236">
        <v>0</v>
      </c>
      <c r="AC13" s="239">
        <v>0</v>
      </c>
      <c r="AD13" s="240">
        <v>1</v>
      </c>
      <c r="AE13" s="239">
        <v>0</v>
      </c>
      <c r="AF13" s="240">
        <v>0</v>
      </c>
      <c r="AG13" s="239">
        <v>0</v>
      </c>
      <c r="AH13" s="240">
        <v>0</v>
      </c>
      <c r="AI13" s="239">
        <v>0</v>
      </c>
      <c r="AJ13" s="240">
        <v>0</v>
      </c>
      <c r="AK13" s="268">
        <v>0</v>
      </c>
      <c r="AL13" s="238">
        <v>0</v>
      </c>
      <c r="AM13" s="239">
        <v>0</v>
      </c>
      <c r="AN13" s="240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60">
        <v>0</v>
      </c>
    </row>
    <row r="14" spans="1:56" s="177" customFormat="1" ht="12" customHeight="1">
      <c r="A14" s="178"/>
      <c r="B14" s="248" t="s">
        <v>23</v>
      </c>
      <c r="C14" s="262">
        <v>11</v>
      </c>
      <c r="D14" s="262">
        <v>2</v>
      </c>
      <c r="E14" s="241">
        <v>0</v>
      </c>
      <c r="F14" s="266">
        <v>0</v>
      </c>
      <c r="G14" s="239">
        <v>2</v>
      </c>
      <c r="H14" s="240">
        <v>0</v>
      </c>
      <c r="I14" s="243">
        <v>1</v>
      </c>
      <c r="J14" s="244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38">
        <v>0</v>
      </c>
      <c r="AA14" s="237">
        <v>0</v>
      </c>
      <c r="AB14" s="236">
        <v>0</v>
      </c>
      <c r="AC14" s="239">
        <v>0</v>
      </c>
      <c r="AD14" s="240">
        <v>1</v>
      </c>
      <c r="AE14" s="239">
        <v>0</v>
      </c>
      <c r="AF14" s="240">
        <v>0</v>
      </c>
      <c r="AG14" s="239">
        <v>0</v>
      </c>
      <c r="AH14" s="240">
        <v>0</v>
      </c>
      <c r="AI14" s="239">
        <v>0</v>
      </c>
      <c r="AJ14" s="240">
        <v>0</v>
      </c>
      <c r="AK14" s="268">
        <v>0</v>
      </c>
      <c r="AL14" s="238">
        <v>0</v>
      </c>
      <c r="AM14" s="239">
        <v>0</v>
      </c>
      <c r="AN14" s="240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60">
        <v>0</v>
      </c>
    </row>
    <row r="15" spans="1:56" ht="12" customHeight="1" thickBot="1">
      <c r="A15" s="176"/>
      <c r="B15" s="235" t="s">
        <v>24</v>
      </c>
      <c r="C15" s="262">
        <v>9</v>
      </c>
      <c r="D15" s="262">
        <v>3</v>
      </c>
      <c r="E15" s="241">
        <v>0</v>
      </c>
      <c r="F15" s="265">
        <v>0</v>
      </c>
      <c r="G15" s="239">
        <v>1</v>
      </c>
      <c r="H15" s="240">
        <v>0</v>
      </c>
      <c r="I15" s="243">
        <v>1</v>
      </c>
      <c r="J15" s="244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3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38">
        <v>0</v>
      </c>
      <c r="AA15" s="237">
        <v>0</v>
      </c>
      <c r="AB15" s="236">
        <v>0</v>
      </c>
      <c r="AC15" s="239">
        <v>0</v>
      </c>
      <c r="AD15" s="240">
        <v>1</v>
      </c>
      <c r="AE15" s="239">
        <v>0</v>
      </c>
      <c r="AF15" s="240">
        <v>0</v>
      </c>
      <c r="AG15" s="239">
        <v>0</v>
      </c>
      <c r="AH15" s="240">
        <v>0</v>
      </c>
      <c r="AI15" s="239">
        <v>0</v>
      </c>
      <c r="AJ15" s="240">
        <v>0</v>
      </c>
      <c r="AK15" s="268">
        <v>0</v>
      </c>
      <c r="AL15" s="238">
        <v>0</v>
      </c>
      <c r="AM15" s="239">
        <v>0</v>
      </c>
      <c r="AN15" s="240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60">
        <v>0</v>
      </c>
    </row>
    <row r="16" spans="1:56" ht="15" customHeight="1">
      <c r="A16" s="170" t="s">
        <v>247</v>
      </c>
      <c r="B16" s="259"/>
      <c r="C16" s="263">
        <v>107</v>
      </c>
      <c r="D16" s="257">
        <v>24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5</v>
      </c>
      <c r="L16" s="254">
        <v>0</v>
      </c>
      <c r="M16" s="253">
        <v>11</v>
      </c>
      <c r="N16" s="254">
        <v>0</v>
      </c>
      <c r="O16" s="251">
        <v>29</v>
      </c>
      <c r="P16" s="252">
        <v>0</v>
      </c>
      <c r="Q16" s="253">
        <v>0</v>
      </c>
      <c r="R16" s="254">
        <v>1</v>
      </c>
      <c r="S16" s="253">
        <v>12</v>
      </c>
      <c r="T16" s="254">
        <v>7</v>
      </c>
      <c r="U16" s="251">
        <v>0</v>
      </c>
      <c r="V16" s="252">
        <v>3</v>
      </c>
      <c r="W16" s="251">
        <v>28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3">
        <v>0</v>
      </c>
      <c r="AD16" s="254">
        <v>10</v>
      </c>
      <c r="AE16" s="253">
        <v>0</v>
      </c>
      <c r="AF16" s="254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1">
        <v>0</v>
      </c>
      <c r="AN16" s="253">
        <v>0</v>
      </c>
      <c r="AO16" s="251">
        <v>0</v>
      </c>
      <c r="AP16" s="253">
        <v>0</v>
      </c>
      <c r="AQ16" s="251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70">
        <v>0</v>
      </c>
      <c r="BC16" s="253">
        <v>0</v>
      </c>
      <c r="BD16" s="269">
        <v>0</v>
      </c>
    </row>
    <row r="17" spans="1:56" ht="12" customHeight="1">
      <c r="A17" s="161"/>
      <c r="B17" s="248" t="s">
        <v>26</v>
      </c>
      <c r="C17" s="262">
        <v>20</v>
      </c>
      <c r="D17" s="246">
        <v>6</v>
      </c>
      <c r="E17" s="241">
        <v>0</v>
      </c>
      <c r="F17" s="267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8</v>
      </c>
      <c r="P17" s="240">
        <v>0</v>
      </c>
      <c r="Q17" s="239">
        <v>0</v>
      </c>
      <c r="R17" s="240">
        <v>0</v>
      </c>
      <c r="S17" s="239">
        <v>2</v>
      </c>
      <c r="T17" s="240">
        <v>2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38">
        <v>0</v>
      </c>
      <c r="AA17" s="237">
        <v>0</v>
      </c>
      <c r="AB17" s="236">
        <v>0</v>
      </c>
      <c r="AC17" s="239">
        <v>0</v>
      </c>
      <c r="AD17" s="240">
        <v>2</v>
      </c>
      <c r="AE17" s="239">
        <v>0</v>
      </c>
      <c r="AF17" s="240">
        <v>0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60">
        <v>0</v>
      </c>
    </row>
    <row r="18" spans="1:56" ht="12" customHeight="1">
      <c r="A18" s="161"/>
      <c r="B18" s="248" t="s">
        <v>27</v>
      </c>
      <c r="C18" s="262">
        <v>14</v>
      </c>
      <c r="D18" s="246">
        <v>2</v>
      </c>
      <c r="E18" s="241">
        <v>0</v>
      </c>
      <c r="F18" s="266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2</v>
      </c>
      <c r="N18" s="240">
        <v>0</v>
      </c>
      <c r="O18" s="239">
        <v>5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38">
        <v>0</v>
      </c>
      <c r="AA18" s="237">
        <v>0</v>
      </c>
      <c r="AB18" s="236">
        <v>0</v>
      </c>
      <c r="AC18" s="239">
        <v>0</v>
      </c>
      <c r="AD18" s="240">
        <v>2</v>
      </c>
      <c r="AE18" s="239">
        <v>0</v>
      </c>
      <c r="AF18" s="240">
        <v>0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60">
        <v>0</v>
      </c>
    </row>
    <row r="19" spans="1:56" ht="12" customHeight="1">
      <c r="A19" s="161"/>
      <c r="B19" s="248" t="s">
        <v>28</v>
      </c>
      <c r="C19" s="262">
        <v>6</v>
      </c>
      <c r="D19" s="246">
        <v>1</v>
      </c>
      <c r="E19" s="241">
        <v>0</v>
      </c>
      <c r="F19" s="266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2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38">
        <v>0</v>
      </c>
      <c r="AA19" s="237">
        <v>0</v>
      </c>
      <c r="AB19" s="236">
        <v>0</v>
      </c>
      <c r="AC19" s="239">
        <v>0</v>
      </c>
      <c r="AD19" s="240">
        <v>1</v>
      </c>
      <c r="AE19" s="239">
        <v>0</v>
      </c>
      <c r="AF19" s="240">
        <v>0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60">
        <v>0</v>
      </c>
    </row>
    <row r="20" spans="1:56" ht="12" customHeight="1">
      <c r="A20" s="161"/>
      <c r="B20" s="248" t="s">
        <v>29</v>
      </c>
      <c r="C20" s="262">
        <v>8</v>
      </c>
      <c r="D20" s="246">
        <v>2</v>
      </c>
      <c r="E20" s="241">
        <v>0</v>
      </c>
      <c r="F20" s="266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0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38">
        <v>0</v>
      </c>
      <c r="AA20" s="237">
        <v>0</v>
      </c>
      <c r="AB20" s="236">
        <v>0</v>
      </c>
      <c r="AC20" s="239">
        <v>0</v>
      </c>
      <c r="AD20" s="240">
        <v>1</v>
      </c>
      <c r="AE20" s="239">
        <v>0</v>
      </c>
      <c r="AF20" s="240">
        <v>0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60">
        <v>0</v>
      </c>
    </row>
    <row r="21" spans="1:56" ht="12" customHeight="1">
      <c r="A21" s="161"/>
      <c r="B21" s="248" t="s">
        <v>30</v>
      </c>
      <c r="C21" s="262">
        <v>9</v>
      </c>
      <c r="D21" s="246">
        <v>3</v>
      </c>
      <c r="E21" s="241">
        <v>0</v>
      </c>
      <c r="F21" s="266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3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38">
        <v>0</v>
      </c>
      <c r="AA21" s="237">
        <v>0</v>
      </c>
      <c r="AB21" s="236">
        <v>0</v>
      </c>
      <c r="AC21" s="239">
        <v>0</v>
      </c>
      <c r="AD21" s="240">
        <v>1</v>
      </c>
      <c r="AE21" s="239">
        <v>0</v>
      </c>
      <c r="AF21" s="240">
        <v>0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60">
        <v>0</v>
      </c>
    </row>
    <row r="22" spans="1:56" ht="12" customHeight="1">
      <c r="A22" s="161"/>
      <c r="B22" s="248" t="s">
        <v>31</v>
      </c>
      <c r="C22" s="262">
        <v>8</v>
      </c>
      <c r="D22" s="246">
        <v>2</v>
      </c>
      <c r="E22" s="241">
        <v>0</v>
      </c>
      <c r="F22" s="266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38">
        <v>0</v>
      </c>
      <c r="AA22" s="237">
        <v>0</v>
      </c>
      <c r="AB22" s="236">
        <v>0</v>
      </c>
      <c r="AC22" s="239">
        <v>0</v>
      </c>
      <c r="AD22" s="240">
        <v>1</v>
      </c>
      <c r="AE22" s="239">
        <v>0</v>
      </c>
      <c r="AF22" s="240">
        <v>0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60">
        <v>0</v>
      </c>
    </row>
    <row r="23" spans="1:56" ht="12" customHeight="1" thickBot="1">
      <c r="A23" s="154"/>
      <c r="B23" s="235" t="s">
        <v>32</v>
      </c>
      <c r="C23" s="262">
        <v>42</v>
      </c>
      <c r="D23" s="246">
        <v>8</v>
      </c>
      <c r="E23" s="241">
        <v>0</v>
      </c>
      <c r="F23" s="265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3</v>
      </c>
      <c r="N23" s="240">
        <v>0</v>
      </c>
      <c r="O23" s="239">
        <v>6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22</v>
      </c>
      <c r="X23" s="239">
        <v>0</v>
      </c>
      <c r="Y23" s="237">
        <v>0</v>
      </c>
      <c r="Z23" s="238">
        <v>0</v>
      </c>
      <c r="AA23" s="237">
        <v>0</v>
      </c>
      <c r="AB23" s="236">
        <v>0</v>
      </c>
      <c r="AC23" s="239">
        <v>0</v>
      </c>
      <c r="AD23" s="240">
        <v>2</v>
      </c>
      <c r="AE23" s="239">
        <v>0</v>
      </c>
      <c r="AF23" s="240">
        <v>0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1</v>
      </c>
      <c r="BA23" s="239">
        <v>0</v>
      </c>
      <c r="BB23" s="240">
        <v>0</v>
      </c>
      <c r="BC23" s="239">
        <v>0</v>
      </c>
      <c r="BD23" s="260">
        <v>0</v>
      </c>
    </row>
    <row r="24" spans="1:56" ht="15" customHeight="1">
      <c r="A24" s="170" t="s">
        <v>246</v>
      </c>
      <c r="B24" s="259"/>
      <c r="C24" s="263">
        <v>100</v>
      </c>
      <c r="D24" s="257">
        <v>21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33</v>
      </c>
      <c r="P24" s="252">
        <v>0</v>
      </c>
      <c r="Q24" s="253">
        <v>0</v>
      </c>
      <c r="R24" s="254">
        <v>1</v>
      </c>
      <c r="S24" s="253">
        <v>12</v>
      </c>
      <c r="T24" s="254">
        <v>7</v>
      </c>
      <c r="U24" s="251">
        <v>0</v>
      </c>
      <c r="V24" s="252">
        <v>3</v>
      </c>
      <c r="W24" s="251">
        <v>19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3">
        <v>0</v>
      </c>
      <c r="AD24" s="254">
        <v>6</v>
      </c>
      <c r="AE24" s="253">
        <v>0</v>
      </c>
      <c r="AF24" s="254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1">
        <v>0</v>
      </c>
      <c r="AN24" s="253">
        <v>0</v>
      </c>
      <c r="AO24" s="251">
        <v>0</v>
      </c>
      <c r="AP24" s="253">
        <v>0</v>
      </c>
      <c r="AQ24" s="251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70">
        <v>0</v>
      </c>
      <c r="BC24" s="253">
        <v>0</v>
      </c>
      <c r="BD24" s="269">
        <v>0</v>
      </c>
    </row>
    <row r="25" spans="1:56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38">
        <v>0</v>
      </c>
      <c r="AA25" s="237">
        <v>0</v>
      </c>
      <c r="AB25" s="236">
        <v>0</v>
      </c>
      <c r="AC25" s="239">
        <v>0</v>
      </c>
      <c r="AD25" s="240">
        <v>1</v>
      </c>
      <c r="AE25" s="239">
        <v>0</v>
      </c>
      <c r="AF25" s="240">
        <v>0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60">
        <v>0</v>
      </c>
    </row>
    <row r="26" spans="1:56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0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38">
        <v>0</v>
      </c>
      <c r="AA26" s="237">
        <v>0</v>
      </c>
      <c r="AB26" s="236">
        <v>0</v>
      </c>
      <c r="AC26" s="239">
        <v>0</v>
      </c>
      <c r="AD26" s="240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60">
        <v>0</v>
      </c>
    </row>
    <row r="27" spans="1:56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38">
        <v>0</v>
      </c>
      <c r="AA27" s="237">
        <v>0</v>
      </c>
      <c r="AB27" s="236">
        <v>0</v>
      </c>
      <c r="AC27" s="239">
        <v>0</v>
      </c>
      <c r="AD27" s="240">
        <v>1</v>
      </c>
      <c r="AE27" s="239">
        <v>0</v>
      </c>
      <c r="AF27" s="240">
        <v>0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60">
        <v>0</v>
      </c>
    </row>
    <row r="28" spans="1:56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38">
        <v>0</v>
      </c>
      <c r="AA28" s="237">
        <v>0</v>
      </c>
      <c r="AB28" s="236">
        <v>0</v>
      </c>
      <c r="AC28" s="239">
        <v>0</v>
      </c>
      <c r="AD28" s="240">
        <v>1</v>
      </c>
      <c r="AE28" s="239">
        <v>0</v>
      </c>
      <c r="AF28" s="240">
        <v>0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60">
        <v>0</v>
      </c>
    </row>
    <row r="29" spans="1:56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38">
        <v>0</v>
      </c>
      <c r="AA29" s="237">
        <v>0</v>
      </c>
      <c r="AB29" s="236">
        <v>0</v>
      </c>
      <c r="AC29" s="239">
        <v>0</v>
      </c>
      <c r="AD29" s="240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60">
        <v>0</v>
      </c>
    </row>
    <row r="30" spans="1:56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38">
        <v>0</v>
      </c>
      <c r="AA30" s="237">
        <v>0</v>
      </c>
      <c r="AB30" s="236">
        <v>0</v>
      </c>
      <c r="AC30" s="239">
        <v>0</v>
      </c>
      <c r="AD30" s="240">
        <v>1</v>
      </c>
      <c r="AE30" s="239">
        <v>0</v>
      </c>
      <c r="AF30" s="240">
        <v>0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60">
        <v>0</v>
      </c>
    </row>
    <row r="31" spans="1:56" ht="12" customHeight="1">
      <c r="A31" s="161"/>
      <c r="B31" s="248" t="s">
        <v>39</v>
      </c>
      <c r="C31" s="262">
        <v>20</v>
      </c>
      <c r="D31" s="246">
        <v>5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8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0</v>
      </c>
      <c r="W31" s="237">
        <v>2</v>
      </c>
      <c r="X31" s="239">
        <v>0</v>
      </c>
      <c r="Y31" s="237">
        <v>0</v>
      </c>
      <c r="Z31" s="238">
        <v>0</v>
      </c>
      <c r="AA31" s="237">
        <v>0</v>
      </c>
      <c r="AB31" s="236">
        <v>0</v>
      </c>
      <c r="AC31" s="239">
        <v>0</v>
      </c>
      <c r="AD31" s="240">
        <v>1</v>
      </c>
      <c r="AE31" s="239">
        <v>0</v>
      </c>
      <c r="AF31" s="240">
        <v>0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1</v>
      </c>
      <c r="BA31" s="239">
        <v>0</v>
      </c>
      <c r="BB31" s="240">
        <v>0</v>
      </c>
      <c r="BC31" s="239">
        <v>0</v>
      </c>
      <c r="BD31" s="260">
        <v>0</v>
      </c>
    </row>
    <row r="32" spans="1:56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38">
        <v>0</v>
      </c>
      <c r="AA32" s="237">
        <v>0</v>
      </c>
      <c r="AB32" s="236">
        <v>0</v>
      </c>
      <c r="AC32" s="239">
        <v>0</v>
      </c>
      <c r="AD32" s="240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60">
        <v>0</v>
      </c>
    </row>
    <row r="33" spans="1:56" ht="12" customHeight="1" thickBot="1">
      <c r="A33" s="154"/>
      <c r="B33" s="235" t="s">
        <v>41</v>
      </c>
      <c r="C33" s="262">
        <v>30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8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10</v>
      </c>
      <c r="X33" s="239">
        <v>0</v>
      </c>
      <c r="Y33" s="237">
        <v>0</v>
      </c>
      <c r="Z33" s="238">
        <v>0</v>
      </c>
      <c r="AA33" s="237">
        <v>0</v>
      </c>
      <c r="AB33" s="236">
        <v>0</v>
      </c>
      <c r="AC33" s="239">
        <v>0</v>
      </c>
      <c r="AD33" s="240">
        <v>1</v>
      </c>
      <c r="AE33" s="239">
        <v>0</v>
      </c>
      <c r="AF33" s="240">
        <v>0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1</v>
      </c>
      <c r="BA33" s="239">
        <v>0</v>
      </c>
      <c r="BB33" s="240">
        <v>0</v>
      </c>
      <c r="BC33" s="239">
        <v>0</v>
      </c>
      <c r="BD33" s="260">
        <v>0</v>
      </c>
    </row>
    <row r="34" spans="1:56" ht="15" customHeight="1">
      <c r="A34" s="170" t="s">
        <v>243</v>
      </c>
      <c r="B34" s="259"/>
      <c r="C34" s="263">
        <v>114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7</v>
      </c>
      <c r="L34" s="254">
        <v>0</v>
      </c>
      <c r="M34" s="253">
        <v>15</v>
      </c>
      <c r="N34" s="254">
        <v>0</v>
      </c>
      <c r="O34" s="251">
        <v>28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5</v>
      </c>
      <c r="W34" s="251">
        <v>27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3">
        <v>0</v>
      </c>
      <c r="AD34" s="254">
        <v>6</v>
      </c>
      <c r="AE34" s="253">
        <v>0</v>
      </c>
      <c r="AF34" s="254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1">
        <v>0</v>
      </c>
      <c r="AN34" s="253">
        <v>1</v>
      </c>
      <c r="AO34" s="251">
        <v>0</v>
      </c>
      <c r="AP34" s="253">
        <v>0</v>
      </c>
      <c r="AQ34" s="251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2</v>
      </c>
      <c r="BA34" s="253">
        <v>0</v>
      </c>
      <c r="BB34" s="270">
        <v>0</v>
      </c>
      <c r="BC34" s="253">
        <v>0</v>
      </c>
      <c r="BD34" s="269">
        <v>0</v>
      </c>
    </row>
    <row r="35" spans="1:56" ht="12" customHeight="1">
      <c r="A35" s="161"/>
      <c r="B35" s="248" t="s">
        <v>42</v>
      </c>
      <c r="C35" s="262">
        <v>13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38">
        <v>0</v>
      </c>
      <c r="AA35" s="237">
        <v>0</v>
      </c>
      <c r="AB35" s="236">
        <v>0</v>
      </c>
      <c r="AC35" s="239">
        <v>0</v>
      </c>
      <c r="AD35" s="240">
        <v>1</v>
      </c>
      <c r="AE35" s="239">
        <v>0</v>
      </c>
      <c r="AF35" s="240">
        <v>0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60">
        <v>0</v>
      </c>
    </row>
    <row r="36" spans="1:56" ht="12" customHeight="1">
      <c r="A36" s="161"/>
      <c r="B36" s="248" t="s">
        <v>43</v>
      </c>
      <c r="C36" s="262">
        <v>15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5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1</v>
      </c>
      <c r="W36" s="237">
        <v>1</v>
      </c>
      <c r="X36" s="239">
        <v>0</v>
      </c>
      <c r="Y36" s="237">
        <v>0</v>
      </c>
      <c r="Z36" s="238">
        <v>0</v>
      </c>
      <c r="AA36" s="237">
        <v>0</v>
      </c>
      <c r="AB36" s="236">
        <v>0</v>
      </c>
      <c r="AC36" s="239">
        <v>0</v>
      </c>
      <c r="AD36" s="240">
        <v>1</v>
      </c>
      <c r="AE36" s="239">
        <v>0</v>
      </c>
      <c r="AF36" s="240">
        <v>0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60">
        <v>0</v>
      </c>
    </row>
    <row r="37" spans="1:56" ht="12" customHeight="1">
      <c r="A37" s="161"/>
      <c r="B37" s="248" t="s">
        <v>44</v>
      </c>
      <c r="C37" s="262">
        <v>40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4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16</v>
      </c>
      <c r="X37" s="239">
        <v>0</v>
      </c>
      <c r="Y37" s="237">
        <v>0</v>
      </c>
      <c r="Z37" s="238">
        <v>0</v>
      </c>
      <c r="AA37" s="237">
        <v>0</v>
      </c>
      <c r="AB37" s="236">
        <v>0</v>
      </c>
      <c r="AC37" s="239">
        <v>0</v>
      </c>
      <c r="AD37" s="240">
        <v>1</v>
      </c>
      <c r="AE37" s="239">
        <v>0</v>
      </c>
      <c r="AF37" s="240">
        <v>1</v>
      </c>
      <c r="AG37" s="239">
        <v>0</v>
      </c>
      <c r="AH37" s="240">
        <v>0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1</v>
      </c>
      <c r="AO37" s="239">
        <v>0</v>
      </c>
      <c r="AP37" s="240">
        <v>0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240">
        <v>0</v>
      </c>
      <c r="BC37" s="239">
        <v>0</v>
      </c>
      <c r="BD37" s="260">
        <v>0</v>
      </c>
    </row>
    <row r="38" spans="1:56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38">
        <v>0</v>
      </c>
      <c r="AA38" s="237">
        <v>0</v>
      </c>
      <c r="AB38" s="236">
        <v>0</v>
      </c>
      <c r="AC38" s="239">
        <v>0</v>
      </c>
      <c r="AD38" s="240">
        <v>1</v>
      </c>
      <c r="AE38" s="239">
        <v>0</v>
      </c>
      <c r="AF38" s="240">
        <v>0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1</v>
      </c>
      <c r="BA38" s="239">
        <v>0</v>
      </c>
      <c r="BB38" s="240">
        <v>0</v>
      </c>
      <c r="BC38" s="239">
        <v>0</v>
      </c>
      <c r="BD38" s="260">
        <v>0</v>
      </c>
    </row>
    <row r="39" spans="1:56" ht="12" customHeight="1">
      <c r="A39" s="161"/>
      <c r="B39" s="248" t="s">
        <v>46</v>
      </c>
      <c r="C39" s="262">
        <v>8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1</v>
      </c>
      <c r="N39" s="240">
        <v>0</v>
      </c>
      <c r="O39" s="239">
        <v>2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38">
        <v>0</v>
      </c>
      <c r="AA39" s="237">
        <v>0</v>
      </c>
      <c r="AB39" s="236">
        <v>0</v>
      </c>
      <c r="AC39" s="239">
        <v>0</v>
      </c>
      <c r="AD39" s="240">
        <v>1</v>
      </c>
      <c r="AE39" s="239">
        <v>0</v>
      </c>
      <c r="AF39" s="240">
        <v>0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60">
        <v>0</v>
      </c>
    </row>
    <row r="40" spans="1:56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38">
        <v>0</v>
      </c>
      <c r="AA40" s="237">
        <v>0</v>
      </c>
      <c r="AB40" s="236">
        <v>0</v>
      </c>
      <c r="AC40" s="239">
        <v>0</v>
      </c>
      <c r="AD40" s="240">
        <v>1</v>
      </c>
      <c r="AE40" s="239">
        <v>0</v>
      </c>
      <c r="AF40" s="240">
        <v>0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60">
        <v>0</v>
      </c>
    </row>
    <row r="41" spans="1:56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38">
        <v>0</v>
      </c>
      <c r="AA41" s="237">
        <v>0</v>
      </c>
      <c r="AB41" s="236">
        <v>0</v>
      </c>
      <c r="AC41" s="239">
        <v>0</v>
      </c>
      <c r="AD41" s="240">
        <v>0</v>
      </c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60">
        <v>0</v>
      </c>
    </row>
    <row r="42" spans="1:56" ht="15" customHeight="1">
      <c r="A42" s="170" t="s">
        <v>242</v>
      </c>
      <c r="B42" s="259"/>
      <c r="C42" s="263">
        <v>118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16</v>
      </c>
      <c r="N42" s="254">
        <v>0</v>
      </c>
      <c r="O42" s="251">
        <v>34</v>
      </c>
      <c r="P42" s="252">
        <v>0</v>
      </c>
      <c r="Q42" s="253">
        <v>0</v>
      </c>
      <c r="R42" s="254">
        <v>2</v>
      </c>
      <c r="S42" s="253">
        <v>14</v>
      </c>
      <c r="T42" s="254">
        <v>8</v>
      </c>
      <c r="U42" s="251">
        <v>0</v>
      </c>
      <c r="V42" s="252">
        <v>3</v>
      </c>
      <c r="W42" s="251">
        <v>29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3">
        <v>0</v>
      </c>
      <c r="AD42" s="254">
        <v>6</v>
      </c>
      <c r="AE42" s="253">
        <v>0</v>
      </c>
      <c r="AF42" s="254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1">
        <v>0</v>
      </c>
      <c r="AN42" s="253">
        <v>1</v>
      </c>
      <c r="AO42" s="251">
        <v>1</v>
      </c>
      <c r="AP42" s="253">
        <v>0</v>
      </c>
      <c r="AQ42" s="251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2</v>
      </c>
      <c r="BA42" s="253">
        <v>0</v>
      </c>
      <c r="BB42" s="270">
        <v>0</v>
      </c>
      <c r="BC42" s="253">
        <v>1</v>
      </c>
      <c r="BD42" s="269">
        <v>0</v>
      </c>
    </row>
    <row r="43" spans="1:56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38">
        <v>0</v>
      </c>
      <c r="AA43" s="237">
        <v>0</v>
      </c>
      <c r="AB43" s="236">
        <v>0</v>
      </c>
      <c r="AC43" s="239">
        <v>0</v>
      </c>
      <c r="AD43" s="240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60">
        <v>0</v>
      </c>
    </row>
    <row r="44" spans="1:56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38">
        <v>0</v>
      </c>
      <c r="AA44" s="237">
        <v>0</v>
      </c>
      <c r="AB44" s="236">
        <v>0</v>
      </c>
      <c r="AC44" s="239">
        <v>0</v>
      </c>
      <c r="AD44" s="240">
        <v>1</v>
      </c>
      <c r="AE44" s="239">
        <v>0</v>
      </c>
      <c r="AF44" s="240">
        <v>0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60">
        <v>0</v>
      </c>
    </row>
    <row r="45" spans="1:56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38">
        <v>0</v>
      </c>
      <c r="AA45" s="237">
        <v>0</v>
      </c>
      <c r="AB45" s="236">
        <v>0</v>
      </c>
      <c r="AC45" s="239">
        <v>0</v>
      </c>
      <c r="AD45" s="240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60">
        <v>0</v>
      </c>
    </row>
    <row r="46" spans="1:56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1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38">
        <v>0</v>
      </c>
      <c r="AA46" s="237">
        <v>0</v>
      </c>
      <c r="AB46" s="236">
        <v>0</v>
      </c>
      <c r="AC46" s="239">
        <v>0</v>
      </c>
      <c r="AD46" s="240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60">
        <v>0</v>
      </c>
    </row>
    <row r="47" spans="1:56" ht="12" customHeight="1">
      <c r="A47" s="161"/>
      <c r="B47" s="248" t="s">
        <v>53</v>
      </c>
      <c r="C47" s="262">
        <v>11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2</v>
      </c>
      <c r="X47" s="239">
        <v>0</v>
      </c>
      <c r="Y47" s="237">
        <v>0</v>
      </c>
      <c r="Z47" s="238">
        <v>0</v>
      </c>
      <c r="AA47" s="237">
        <v>0</v>
      </c>
      <c r="AB47" s="236">
        <v>0</v>
      </c>
      <c r="AC47" s="239">
        <v>0</v>
      </c>
      <c r="AD47" s="240">
        <v>1</v>
      </c>
      <c r="AE47" s="239">
        <v>0</v>
      </c>
      <c r="AF47" s="240">
        <v>0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1</v>
      </c>
      <c r="BA47" s="239">
        <v>0</v>
      </c>
      <c r="BB47" s="240">
        <v>0</v>
      </c>
      <c r="BC47" s="239">
        <v>0</v>
      </c>
      <c r="BD47" s="260">
        <v>0</v>
      </c>
    </row>
    <row r="48" spans="1:56" ht="12" customHeight="1">
      <c r="A48" s="161"/>
      <c r="B48" s="248" t="s">
        <v>54</v>
      </c>
      <c r="C48" s="262">
        <v>15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5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38">
        <v>0</v>
      </c>
      <c r="AA48" s="237">
        <v>0</v>
      </c>
      <c r="AB48" s="236">
        <v>0</v>
      </c>
      <c r="AC48" s="239">
        <v>0</v>
      </c>
      <c r="AD48" s="240">
        <v>1</v>
      </c>
      <c r="AE48" s="239">
        <v>0</v>
      </c>
      <c r="AF48" s="240">
        <v>0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60">
        <v>0</v>
      </c>
    </row>
    <row r="49" spans="1:56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38">
        <v>0</v>
      </c>
      <c r="AA49" s="237">
        <v>0</v>
      </c>
      <c r="AB49" s="236">
        <v>0</v>
      </c>
      <c r="AC49" s="239">
        <v>0</v>
      </c>
      <c r="AD49" s="240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60">
        <v>0</v>
      </c>
    </row>
    <row r="50" spans="1:56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1</v>
      </c>
      <c r="N50" s="240">
        <v>0</v>
      </c>
      <c r="O50" s="239">
        <v>3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38">
        <v>0</v>
      </c>
      <c r="AA50" s="237">
        <v>0</v>
      </c>
      <c r="AB50" s="236">
        <v>0</v>
      </c>
      <c r="AC50" s="239">
        <v>0</v>
      </c>
      <c r="AD50" s="240">
        <v>1</v>
      </c>
      <c r="AE50" s="239">
        <v>0</v>
      </c>
      <c r="AF50" s="240">
        <v>0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60">
        <v>0</v>
      </c>
    </row>
    <row r="51" spans="1:56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38">
        <v>0</v>
      </c>
      <c r="AA51" s="237">
        <v>0</v>
      </c>
      <c r="AB51" s="236">
        <v>0</v>
      </c>
      <c r="AC51" s="239">
        <v>0</v>
      </c>
      <c r="AD51" s="240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60">
        <v>0</v>
      </c>
    </row>
    <row r="52" spans="1:56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38">
        <v>0</v>
      </c>
      <c r="AA52" s="237">
        <v>0</v>
      </c>
      <c r="AB52" s="236">
        <v>0</v>
      </c>
      <c r="AC52" s="239">
        <v>0</v>
      </c>
      <c r="AD52" s="240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60">
        <v>0</v>
      </c>
    </row>
    <row r="53" spans="1:56" ht="12.75" customHeight="1" thickBot="1">
      <c r="A53" s="171"/>
      <c r="B53" s="264" t="s">
        <v>59</v>
      </c>
      <c r="C53" s="262">
        <v>44</v>
      </c>
      <c r="D53" s="246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8</v>
      </c>
      <c r="P53" s="240">
        <v>0</v>
      </c>
      <c r="Q53" s="239">
        <v>0</v>
      </c>
      <c r="R53" s="240">
        <v>1</v>
      </c>
      <c r="S53" s="239">
        <v>5</v>
      </c>
      <c r="T53" s="240">
        <v>3</v>
      </c>
      <c r="U53" s="237">
        <v>0</v>
      </c>
      <c r="V53" s="238">
        <v>1</v>
      </c>
      <c r="W53" s="237">
        <v>17</v>
      </c>
      <c r="X53" s="239">
        <v>0</v>
      </c>
      <c r="Y53" s="237">
        <v>0</v>
      </c>
      <c r="Z53" s="238">
        <v>0</v>
      </c>
      <c r="AA53" s="237">
        <v>0</v>
      </c>
      <c r="AB53" s="236">
        <v>0</v>
      </c>
      <c r="AC53" s="239">
        <v>0</v>
      </c>
      <c r="AD53" s="240">
        <v>2</v>
      </c>
      <c r="AE53" s="239">
        <v>0</v>
      </c>
      <c r="AF53" s="240">
        <v>1</v>
      </c>
      <c r="AG53" s="239">
        <v>0</v>
      </c>
      <c r="AH53" s="240">
        <v>0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1</v>
      </c>
      <c r="AO53" s="239">
        <v>1</v>
      </c>
      <c r="AP53" s="240">
        <v>0</v>
      </c>
      <c r="AQ53" s="239">
        <v>0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1</v>
      </c>
      <c r="BA53" s="239">
        <v>0</v>
      </c>
      <c r="BB53" s="240">
        <v>0</v>
      </c>
      <c r="BC53" s="239">
        <v>1</v>
      </c>
      <c r="BD53" s="260">
        <v>0</v>
      </c>
    </row>
    <row r="54" spans="1:56" ht="15" customHeight="1">
      <c r="A54" s="170" t="s">
        <v>241</v>
      </c>
      <c r="B54" s="259"/>
      <c r="C54" s="263">
        <v>117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34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31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3">
        <v>0</v>
      </c>
      <c r="AD54" s="254">
        <v>5</v>
      </c>
      <c r="AE54" s="253">
        <v>0</v>
      </c>
      <c r="AF54" s="254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1">
        <v>0</v>
      </c>
      <c r="AN54" s="253">
        <v>1</v>
      </c>
      <c r="AO54" s="251">
        <v>1</v>
      </c>
      <c r="AP54" s="253">
        <v>0</v>
      </c>
      <c r="AQ54" s="251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70">
        <v>0</v>
      </c>
      <c r="BC54" s="253">
        <v>0</v>
      </c>
      <c r="BD54" s="269">
        <v>0</v>
      </c>
    </row>
    <row r="55" spans="1:56" ht="12.75" customHeight="1">
      <c r="A55" s="161"/>
      <c r="B55" s="248" t="s">
        <v>60</v>
      </c>
      <c r="C55" s="262">
        <v>36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15</v>
      </c>
      <c r="X55" s="239">
        <v>0</v>
      </c>
      <c r="Y55" s="237">
        <v>0</v>
      </c>
      <c r="Z55" s="238">
        <v>0</v>
      </c>
      <c r="AA55" s="237">
        <v>0</v>
      </c>
      <c r="AB55" s="236">
        <v>0</v>
      </c>
      <c r="AC55" s="239">
        <v>0</v>
      </c>
      <c r="AD55" s="240">
        <v>1</v>
      </c>
      <c r="AE55" s="239">
        <v>0</v>
      </c>
      <c r="AF55" s="240">
        <v>0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1</v>
      </c>
      <c r="AP55" s="240">
        <v>0</v>
      </c>
      <c r="AQ55" s="239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240">
        <v>0</v>
      </c>
      <c r="BC55" s="239">
        <v>0</v>
      </c>
      <c r="BD55" s="260">
        <v>0</v>
      </c>
    </row>
    <row r="56" spans="1:56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38">
        <v>0</v>
      </c>
      <c r="AA56" s="237">
        <v>0</v>
      </c>
      <c r="AB56" s="236">
        <v>0</v>
      </c>
      <c r="AC56" s="239">
        <v>0</v>
      </c>
      <c r="AD56" s="240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60">
        <v>0</v>
      </c>
    </row>
    <row r="57" spans="1:56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3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38">
        <v>0</v>
      </c>
      <c r="AA57" s="237">
        <v>0</v>
      </c>
      <c r="AB57" s="236">
        <v>0</v>
      </c>
      <c r="AC57" s="239">
        <v>0</v>
      </c>
      <c r="AD57" s="240">
        <v>1</v>
      </c>
      <c r="AE57" s="239">
        <v>0</v>
      </c>
      <c r="AF57" s="240">
        <v>0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60">
        <v>0</v>
      </c>
    </row>
    <row r="58" spans="1:56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38">
        <v>0</v>
      </c>
      <c r="AA58" s="237">
        <v>0</v>
      </c>
      <c r="AB58" s="236">
        <v>0</v>
      </c>
      <c r="AC58" s="239">
        <v>0</v>
      </c>
      <c r="AD58" s="240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60">
        <v>0</v>
      </c>
    </row>
    <row r="59" spans="1:56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2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38">
        <v>0</v>
      </c>
      <c r="AA59" s="237">
        <v>0</v>
      </c>
      <c r="AB59" s="236">
        <v>0</v>
      </c>
      <c r="AC59" s="239">
        <v>0</v>
      </c>
      <c r="AD59" s="240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60">
        <v>0</v>
      </c>
    </row>
    <row r="60" spans="1:56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38">
        <v>0</v>
      </c>
      <c r="AA60" s="237">
        <v>0</v>
      </c>
      <c r="AB60" s="236">
        <v>0</v>
      </c>
      <c r="AC60" s="239">
        <v>0</v>
      </c>
      <c r="AD60" s="240">
        <v>1</v>
      </c>
      <c r="AE60" s="239">
        <v>0</v>
      </c>
      <c r="AF60" s="240">
        <v>0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1</v>
      </c>
      <c r="BA60" s="239">
        <v>0</v>
      </c>
      <c r="BB60" s="240">
        <v>0</v>
      </c>
      <c r="BC60" s="239">
        <v>0</v>
      </c>
      <c r="BD60" s="260">
        <v>0</v>
      </c>
    </row>
    <row r="61" spans="1:56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38">
        <v>0</v>
      </c>
      <c r="AA61" s="237">
        <v>0</v>
      </c>
      <c r="AB61" s="236">
        <v>0</v>
      </c>
      <c r="AC61" s="239">
        <v>0</v>
      </c>
      <c r="AD61" s="240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60">
        <v>0</v>
      </c>
    </row>
    <row r="62" spans="1:56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38">
        <v>0</v>
      </c>
      <c r="AA62" s="237">
        <v>0</v>
      </c>
      <c r="AB62" s="236">
        <v>0</v>
      </c>
      <c r="AC62" s="239">
        <v>0</v>
      </c>
      <c r="AD62" s="240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60">
        <v>0</v>
      </c>
    </row>
    <row r="63" spans="1:56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5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38">
        <v>0</v>
      </c>
      <c r="AA63" s="237">
        <v>0</v>
      </c>
      <c r="AB63" s="236">
        <v>0</v>
      </c>
      <c r="AC63" s="239">
        <v>0</v>
      </c>
      <c r="AD63" s="240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60">
        <v>0</v>
      </c>
    </row>
    <row r="64" spans="1:56" ht="12" customHeight="1">
      <c r="A64" s="161"/>
      <c r="B64" s="248" t="s">
        <v>69</v>
      </c>
      <c r="C64" s="262">
        <v>5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1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38">
        <v>0</v>
      </c>
      <c r="AA64" s="237">
        <v>0</v>
      </c>
      <c r="AB64" s="236">
        <v>0</v>
      </c>
      <c r="AC64" s="239">
        <v>0</v>
      </c>
      <c r="AD64" s="240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60">
        <v>0</v>
      </c>
    </row>
    <row r="65" spans="1:56" ht="12" customHeight="1">
      <c r="A65" s="161"/>
      <c r="B65" s="248" t="s">
        <v>70</v>
      </c>
      <c r="C65" s="262">
        <v>11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3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38">
        <v>0</v>
      </c>
      <c r="AA65" s="237">
        <v>0</v>
      </c>
      <c r="AB65" s="236">
        <v>0</v>
      </c>
      <c r="AC65" s="239">
        <v>0</v>
      </c>
      <c r="AD65" s="240">
        <v>1</v>
      </c>
      <c r="AE65" s="239">
        <v>0</v>
      </c>
      <c r="AF65" s="240">
        <v>0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60">
        <v>0</v>
      </c>
    </row>
    <row r="66" spans="1:56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38">
        <v>0</v>
      </c>
      <c r="AA66" s="237">
        <v>0</v>
      </c>
      <c r="AB66" s="236">
        <v>0</v>
      </c>
      <c r="AC66" s="239">
        <v>0</v>
      </c>
      <c r="AD66" s="240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60">
        <v>0</v>
      </c>
    </row>
    <row r="67" spans="1:56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38">
        <v>0</v>
      </c>
      <c r="AA67" s="237">
        <v>0</v>
      </c>
      <c r="AB67" s="236">
        <v>0</v>
      </c>
      <c r="AC67" s="239">
        <v>0</v>
      </c>
      <c r="AD67" s="240">
        <v>1</v>
      </c>
      <c r="AE67" s="239">
        <v>0</v>
      </c>
      <c r="AF67" s="240">
        <v>0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60">
        <v>0</v>
      </c>
    </row>
    <row r="68" spans="1:56" ht="15" customHeight="1">
      <c r="A68" s="170" t="s">
        <v>240</v>
      </c>
      <c r="B68" s="259"/>
      <c r="C68" s="263">
        <v>124</v>
      </c>
      <c r="D68" s="257">
        <v>24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32</v>
      </c>
      <c r="P68" s="252">
        <v>0</v>
      </c>
      <c r="Q68" s="253">
        <v>0</v>
      </c>
      <c r="R68" s="254">
        <v>1</v>
      </c>
      <c r="S68" s="253">
        <v>14</v>
      </c>
      <c r="T68" s="254">
        <v>8</v>
      </c>
      <c r="U68" s="251">
        <v>0</v>
      </c>
      <c r="V68" s="252">
        <v>4</v>
      </c>
      <c r="W68" s="251">
        <v>33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3">
        <v>0</v>
      </c>
      <c r="AD68" s="254">
        <v>6</v>
      </c>
      <c r="AE68" s="253">
        <v>0</v>
      </c>
      <c r="AF68" s="254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1">
        <v>0</v>
      </c>
      <c r="AN68" s="253">
        <v>1</v>
      </c>
      <c r="AO68" s="251">
        <v>0</v>
      </c>
      <c r="AP68" s="253">
        <v>0</v>
      </c>
      <c r="AQ68" s="251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70">
        <v>0</v>
      </c>
      <c r="BC68" s="253">
        <v>0</v>
      </c>
      <c r="BD68" s="269">
        <v>0</v>
      </c>
    </row>
    <row r="69" spans="1:56" ht="12" customHeight="1">
      <c r="A69" s="161"/>
      <c r="B69" s="248" t="s">
        <v>73</v>
      </c>
      <c r="C69" s="262">
        <v>8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38">
        <v>0</v>
      </c>
      <c r="AA69" s="237">
        <v>0</v>
      </c>
      <c r="AB69" s="236">
        <v>0</v>
      </c>
      <c r="AC69" s="239">
        <v>0</v>
      </c>
      <c r="AD69" s="240">
        <v>1</v>
      </c>
      <c r="AE69" s="239">
        <v>0</v>
      </c>
      <c r="AF69" s="240">
        <v>0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60">
        <v>0</v>
      </c>
    </row>
    <row r="70" spans="1:56" ht="12" customHeight="1">
      <c r="A70" s="161"/>
      <c r="B70" s="248" t="s">
        <v>74</v>
      </c>
      <c r="C70" s="262">
        <v>10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3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38">
        <v>0</v>
      </c>
      <c r="AA70" s="237">
        <v>0</v>
      </c>
      <c r="AB70" s="236">
        <v>0</v>
      </c>
      <c r="AC70" s="239">
        <v>0</v>
      </c>
      <c r="AD70" s="240">
        <v>1</v>
      </c>
      <c r="AE70" s="239">
        <v>0</v>
      </c>
      <c r="AF70" s="240">
        <v>0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60">
        <v>0</v>
      </c>
    </row>
    <row r="71" spans="1:56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38">
        <v>0</v>
      </c>
      <c r="AA71" s="237">
        <v>0</v>
      </c>
      <c r="AB71" s="236">
        <v>0</v>
      </c>
      <c r="AC71" s="239">
        <v>0</v>
      </c>
      <c r="AD71" s="240">
        <v>1</v>
      </c>
      <c r="AE71" s="239">
        <v>0</v>
      </c>
      <c r="AF71" s="240">
        <v>0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60">
        <v>0</v>
      </c>
    </row>
    <row r="72" spans="1:56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38">
        <v>0</v>
      </c>
      <c r="AA72" s="237">
        <v>0</v>
      </c>
      <c r="AB72" s="236">
        <v>0</v>
      </c>
      <c r="AC72" s="239">
        <v>0</v>
      </c>
      <c r="AD72" s="240">
        <v>1</v>
      </c>
      <c r="AE72" s="239">
        <v>0</v>
      </c>
      <c r="AF72" s="240">
        <v>0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60">
        <v>0</v>
      </c>
    </row>
    <row r="73" spans="1:56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38">
        <v>0</v>
      </c>
      <c r="AA73" s="237">
        <v>0</v>
      </c>
      <c r="AB73" s="236">
        <v>0</v>
      </c>
      <c r="AC73" s="239">
        <v>0</v>
      </c>
      <c r="AD73" s="240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60">
        <v>0</v>
      </c>
    </row>
    <row r="74" spans="1:56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7</v>
      </c>
      <c r="X74" s="239">
        <v>0</v>
      </c>
      <c r="Y74" s="237">
        <v>0</v>
      </c>
      <c r="Z74" s="238">
        <v>0</v>
      </c>
      <c r="AA74" s="237">
        <v>0</v>
      </c>
      <c r="AB74" s="236">
        <v>0</v>
      </c>
      <c r="AC74" s="239">
        <v>0</v>
      </c>
      <c r="AD74" s="240">
        <v>1</v>
      </c>
      <c r="AE74" s="239">
        <v>0</v>
      </c>
      <c r="AF74" s="240">
        <v>0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1</v>
      </c>
      <c r="AU74" s="239">
        <v>0</v>
      </c>
      <c r="AV74" s="240">
        <v>0</v>
      </c>
      <c r="AW74" s="239">
        <v>0</v>
      </c>
      <c r="AX74" s="240">
        <v>0</v>
      </c>
      <c r="AY74" s="239">
        <v>0</v>
      </c>
      <c r="AZ74" s="240">
        <v>1</v>
      </c>
      <c r="BA74" s="239">
        <v>0</v>
      </c>
      <c r="BB74" s="240">
        <v>0</v>
      </c>
      <c r="BC74" s="239">
        <v>0</v>
      </c>
      <c r="BD74" s="260">
        <v>0</v>
      </c>
    </row>
    <row r="75" spans="1:56" ht="12" customHeight="1">
      <c r="A75" s="161"/>
      <c r="B75" s="248" t="s">
        <v>79</v>
      </c>
      <c r="C75" s="262">
        <v>37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5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38">
        <v>0</v>
      </c>
      <c r="AA75" s="237">
        <v>0</v>
      </c>
      <c r="AB75" s="236">
        <v>0</v>
      </c>
      <c r="AC75" s="239">
        <v>0</v>
      </c>
      <c r="AD75" s="240">
        <v>1</v>
      </c>
      <c r="AE75" s="239">
        <v>0</v>
      </c>
      <c r="AF75" s="240">
        <v>0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1</v>
      </c>
      <c r="AO75" s="239">
        <v>0</v>
      </c>
      <c r="AP75" s="240">
        <v>0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1</v>
      </c>
      <c r="BA75" s="239">
        <v>0</v>
      </c>
      <c r="BB75" s="240">
        <v>0</v>
      </c>
      <c r="BC75" s="239">
        <v>0</v>
      </c>
      <c r="BD75" s="260">
        <v>0</v>
      </c>
    </row>
    <row r="76" spans="1:56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3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38">
        <v>0</v>
      </c>
      <c r="AA76" s="237">
        <v>0</v>
      </c>
      <c r="AB76" s="236">
        <v>0</v>
      </c>
      <c r="AC76" s="239">
        <v>0</v>
      </c>
      <c r="AD76" s="240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60">
        <v>0</v>
      </c>
    </row>
    <row r="77" spans="1:56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38">
        <v>0</v>
      </c>
      <c r="AA77" s="237">
        <v>0</v>
      </c>
      <c r="AB77" s="236">
        <v>0</v>
      </c>
      <c r="AC77" s="239">
        <v>0</v>
      </c>
      <c r="AD77" s="240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60">
        <v>0</v>
      </c>
    </row>
    <row r="78" spans="1:56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38">
        <v>0</v>
      </c>
      <c r="AA78" s="237">
        <v>0</v>
      </c>
      <c r="AB78" s="236">
        <v>0</v>
      </c>
      <c r="AC78" s="239">
        <v>0</v>
      </c>
      <c r="AD78" s="240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60">
        <v>0</v>
      </c>
    </row>
    <row r="79" spans="1:56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38">
        <v>0</v>
      </c>
      <c r="AA79" s="237">
        <v>0</v>
      </c>
      <c r="AB79" s="236">
        <v>0</v>
      </c>
      <c r="AC79" s="239">
        <v>0</v>
      </c>
      <c r="AD79" s="240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60">
        <v>0</v>
      </c>
    </row>
    <row r="80" spans="1:56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38">
        <v>0</v>
      </c>
      <c r="AA80" s="237">
        <v>0</v>
      </c>
      <c r="AB80" s="236">
        <v>0</v>
      </c>
      <c r="AC80" s="239">
        <v>0</v>
      </c>
      <c r="AD80" s="240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60">
        <v>0</v>
      </c>
    </row>
    <row r="81" spans="1:56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38">
        <v>0</v>
      </c>
      <c r="AA81" s="237">
        <v>0</v>
      </c>
      <c r="AB81" s="236">
        <v>0</v>
      </c>
      <c r="AC81" s="239">
        <v>0</v>
      </c>
      <c r="AD81" s="240">
        <v>0</v>
      </c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60">
        <v>0</v>
      </c>
    </row>
    <row r="82" spans="1:56" ht="15" customHeight="1">
      <c r="A82" s="170" t="s">
        <v>239</v>
      </c>
      <c r="B82" s="259"/>
      <c r="C82" s="258">
        <v>123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17</v>
      </c>
      <c r="N82" s="254">
        <v>0</v>
      </c>
      <c r="O82" s="251">
        <v>36</v>
      </c>
      <c r="P82" s="252">
        <v>0</v>
      </c>
      <c r="Q82" s="253">
        <v>0</v>
      </c>
      <c r="R82" s="254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29</v>
      </c>
      <c r="X82" s="253">
        <v>0</v>
      </c>
      <c r="Y82" s="251">
        <v>0</v>
      </c>
      <c r="Z82" s="252">
        <v>0</v>
      </c>
      <c r="AA82" s="251">
        <v>0</v>
      </c>
      <c r="AB82" s="250">
        <v>0</v>
      </c>
      <c r="AC82" s="255">
        <v>0</v>
      </c>
      <c r="AD82" s="254">
        <v>6</v>
      </c>
      <c r="AE82" s="253">
        <v>0</v>
      </c>
      <c r="AF82" s="254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1">
        <v>0</v>
      </c>
      <c r="AN82" s="253">
        <v>1</v>
      </c>
      <c r="AO82" s="251">
        <v>0</v>
      </c>
      <c r="AP82" s="253">
        <v>0</v>
      </c>
      <c r="AQ82" s="251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70">
        <v>0</v>
      </c>
      <c r="BC82" s="253">
        <v>0</v>
      </c>
      <c r="BD82" s="269">
        <v>0</v>
      </c>
    </row>
    <row r="83" spans="1:56" ht="12" customHeight="1">
      <c r="A83" s="161"/>
      <c r="B83" s="248" t="s">
        <v>86</v>
      </c>
      <c r="C83" s="247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9">
        <v>0</v>
      </c>
      <c r="R83" s="240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39">
        <v>0</v>
      </c>
      <c r="Y83" s="237">
        <v>0</v>
      </c>
      <c r="Z83" s="238">
        <v>0</v>
      </c>
      <c r="AA83" s="237">
        <v>0</v>
      </c>
      <c r="AB83" s="236">
        <v>0</v>
      </c>
      <c r="AC83" s="241">
        <v>0</v>
      </c>
      <c r="AD83" s="240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60">
        <v>0</v>
      </c>
    </row>
    <row r="84" spans="1:56" ht="12" customHeight="1">
      <c r="A84" s="161"/>
      <c r="B84" s="248" t="s">
        <v>238</v>
      </c>
      <c r="C84" s="247">
        <v>66</v>
      </c>
      <c r="D84" s="246">
        <v>14</v>
      </c>
      <c r="E84" s="245">
        <v>1</v>
      </c>
      <c r="F84" s="244">
        <v>0</v>
      </c>
      <c r="G84" s="243">
        <v>10</v>
      </c>
      <c r="H84" s="242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8</v>
      </c>
      <c r="N84" s="240">
        <v>0</v>
      </c>
      <c r="O84" s="239">
        <v>13</v>
      </c>
      <c r="P84" s="240">
        <v>0</v>
      </c>
      <c r="Q84" s="239">
        <v>0</v>
      </c>
      <c r="R84" s="240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22</v>
      </c>
      <c r="X84" s="239">
        <v>0</v>
      </c>
      <c r="Y84" s="237">
        <v>0</v>
      </c>
      <c r="Z84" s="238">
        <v>0</v>
      </c>
      <c r="AA84" s="237">
        <v>0</v>
      </c>
      <c r="AB84" s="236">
        <v>0</v>
      </c>
      <c r="AC84" s="241">
        <v>0</v>
      </c>
      <c r="AD84" s="240">
        <v>2</v>
      </c>
      <c r="AE84" s="239">
        <v>0</v>
      </c>
      <c r="AF84" s="240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60">
        <v>0</v>
      </c>
    </row>
    <row r="85" spans="1:56" ht="12" customHeight="1">
      <c r="A85" s="161"/>
      <c r="B85" s="248" t="s">
        <v>87</v>
      </c>
      <c r="C85" s="247">
        <v>6</v>
      </c>
      <c r="D85" s="246">
        <v>0</v>
      </c>
      <c r="E85" s="245">
        <v>0</v>
      </c>
      <c r="F85" s="244">
        <v>0</v>
      </c>
      <c r="G85" s="243">
        <v>0</v>
      </c>
      <c r="H85" s="242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9">
        <v>0</v>
      </c>
      <c r="R85" s="240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39">
        <v>0</v>
      </c>
      <c r="Y85" s="237">
        <v>0</v>
      </c>
      <c r="Z85" s="238">
        <v>0</v>
      </c>
      <c r="AA85" s="237">
        <v>0</v>
      </c>
      <c r="AB85" s="236">
        <v>0</v>
      </c>
      <c r="AC85" s="241">
        <v>0</v>
      </c>
      <c r="AD85" s="240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60">
        <v>0</v>
      </c>
    </row>
    <row r="86" spans="1:56" ht="12" customHeight="1">
      <c r="A86" s="161"/>
      <c r="B86" s="248" t="s">
        <v>88</v>
      </c>
      <c r="C86" s="247">
        <v>13</v>
      </c>
      <c r="D86" s="246">
        <v>4</v>
      </c>
      <c r="E86" s="245">
        <v>0</v>
      </c>
      <c r="F86" s="244">
        <v>0</v>
      </c>
      <c r="G86" s="243">
        <v>1</v>
      </c>
      <c r="H86" s="242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9">
        <v>0</v>
      </c>
      <c r="R86" s="240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39">
        <v>0</v>
      </c>
      <c r="Y86" s="237">
        <v>0</v>
      </c>
      <c r="Z86" s="238">
        <v>0</v>
      </c>
      <c r="AA86" s="237">
        <v>0</v>
      </c>
      <c r="AB86" s="236">
        <v>0</v>
      </c>
      <c r="AC86" s="241">
        <v>0</v>
      </c>
      <c r="AD86" s="240">
        <v>1</v>
      </c>
      <c r="AE86" s="239">
        <v>0</v>
      </c>
      <c r="AF86" s="240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43">
        <v>0</v>
      </c>
      <c r="AV86" s="242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60">
        <v>0</v>
      </c>
    </row>
    <row r="87" spans="1:56" ht="12" customHeight="1">
      <c r="A87" s="161"/>
      <c r="B87" s="248" t="s">
        <v>89</v>
      </c>
      <c r="C87" s="247">
        <v>9</v>
      </c>
      <c r="D87" s="246">
        <v>1</v>
      </c>
      <c r="E87" s="245">
        <v>0</v>
      </c>
      <c r="F87" s="244">
        <v>0</v>
      </c>
      <c r="G87" s="243">
        <v>1</v>
      </c>
      <c r="H87" s="242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9">
        <v>0</v>
      </c>
      <c r="R87" s="240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39">
        <v>0</v>
      </c>
      <c r="Y87" s="249">
        <v>0</v>
      </c>
      <c r="Z87" s="244">
        <v>0</v>
      </c>
      <c r="AA87" s="237">
        <v>0</v>
      </c>
      <c r="AB87" s="236">
        <v>0</v>
      </c>
      <c r="AC87" s="241">
        <v>0</v>
      </c>
      <c r="AD87" s="240">
        <v>1</v>
      </c>
      <c r="AE87" s="239">
        <v>0</v>
      </c>
      <c r="AF87" s="240">
        <v>0</v>
      </c>
      <c r="AG87" s="243">
        <v>0</v>
      </c>
      <c r="AH87" s="242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43">
        <v>0</v>
      </c>
      <c r="AP87" s="242">
        <v>0</v>
      </c>
      <c r="AQ87" s="243">
        <v>0</v>
      </c>
      <c r="AR87" s="242">
        <v>0</v>
      </c>
      <c r="AS87" s="243">
        <v>0</v>
      </c>
      <c r="AT87" s="242">
        <v>0</v>
      </c>
      <c r="AU87" s="268">
        <v>0</v>
      </c>
      <c r="AV87" s="240">
        <v>0</v>
      </c>
      <c r="AW87" s="243">
        <v>0</v>
      </c>
      <c r="AX87" s="242">
        <v>0</v>
      </c>
      <c r="AY87" s="239">
        <v>0</v>
      </c>
      <c r="AZ87" s="240">
        <v>0</v>
      </c>
      <c r="BA87" s="239">
        <v>0</v>
      </c>
      <c r="BB87" s="240">
        <v>0</v>
      </c>
      <c r="BC87" s="243">
        <v>0</v>
      </c>
      <c r="BD87" s="310">
        <v>0</v>
      </c>
    </row>
    <row r="88" spans="1:56" ht="12" customHeight="1">
      <c r="A88" s="161"/>
      <c r="B88" s="248" t="s">
        <v>90</v>
      </c>
      <c r="C88" s="247">
        <v>3</v>
      </c>
      <c r="D88" s="246">
        <v>0</v>
      </c>
      <c r="E88" s="245">
        <v>0</v>
      </c>
      <c r="F88" s="244">
        <v>0</v>
      </c>
      <c r="G88" s="243">
        <v>0</v>
      </c>
      <c r="H88" s="242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1</v>
      </c>
      <c r="N88" s="240">
        <v>0</v>
      </c>
      <c r="O88" s="239">
        <v>1</v>
      </c>
      <c r="P88" s="240">
        <v>0</v>
      </c>
      <c r="Q88" s="239">
        <v>0</v>
      </c>
      <c r="R88" s="240">
        <v>0</v>
      </c>
      <c r="S88" s="239">
        <v>0</v>
      </c>
      <c r="T88" s="240">
        <v>0</v>
      </c>
      <c r="U88" s="237">
        <v>0</v>
      </c>
      <c r="V88" s="238">
        <v>0</v>
      </c>
      <c r="W88" s="237">
        <v>1</v>
      </c>
      <c r="X88" s="244">
        <v>0</v>
      </c>
      <c r="Y88" s="237">
        <v>0</v>
      </c>
      <c r="Z88" s="238">
        <v>0</v>
      </c>
      <c r="AA88" s="237">
        <v>0</v>
      </c>
      <c r="AB88" s="236">
        <v>0</v>
      </c>
      <c r="AC88" s="241">
        <v>0</v>
      </c>
      <c r="AD88" s="240">
        <v>0</v>
      </c>
      <c r="AE88" s="243">
        <v>0</v>
      </c>
      <c r="AF88" s="242">
        <v>0</v>
      </c>
      <c r="AG88" s="268">
        <v>0</v>
      </c>
      <c r="AH88" s="240">
        <v>0</v>
      </c>
      <c r="AI88" s="243">
        <v>0</v>
      </c>
      <c r="AJ88" s="242">
        <v>0</v>
      </c>
      <c r="AK88" s="243">
        <v>0</v>
      </c>
      <c r="AL88" s="242">
        <v>0</v>
      </c>
      <c r="AM88" s="243">
        <v>0</v>
      </c>
      <c r="AN88" s="242">
        <v>0</v>
      </c>
      <c r="AO88" s="268">
        <v>0</v>
      </c>
      <c r="AP88" s="240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43">
        <v>0</v>
      </c>
      <c r="AZ88" s="240">
        <v>0</v>
      </c>
      <c r="BA88" s="243">
        <v>0</v>
      </c>
      <c r="BB88" s="242">
        <v>0</v>
      </c>
      <c r="BC88" s="268">
        <v>0</v>
      </c>
      <c r="BD88" s="260">
        <v>0</v>
      </c>
    </row>
    <row r="89" spans="1:56" ht="12" customHeight="1">
      <c r="A89" s="161"/>
      <c r="B89" s="248" t="s">
        <v>91</v>
      </c>
      <c r="C89" s="247">
        <v>10</v>
      </c>
      <c r="D89" s="246">
        <v>3</v>
      </c>
      <c r="E89" s="245">
        <v>0</v>
      </c>
      <c r="F89" s="244">
        <v>0</v>
      </c>
      <c r="G89" s="243">
        <v>1</v>
      </c>
      <c r="H89" s="242">
        <v>0</v>
      </c>
      <c r="I89" s="239">
        <v>1</v>
      </c>
      <c r="J89" s="240">
        <v>0</v>
      </c>
      <c r="K89" s="239">
        <v>1</v>
      </c>
      <c r="L89" s="240">
        <v>0</v>
      </c>
      <c r="M89" s="239">
        <v>1</v>
      </c>
      <c r="N89" s="240">
        <v>0</v>
      </c>
      <c r="O89" s="239">
        <v>4</v>
      </c>
      <c r="P89" s="242">
        <v>0</v>
      </c>
      <c r="Q89" s="243">
        <v>0</v>
      </c>
      <c r="R89" s="240">
        <v>0</v>
      </c>
      <c r="S89" s="239">
        <v>1</v>
      </c>
      <c r="T89" s="240">
        <v>1</v>
      </c>
      <c r="U89" s="249">
        <v>0</v>
      </c>
      <c r="V89" s="238">
        <v>1</v>
      </c>
      <c r="W89" s="237">
        <v>1</v>
      </c>
      <c r="X89" s="238">
        <v>0</v>
      </c>
      <c r="Y89" s="237">
        <v>0</v>
      </c>
      <c r="Z89" s="238">
        <v>0</v>
      </c>
      <c r="AA89" s="249">
        <v>0</v>
      </c>
      <c r="AB89" s="309">
        <v>0</v>
      </c>
      <c r="AC89" s="241">
        <v>0</v>
      </c>
      <c r="AD89" s="240">
        <v>1</v>
      </c>
      <c r="AE89" s="268">
        <v>0</v>
      </c>
      <c r="AF89" s="240">
        <v>0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60">
        <v>0</v>
      </c>
    </row>
    <row r="90" spans="1:56" ht="12" customHeight="1" thickBot="1">
      <c r="A90" s="154"/>
      <c r="B90" s="235" t="s">
        <v>92</v>
      </c>
      <c r="C90" s="234">
        <v>13</v>
      </c>
      <c r="D90" s="233">
        <v>2</v>
      </c>
      <c r="E90" s="232">
        <v>0</v>
      </c>
      <c r="F90" s="222">
        <v>0</v>
      </c>
      <c r="G90" s="231">
        <v>1</v>
      </c>
      <c r="H90" s="224">
        <v>0</v>
      </c>
      <c r="I90" s="230">
        <v>2</v>
      </c>
      <c r="J90" s="229">
        <v>0</v>
      </c>
      <c r="K90" s="230">
        <v>1</v>
      </c>
      <c r="L90" s="229">
        <v>0</v>
      </c>
      <c r="M90" s="230">
        <v>2</v>
      </c>
      <c r="N90" s="229">
        <v>0</v>
      </c>
      <c r="O90" s="230">
        <v>5</v>
      </c>
      <c r="P90" s="229">
        <v>0</v>
      </c>
      <c r="Q90" s="306">
        <v>0</v>
      </c>
      <c r="R90" s="229">
        <v>0</v>
      </c>
      <c r="S90" s="230">
        <v>1</v>
      </c>
      <c r="T90" s="229">
        <v>1</v>
      </c>
      <c r="U90" s="228">
        <v>0</v>
      </c>
      <c r="V90" s="227">
        <v>0</v>
      </c>
      <c r="W90" s="228">
        <v>1</v>
      </c>
      <c r="X90" s="227">
        <v>0</v>
      </c>
      <c r="Y90" s="228">
        <v>0</v>
      </c>
      <c r="Z90" s="227">
        <v>0</v>
      </c>
      <c r="AA90" s="228">
        <v>0</v>
      </c>
      <c r="AB90" s="308">
        <v>0</v>
      </c>
      <c r="AC90" s="307">
        <v>0</v>
      </c>
      <c r="AD90" s="229">
        <v>1</v>
      </c>
      <c r="AE90" s="306">
        <v>0</v>
      </c>
      <c r="AF90" s="229">
        <v>0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305">
        <v>0</v>
      </c>
    </row>
    <row r="91" spans="1:56" ht="12.75" customHeight="1">
      <c r="D91" s="146"/>
      <c r="F91" s="219" t="s">
        <v>237</v>
      </c>
      <c r="G91" s="143" t="s">
        <v>236</v>
      </c>
    </row>
    <row r="92" spans="1:56" ht="12.75" customHeight="1">
      <c r="G92" s="143" t="s">
        <v>235</v>
      </c>
    </row>
  </sheetData>
  <mergeCells count="18"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  <mergeCell ref="BC6:BD6"/>
    <mergeCell ref="AW6:AX6"/>
    <mergeCell ref="AU6:AV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1C04A-53B4-4B78-94C1-5DC4CD1022C9}">
  <sheetPr>
    <pageSetUpPr fitToPage="1"/>
  </sheetPr>
  <dimension ref="A1:BD92"/>
  <sheetViews>
    <sheetView zoomScale="80" workbookViewId="0">
      <selection activeCell="AK64" sqref="AK64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28" width="5" style="143" customWidth="1"/>
    <col min="29" max="30" width="5" style="144" customWidth="1"/>
    <col min="31" max="56" width="5" style="143" customWidth="1"/>
    <col min="57" max="16384" width="9.140625" style="143"/>
  </cols>
  <sheetData>
    <row r="1" spans="1:56" ht="12.6" customHeight="1">
      <c r="A1" s="212" t="s">
        <v>259</v>
      </c>
      <c r="C1" s="213"/>
    </row>
    <row r="2" spans="1:56" ht="12.6" customHeight="1">
      <c r="A2" s="212" t="s">
        <v>258</v>
      </c>
      <c r="C2" s="145"/>
      <c r="D2" s="145"/>
    </row>
    <row r="3" spans="1:56" ht="12.6" customHeight="1">
      <c r="A3" s="143" t="s">
        <v>95</v>
      </c>
      <c r="C3" s="209" t="s">
        <v>319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318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</row>
    <row r="4" spans="1:56" ht="12.6" customHeight="1">
      <c r="A4" s="143" t="s">
        <v>255</v>
      </c>
      <c r="C4" s="209" t="s">
        <v>317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316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</row>
    <row r="5" spans="1:56" ht="12.6" customHeight="1" thickBot="1">
      <c r="Y5" s="304"/>
      <c r="Z5" s="304"/>
    </row>
    <row r="6" spans="1:56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7"/>
    </row>
    <row r="7" spans="1:56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194" t="s">
        <v>111</v>
      </c>
      <c r="Z7" s="192" t="s">
        <v>112</v>
      </c>
      <c r="AA7" s="191" t="s">
        <v>111</v>
      </c>
      <c r="AB7" s="190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1" t="s">
        <v>112</v>
      </c>
    </row>
    <row r="8" spans="1:56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4" t="s">
        <v>113</v>
      </c>
      <c r="Z8" s="192" t="s">
        <v>114</v>
      </c>
      <c r="AA8" s="191" t="s">
        <v>113</v>
      </c>
      <c r="AB8" s="190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0" t="s">
        <v>114</v>
      </c>
    </row>
    <row r="9" spans="1:56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5" t="s">
        <v>115</v>
      </c>
      <c r="Z9" s="286" t="s">
        <v>116</v>
      </c>
      <c r="AA9" s="290" t="s">
        <v>115</v>
      </c>
      <c r="AB9" s="284" t="s">
        <v>116</v>
      </c>
      <c r="AC9" s="285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4" t="s">
        <v>116</v>
      </c>
    </row>
    <row r="10" spans="1:56" ht="20.100000000000001" customHeight="1" thickBot="1">
      <c r="A10" s="189" t="s">
        <v>97</v>
      </c>
      <c r="B10" s="283"/>
      <c r="C10" s="275">
        <v>1023</v>
      </c>
      <c r="D10" s="274">
        <v>210</v>
      </c>
      <c r="E10" s="275">
        <v>4</v>
      </c>
      <c r="F10" s="276">
        <v>9</v>
      </c>
      <c r="G10" s="275">
        <v>131</v>
      </c>
      <c r="H10" s="276">
        <v>0</v>
      </c>
      <c r="I10" s="276">
        <v>61</v>
      </c>
      <c r="J10" s="276">
        <v>10</v>
      </c>
      <c r="K10" s="275">
        <v>50</v>
      </c>
      <c r="L10" s="276">
        <v>0</v>
      </c>
      <c r="M10" s="276">
        <v>127</v>
      </c>
      <c r="N10" s="276">
        <v>0</v>
      </c>
      <c r="O10" s="276">
        <v>275</v>
      </c>
      <c r="P10" s="276">
        <v>0</v>
      </c>
      <c r="Q10" s="275">
        <v>0</v>
      </c>
      <c r="R10" s="276">
        <v>10</v>
      </c>
      <c r="S10" s="275">
        <v>123</v>
      </c>
      <c r="T10" s="276">
        <v>63</v>
      </c>
      <c r="U10" s="278">
        <v>0</v>
      </c>
      <c r="V10" s="282">
        <v>30</v>
      </c>
      <c r="W10" s="278">
        <v>236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5">
        <v>1</v>
      </c>
      <c r="AD10" s="276">
        <v>57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10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15</v>
      </c>
      <c r="BA10" s="275">
        <v>1</v>
      </c>
      <c r="BB10" s="277">
        <v>0</v>
      </c>
      <c r="BC10" s="275">
        <v>1</v>
      </c>
      <c r="BD10" s="274">
        <v>0</v>
      </c>
    </row>
    <row r="11" spans="1:56" ht="15" customHeight="1">
      <c r="A11" s="170" t="s">
        <v>249</v>
      </c>
      <c r="B11" s="273"/>
      <c r="C11" s="263">
        <v>211</v>
      </c>
      <c r="D11" s="257">
        <v>39</v>
      </c>
      <c r="E11" s="256">
        <v>2</v>
      </c>
      <c r="F11" s="252">
        <v>1</v>
      </c>
      <c r="G11" s="253">
        <v>32</v>
      </c>
      <c r="H11" s="254">
        <v>0</v>
      </c>
      <c r="I11" s="253">
        <v>10</v>
      </c>
      <c r="J11" s="254">
        <v>2</v>
      </c>
      <c r="K11" s="253">
        <v>13</v>
      </c>
      <c r="L11" s="254">
        <v>0</v>
      </c>
      <c r="M11" s="253">
        <v>22</v>
      </c>
      <c r="N11" s="254">
        <v>0</v>
      </c>
      <c r="O11" s="251">
        <v>46</v>
      </c>
      <c r="P11" s="252">
        <v>0</v>
      </c>
      <c r="Q11" s="253">
        <v>0</v>
      </c>
      <c r="R11" s="254">
        <v>1</v>
      </c>
      <c r="S11" s="271">
        <v>38</v>
      </c>
      <c r="T11" s="252">
        <v>10</v>
      </c>
      <c r="U11" s="251">
        <v>0</v>
      </c>
      <c r="V11" s="252">
        <v>4</v>
      </c>
      <c r="W11" s="251">
        <v>34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3">
        <v>1</v>
      </c>
      <c r="AD11" s="254">
        <v>12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5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69">
        <v>0</v>
      </c>
    </row>
    <row r="12" spans="1:56" ht="12" customHeight="1">
      <c r="A12" s="178"/>
      <c r="B12" s="248" t="s">
        <v>248</v>
      </c>
      <c r="C12" s="262">
        <v>181</v>
      </c>
      <c r="D12" s="262">
        <v>32</v>
      </c>
      <c r="E12" s="261">
        <v>2</v>
      </c>
      <c r="F12" s="238">
        <v>1</v>
      </c>
      <c r="G12" s="239">
        <v>28</v>
      </c>
      <c r="H12" s="240">
        <v>0</v>
      </c>
      <c r="I12" s="243">
        <v>7</v>
      </c>
      <c r="J12" s="244">
        <v>2</v>
      </c>
      <c r="K12" s="239">
        <v>10</v>
      </c>
      <c r="L12" s="240">
        <v>0</v>
      </c>
      <c r="M12" s="239">
        <v>19</v>
      </c>
      <c r="N12" s="240">
        <v>0</v>
      </c>
      <c r="O12" s="239">
        <v>36</v>
      </c>
      <c r="P12" s="240">
        <v>0</v>
      </c>
      <c r="Q12" s="239">
        <v>0</v>
      </c>
      <c r="R12" s="240">
        <v>1</v>
      </c>
      <c r="S12" s="239">
        <v>34</v>
      </c>
      <c r="T12" s="240">
        <v>7</v>
      </c>
      <c r="U12" s="237">
        <v>0</v>
      </c>
      <c r="V12" s="238">
        <v>3</v>
      </c>
      <c r="W12" s="237">
        <v>31</v>
      </c>
      <c r="X12" s="239">
        <v>0</v>
      </c>
      <c r="Y12" s="237">
        <v>0</v>
      </c>
      <c r="Z12" s="238">
        <v>0</v>
      </c>
      <c r="AA12" s="237">
        <v>0</v>
      </c>
      <c r="AB12" s="236">
        <v>0</v>
      </c>
      <c r="AC12" s="239">
        <v>1</v>
      </c>
      <c r="AD12" s="240">
        <v>9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38">
        <v>0</v>
      </c>
      <c r="AM12" s="239">
        <v>1</v>
      </c>
      <c r="AN12" s="240">
        <v>5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60">
        <v>0</v>
      </c>
    </row>
    <row r="13" spans="1:56" ht="12" customHeight="1">
      <c r="A13" s="178"/>
      <c r="B13" s="248" t="s">
        <v>21</v>
      </c>
      <c r="C13" s="262">
        <v>10</v>
      </c>
      <c r="D13" s="262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2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38">
        <v>0</v>
      </c>
      <c r="AA13" s="237">
        <v>0</v>
      </c>
      <c r="AB13" s="236">
        <v>0</v>
      </c>
      <c r="AC13" s="239">
        <v>0</v>
      </c>
      <c r="AD13" s="240">
        <v>1</v>
      </c>
      <c r="AE13" s="239">
        <v>0</v>
      </c>
      <c r="AF13" s="240">
        <v>0</v>
      </c>
      <c r="AG13" s="239">
        <v>0</v>
      </c>
      <c r="AH13" s="240">
        <v>0</v>
      </c>
      <c r="AI13" s="239">
        <v>0</v>
      </c>
      <c r="AJ13" s="240">
        <v>0</v>
      </c>
      <c r="AK13" s="268">
        <v>0</v>
      </c>
      <c r="AL13" s="238">
        <v>0</v>
      </c>
      <c r="AM13" s="239">
        <v>0</v>
      </c>
      <c r="AN13" s="240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60">
        <v>0</v>
      </c>
    </row>
    <row r="14" spans="1:56" s="177" customFormat="1" ht="12" customHeight="1">
      <c r="A14" s="178"/>
      <c r="B14" s="248" t="s">
        <v>23</v>
      </c>
      <c r="C14" s="262">
        <v>11</v>
      </c>
      <c r="D14" s="262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38">
        <v>0</v>
      </c>
      <c r="AA14" s="237">
        <v>0</v>
      </c>
      <c r="AB14" s="236">
        <v>0</v>
      </c>
      <c r="AC14" s="239">
        <v>0</v>
      </c>
      <c r="AD14" s="240">
        <v>1</v>
      </c>
      <c r="AE14" s="239">
        <v>0</v>
      </c>
      <c r="AF14" s="240">
        <v>0</v>
      </c>
      <c r="AG14" s="239">
        <v>0</v>
      </c>
      <c r="AH14" s="240">
        <v>0</v>
      </c>
      <c r="AI14" s="239">
        <v>0</v>
      </c>
      <c r="AJ14" s="240">
        <v>0</v>
      </c>
      <c r="AK14" s="268">
        <v>0</v>
      </c>
      <c r="AL14" s="238">
        <v>0</v>
      </c>
      <c r="AM14" s="239">
        <v>0</v>
      </c>
      <c r="AN14" s="240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60">
        <v>0</v>
      </c>
    </row>
    <row r="15" spans="1:56" ht="12" customHeight="1" thickBot="1">
      <c r="A15" s="176"/>
      <c r="B15" s="235" t="s">
        <v>24</v>
      </c>
      <c r="C15" s="262">
        <v>9</v>
      </c>
      <c r="D15" s="262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3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38">
        <v>0</v>
      </c>
      <c r="AA15" s="237">
        <v>0</v>
      </c>
      <c r="AB15" s="236">
        <v>0</v>
      </c>
      <c r="AC15" s="239">
        <v>0</v>
      </c>
      <c r="AD15" s="240">
        <v>1</v>
      </c>
      <c r="AE15" s="239">
        <v>0</v>
      </c>
      <c r="AF15" s="240">
        <v>0</v>
      </c>
      <c r="AG15" s="239">
        <v>0</v>
      </c>
      <c r="AH15" s="240">
        <v>0</v>
      </c>
      <c r="AI15" s="239">
        <v>0</v>
      </c>
      <c r="AJ15" s="240">
        <v>0</v>
      </c>
      <c r="AK15" s="268">
        <v>0</v>
      </c>
      <c r="AL15" s="238">
        <v>0</v>
      </c>
      <c r="AM15" s="239">
        <v>0</v>
      </c>
      <c r="AN15" s="240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60">
        <v>0</v>
      </c>
    </row>
    <row r="16" spans="1:56" ht="15" customHeight="1">
      <c r="A16" s="170" t="s">
        <v>247</v>
      </c>
      <c r="B16" s="259"/>
      <c r="C16" s="263">
        <v>109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5</v>
      </c>
      <c r="L16" s="254">
        <v>0</v>
      </c>
      <c r="M16" s="253">
        <v>11</v>
      </c>
      <c r="N16" s="254">
        <v>0</v>
      </c>
      <c r="O16" s="251">
        <v>30</v>
      </c>
      <c r="P16" s="252">
        <v>0</v>
      </c>
      <c r="Q16" s="253">
        <v>0</v>
      </c>
      <c r="R16" s="254">
        <v>1</v>
      </c>
      <c r="S16" s="253">
        <v>12</v>
      </c>
      <c r="T16" s="254">
        <v>8</v>
      </c>
      <c r="U16" s="251">
        <v>0</v>
      </c>
      <c r="V16" s="252">
        <v>3</v>
      </c>
      <c r="W16" s="251">
        <v>29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3">
        <v>0</v>
      </c>
      <c r="AD16" s="254">
        <v>10</v>
      </c>
      <c r="AE16" s="253">
        <v>0</v>
      </c>
      <c r="AF16" s="254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1">
        <v>0</v>
      </c>
      <c r="AN16" s="253">
        <v>0</v>
      </c>
      <c r="AO16" s="251">
        <v>0</v>
      </c>
      <c r="AP16" s="253">
        <v>0</v>
      </c>
      <c r="AQ16" s="251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70">
        <v>0</v>
      </c>
      <c r="BC16" s="253">
        <v>0</v>
      </c>
      <c r="BD16" s="269">
        <v>0</v>
      </c>
    </row>
    <row r="17" spans="1:56" ht="12" customHeight="1">
      <c r="A17" s="161"/>
      <c r="B17" s="248" t="s">
        <v>26</v>
      </c>
      <c r="C17" s="262">
        <v>20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8</v>
      </c>
      <c r="P17" s="240">
        <v>0</v>
      </c>
      <c r="Q17" s="239">
        <v>0</v>
      </c>
      <c r="R17" s="240">
        <v>0</v>
      </c>
      <c r="S17" s="239">
        <v>2</v>
      </c>
      <c r="T17" s="240">
        <v>3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38">
        <v>0</v>
      </c>
      <c r="AA17" s="237">
        <v>0</v>
      </c>
      <c r="AB17" s="236">
        <v>0</v>
      </c>
      <c r="AC17" s="239">
        <v>0</v>
      </c>
      <c r="AD17" s="240">
        <v>2</v>
      </c>
      <c r="AE17" s="239">
        <v>0</v>
      </c>
      <c r="AF17" s="240">
        <v>0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60">
        <v>0</v>
      </c>
    </row>
    <row r="18" spans="1:56" ht="12" customHeight="1">
      <c r="A18" s="161"/>
      <c r="B18" s="248" t="s">
        <v>27</v>
      </c>
      <c r="C18" s="262">
        <v>14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2</v>
      </c>
      <c r="N18" s="240">
        <v>0</v>
      </c>
      <c r="O18" s="239">
        <v>5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38">
        <v>0</v>
      </c>
      <c r="AA18" s="237">
        <v>0</v>
      </c>
      <c r="AB18" s="236">
        <v>0</v>
      </c>
      <c r="AC18" s="239">
        <v>0</v>
      </c>
      <c r="AD18" s="240">
        <v>2</v>
      </c>
      <c r="AE18" s="239">
        <v>0</v>
      </c>
      <c r="AF18" s="240">
        <v>0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60">
        <v>0</v>
      </c>
    </row>
    <row r="19" spans="1:56" ht="12" customHeight="1">
      <c r="A19" s="161"/>
      <c r="B19" s="248" t="s">
        <v>28</v>
      </c>
      <c r="C19" s="262">
        <v>6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2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38">
        <v>0</v>
      </c>
      <c r="AA19" s="237">
        <v>0</v>
      </c>
      <c r="AB19" s="236">
        <v>0</v>
      </c>
      <c r="AC19" s="239">
        <v>0</v>
      </c>
      <c r="AD19" s="240">
        <v>1</v>
      </c>
      <c r="AE19" s="239">
        <v>0</v>
      </c>
      <c r="AF19" s="240">
        <v>0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60">
        <v>0</v>
      </c>
    </row>
    <row r="20" spans="1:56" ht="12" customHeight="1">
      <c r="A20" s="161"/>
      <c r="B20" s="248" t="s">
        <v>29</v>
      </c>
      <c r="C20" s="262">
        <v>8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0</v>
      </c>
      <c r="L20" s="240">
        <v>0</v>
      </c>
      <c r="M20" s="239">
        <v>1</v>
      </c>
      <c r="N20" s="240">
        <v>0</v>
      </c>
      <c r="O20" s="239">
        <v>3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38">
        <v>0</v>
      </c>
      <c r="AA20" s="237">
        <v>0</v>
      </c>
      <c r="AB20" s="236">
        <v>0</v>
      </c>
      <c r="AC20" s="239">
        <v>0</v>
      </c>
      <c r="AD20" s="240">
        <v>1</v>
      </c>
      <c r="AE20" s="239">
        <v>0</v>
      </c>
      <c r="AF20" s="240">
        <v>0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60">
        <v>0</v>
      </c>
    </row>
    <row r="21" spans="1:56" ht="12" customHeight="1">
      <c r="A21" s="161"/>
      <c r="B21" s="248" t="s">
        <v>30</v>
      </c>
      <c r="C21" s="262">
        <v>10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4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38">
        <v>0</v>
      </c>
      <c r="AA21" s="237">
        <v>0</v>
      </c>
      <c r="AB21" s="236">
        <v>0</v>
      </c>
      <c r="AC21" s="239">
        <v>0</v>
      </c>
      <c r="AD21" s="240">
        <v>1</v>
      </c>
      <c r="AE21" s="239">
        <v>0</v>
      </c>
      <c r="AF21" s="240">
        <v>0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60">
        <v>0</v>
      </c>
    </row>
    <row r="22" spans="1:56" ht="12" customHeight="1">
      <c r="A22" s="161"/>
      <c r="B22" s="248" t="s">
        <v>31</v>
      </c>
      <c r="C22" s="262">
        <v>8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38">
        <v>0</v>
      </c>
      <c r="AA22" s="237">
        <v>0</v>
      </c>
      <c r="AB22" s="236">
        <v>0</v>
      </c>
      <c r="AC22" s="239">
        <v>0</v>
      </c>
      <c r="AD22" s="240">
        <v>1</v>
      </c>
      <c r="AE22" s="239">
        <v>0</v>
      </c>
      <c r="AF22" s="240">
        <v>0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60">
        <v>0</v>
      </c>
    </row>
    <row r="23" spans="1:56" ht="12" customHeight="1" thickBot="1">
      <c r="A23" s="154"/>
      <c r="B23" s="235" t="s">
        <v>32</v>
      </c>
      <c r="C23" s="262">
        <v>43</v>
      </c>
      <c r="D23" s="246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3</v>
      </c>
      <c r="N23" s="240">
        <v>0</v>
      </c>
      <c r="O23" s="239">
        <v>6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23</v>
      </c>
      <c r="X23" s="239">
        <v>0</v>
      </c>
      <c r="Y23" s="237">
        <v>0</v>
      </c>
      <c r="Z23" s="238">
        <v>0</v>
      </c>
      <c r="AA23" s="237">
        <v>0</v>
      </c>
      <c r="AB23" s="236">
        <v>0</v>
      </c>
      <c r="AC23" s="239">
        <v>0</v>
      </c>
      <c r="AD23" s="240">
        <v>2</v>
      </c>
      <c r="AE23" s="239">
        <v>0</v>
      </c>
      <c r="AF23" s="240">
        <v>0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1</v>
      </c>
      <c r="BA23" s="239">
        <v>0</v>
      </c>
      <c r="BB23" s="240">
        <v>0</v>
      </c>
      <c r="BC23" s="239">
        <v>0</v>
      </c>
      <c r="BD23" s="260">
        <v>0</v>
      </c>
    </row>
    <row r="24" spans="1:56" ht="15" customHeight="1">
      <c r="A24" s="170" t="s">
        <v>246</v>
      </c>
      <c r="B24" s="259"/>
      <c r="C24" s="263">
        <v>101</v>
      </c>
      <c r="D24" s="257">
        <v>22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33</v>
      </c>
      <c r="P24" s="252">
        <v>0</v>
      </c>
      <c r="Q24" s="253">
        <v>0</v>
      </c>
      <c r="R24" s="254">
        <v>1</v>
      </c>
      <c r="S24" s="253">
        <v>12</v>
      </c>
      <c r="T24" s="254">
        <v>7</v>
      </c>
      <c r="U24" s="251">
        <v>0</v>
      </c>
      <c r="V24" s="252">
        <v>4</v>
      </c>
      <c r="W24" s="251">
        <v>20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3">
        <v>0</v>
      </c>
      <c r="AD24" s="254">
        <v>6</v>
      </c>
      <c r="AE24" s="253">
        <v>0</v>
      </c>
      <c r="AF24" s="254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1">
        <v>0</v>
      </c>
      <c r="AN24" s="253">
        <v>0</v>
      </c>
      <c r="AO24" s="251">
        <v>0</v>
      </c>
      <c r="AP24" s="253">
        <v>0</v>
      </c>
      <c r="AQ24" s="251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70">
        <v>0</v>
      </c>
      <c r="BC24" s="253">
        <v>0</v>
      </c>
      <c r="BD24" s="269">
        <v>0</v>
      </c>
    </row>
    <row r="25" spans="1:56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38">
        <v>0</v>
      </c>
      <c r="AA25" s="237">
        <v>0</v>
      </c>
      <c r="AB25" s="236">
        <v>0</v>
      </c>
      <c r="AC25" s="239">
        <v>0</v>
      </c>
      <c r="AD25" s="240">
        <v>1</v>
      </c>
      <c r="AE25" s="239">
        <v>0</v>
      </c>
      <c r="AF25" s="240">
        <v>0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60">
        <v>0</v>
      </c>
    </row>
    <row r="26" spans="1:56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0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38">
        <v>0</v>
      </c>
      <c r="AA26" s="237">
        <v>0</v>
      </c>
      <c r="AB26" s="236">
        <v>0</v>
      </c>
      <c r="AC26" s="239">
        <v>0</v>
      </c>
      <c r="AD26" s="240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60">
        <v>0</v>
      </c>
    </row>
    <row r="27" spans="1:56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38">
        <v>0</v>
      </c>
      <c r="AA27" s="237">
        <v>0</v>
      </c>
      <c r="AB27" s="236">
        <v>0</v>
      </c>
      <c r="AC27" s="239">
        <v>0</v>
      </c>
      <c r="AD27" s="240">
        <v>1</v>
      </c>
      <c r="AE27" s="239">
        <v>0</v>
      </c>
      <c r="AF27" s="240">
        <v>0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60">
        <v>0</v>
      </c>
    </row>
    <row r="28" spans="1:56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38">
        <v>0</v>
      </c>
      <c r="AA28" s="237">
        <v>0</v>
      </c>
      <c r="AB28" s="236">
        <v>0</v>
      </c>
      <c r="AC28" s="239">
        <v>0</v>
      </c>
      <c r="AD28" s="240">
        <v>1</v>
      </c>
      <c r="AE28" s="239">
        <v>0</v>
      </c>
      <c r="AF28" s="240">
        <v>0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60">
        <v>0</v>
      </c>
    </row>
    <row r="29" spans="1:56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38">
        <v>0</v>
      </c>
      <c r="AA29" s="237">
        <v>0</v>
      </c>
      <c r="AB29" s="236">
        <v>0</v>
      </c>
      <c r="AC29" s="239">
        <v>0</v>
      </c>
      <c r="AD29" s="240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60">
        <v>0</v>
      </c>
    </row>
    <row r="30" spans="1:56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38">
        <v>0</v>
      </c>
      <c r="AA30" s="237">
        <v>0</v>
      </c>
      <c r="AB30" s="236">
        <v>0</v>
      </c>
      <c r="AC30" s="239">
        <v>0</v>
      </c>
      <c r="AD30" s="240">
        <v>1</v>
      </c>
      <c r="AE30" s="239">
        <v>0</v>
      </c>
      <c r="AF30" s="240">
        <v>0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60">
        <v>0</v>
      </c>
    </row>
    <row r="31" spans="1:56" ht="12" customHeight="1">
      <c r="A31" s="161"/>
      <c r="B31" s="248" t="s">
        <v>39</v>
      </c>
      <c r="C31" s="262">
        <v>20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8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1</v>
      </c>
      <c r="W31" s="237">
        <v>2</v>
      </c>
      <c r="X31" s="239">
        <v>0</v>
      </c>
      <c r="Y31" s="237">
        <v>0</v>
      </c>
      <c r="Z31" s="238">
        <v>0</v>
      </c>
      <c r="AA31" s="237">
        <v>0</v>
      </c>
      <c r="AB31" s="236">
        <v>0</v>
      </c>
      <c r="AC31" s="239">
        <v>0</v>
      </c>
      <c r="AD31" s="240">
        <v>1</v>
      </c>
      <c r="AE31" s="239">
        <v>0</v>
      </c>
      <c r="AF31" s="240">
        <v>0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1</v>
      </c>
      <c r="BA31" s="239">
        <v>0</v>
      </c>
      <c r="BB31" s="240">
        <v>0</v>
      </c>
      <c r="BC31" s="239">
        <v>0</v>
      </c>
      <c r="BD31" s="260">
        <v>0</v>
      </c>
    </row>
    <row r="32" spans="1:56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38">
        <v>0</v>
      </c>
      <c r="AA32" s="237">
        <v>0</v>
      </c>
      <c r="AB32" s="236">
        <v>0</v>
      </c>
      <c r="AC32" s="239">
        <v>0</v>
      </c>
      <c r="AD32" s="240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60">
        <v>0</v>
      </c>
    </row>
    <row r="33" spans="1:56" ht="12" customHeight="1" thickBot="1">
      <c r="A33" s="154"/>
      <c r="B33" s="235" t="s">
        <v>41</v>
      </c>
      <c r="C33" s="262">
        <v>31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8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11</v>
      </c>
      <c r="X33" s="239">
        <v>0</v>
      </c>
      <c r="Y33" s="237">
        <v>0</v>
      </c>
      <c r="Z33" s="238">
        <v>0</v>
      </c>
      <c r="AA33" s="237">
        <v>0</v>
      </c>
      <c r="AB33" s="236">
        <v>0</v>
      </c>
      <c r="AC33" s="239">
        <v>0</v>
      </c>
      <c r="AD33" s="240">
        <v>1</v>
      </c>
      <c r="AE33" s="239">
        <v>0</v>
      </c>
      <c r="AF33" s="240">
        <v>0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1</v>
      </c>
      <c r="BA33" s="239">
        <v>0</v>
      </c>
      <c r="BB33" s="240">
        <v>0</v>
      </c>
      <c r="BC33" s="239">
        <v>0</v>
      </c>
      <c r="BD33" s="260">
        <v>0</v>
      </c>
    </row>
    <row r="34" spans="1:56" ht="15" customHeight="1">
      <c r="A34" s="170" t="s">
        <v>243</v>
      </c>
      <c r="B34" s="259"/>
      <c r="C34" s="263">
        <v>115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16</v>
      </c>
      <c r="N34" s="254">
        <v>0</v>
      </c>
      <c r="O34" s="251">
        <v>28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5</v>
      </c>
      <c r="W34" s="251">
        <v>28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3">
        <v>0</v>
      </c>
      <c r="AD34" s="254">
        <v>6</v>
      </c>
      <c r="AE34" s="253">
        <v>0</v>
      </c>
      <c r="AF34" s="254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1">
        <v>0</v>
      </c>
      <c r="AN34" s="253">
        <v>1</v>
      </c>
      <c r="AO34" s="251">
        <v>0</v>
      </c>
      <c r="AP34" s="253">
        <v>0</v>
      </c>
      <c r="AQ34" s="251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2</v>
      </c>
      <c r="BA34" s="253">
        <v>0</v>
      </c>
      <c r="BB34" s="270">
        <v>0</v>
      </c>
      <c r="BC34" s="253">
        <v>0</v>
      </c>
      <c r="BD34" s="269">
        <v>0</v>
      </c>
    </row>
    <row r="35" spans="1:56" ht="12" customHeight="1">
      <c r="A35" s="161"/>
      <c r="B35" s="248" t="s">
        <v>42</v>
      </c>
      <c r="C35" s="262">
        <v>13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4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38">
        <v>0</v>
      </c>
      <c r="AA35" s="237">
        <v>0</v>
      </c>
      <c r="AB35" s="236">
        <v>0</v>
      </c>
      <c r="AC35" s="239">
        <v>0</v>
      </c>
      <c r="AD35" s="240">
        <v>1</v>
      </c>
      <c r="AE35" s="239">
        <v>0</v>
      </c>
      <c r="AF35" s="240">
        <v>0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60">
        <v>0</v>
      </c>
    </row>
    <row r="36" spans="1:56" ht="12" customHeight="1">
      <c r="A36" s="161"/>
      <c r="B36" s="248" t="s">
        <v>43</v>
      </c>
      <c r="C36" s="262">
        <v>15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5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1</v>
      </c>
      <c r="W36" s="237">
        <v>1</v>
      </c>
      <c r="X36" s="239">
        <v>0</v>
      </c>
      <c r="Y36" s="237">
        <v>0</v>
      </c>
      <c r="Z36" s="238">
        <v>0</v>
      </c>
      <c r="AA36" s="237">
        <v>0</v>
      </c>
      <c r="AB36" s="236">
        <v>0</v>
      </c>
      <c r="AC36" s="239">
        <v>0</v>
      </c>
      <c r="AD36" s="240">
        <v>1</v>
      </c>
      <c r="AE36" s="239">
        <v>0</v>
      </c>
      <c r="AF36" s="240">
        <v>0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60">
        <v>0</v>
      </c>
    </row>
    <row r="37" spans="1:56" ht="12" customHeight="1">
      <c r="A37" s="161"/>
      <c r="B37" s="248" t="s">
        <v>44</v>
      </c>
      <c r="C37" s="262">
        <v>42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5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17</v>
      </c>
      <c r="X37" s="239">
        <v>0</v>
      </c>
      <c r="Y37" s="237">
        <v>0</v>
      </c>
      <c r="Z37" s="238">
        <v>0</v>
      </c>
      <c r="AA37" s="237">
        <v>0</v>
      </c>
      <c r="AB37" s="236">
        <v>0</v>
      </c>
      <c r="AC37" s="239">
        <v>0</v>
      </c>
      <c r="AD37" s="240">
        <v>1</v>
      </c>
      <c r="AE37" s="239">
        <v>0</v>
      </c>
      <c r="AF37" s="240">
        <v>1</v>
      </c>
      <c r="AG37" s="239">
        <v>0</v>
      </c>
      <c r="AH37" s="240">
        <v>0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1</v>
      </c>
      <c r="AO37" s="239">
        <v>0</v>
      </c>
      <c r="AP37" s="240">
        <v>0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240">
        <v>0</v>
      </c>
      <c r="BC37" s="239">
        <v>0</v>
      </c>
      <c r="BD37" s="260">
        <v>0</v>
      </c>
    </row>
    <row r="38" spans="1:56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38">
        <v>0</v>
      </c>
      <c r="AA38" s="237">
        <v>0</v>
      </c>
      <c r="AB38" s="236">
        <v>0</v>
      </c>
      <c r="AC38" s="239">
        <v>0</v>
      </c>
      <c r="AD38" s="240">
        <v>1</v>
      </c>
      <c r="AE38" s="239">
        <v>0</v>
      </c>
      <c r="AF38" s="240">
        <v>0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1</v>
      </c>
      <c r="BA38" s="239">
        <v>0</v>
      </c>
      <c r="BB38" s="240">
        <v>0</v>
      </c>
      <c r="BC38" s="239">
        <v>0</v>
      </c>
      <c r="BD38" s="260">
        <v>0</v>
      </c>
    </row>
    <row r="39" spans="1:56" ht="12" customHeight="1">
      <c r="A39" s="161"/>
      <c r="B39" s="248" t="s">
        <v>46</v>
      </c>
      <c r="C39" s="262">
        <v>7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0</v>
      </c>
      <c r="L39" s="240">
        <v>0</v>
      </c>
      <c r="M39" s="239">
        <v>1</v>
      </c>
      <c r="N39" s="240">
        <v>0</v>
      </c>
      <c r="O39" s="239">
        <v>2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38">
        <v>0</v>
      </c>
      <c r="AA39" s="237">
        <v>0</v>
      </c>
      <c r="AB39" s="236">
        <v>0</v>
      </c>
      <c r="AC39" s="239">
        <v>0</v>
      </c>
      <c r="AD39" s="240">
        <v>1</v>
      </c>
      <c r="AE39" s="239">
        <v>0</v>
      </c>
      <c r="AF39" s="240">
        <v>0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60">
        <v>0</v>
      </c>
    </row>
    <row r="40" spans="1:56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38">
        <v>0</v>
      </c>
      <c r="AA40" s="237">
        <v>0</v>
      </c>
      <c r="AB40" s="236">
        <v>0</v>
      </c>
      <c r="AC40" s="239">
        <v>0</v>
      </c>
      <c r="AD40" s="240">
        <v>1</v>
      </c>
      <c r="AE40" s="239">
        <v>0</v>
      </c>
      <c r="AF40" s="240">
        <v>0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60">
        <v>0</v>
      </c>
    </row>
    <row r="41" spans="1:56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38">
        <v>0</v>
      </c>
      <c r="AA41" s="237">
        <v>0</v>
      </c>
      <c r="AB41" s="236">
        <v>0</v>
      </c>
      <c r="AC41" s="239">
        <v>0</v>
      </c>
      <c r="AD41" s="240">
        <v>0</v>
      </c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60">
        <v>0</v>
      </c>
    </row>
    <row r="42" spans="1:56" ht="15" customHeight="1">
      <c r="A42" s="170" t="s">
        <v>242</v>
      </c>
      <c r="B42" s="259"/>
      <c r="C42" s="263">
        <v>120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17</v>
      </c>
      <c r="N42" s="254">
        <v>0</v>
      </c>
      <c r="O42" s="251">
        <v>34</v>
      </c>
      <c r="P42" s="252">
        <v>0</v>
      </c>
      <c r="Q42" s="253">
        <v>0</v>
      </c>
      <c r="R42" s="254">
        <v>2</v>
      </c>
      <c r="S42" s="253">
        <v>14</v>
      </c>
      <c r="T42" s="254">
        <v>8</v>
      </c>
      <c r="U42" s="251">
        <v>0</v>
      </c>
      <c r="V42" s="252">
        <v>3</v>
      </c>
      <c r="W42" s="251">
        <v>31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3">
        <v>0</v>
      </c>
      <c r="AD42" s="254">
        <v>6</v>
      </c>
      <c r="AE42" s="253">
        <v>0</v>
      </c>
      <c r="AF42" s="254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1">
        <v>0</v>
      </c>
      <c r="AN42" s="253">
        <v>1</v>
      </c>
      <c r="AO42" s="251">
        <v>1</v>
      </c>
      <c r="AP42" s="253">
        <v>0</v>
      </c>
      <c r="AQ42" s="251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2</v>
      </c>
      <c r="BA42" s="253">
        <v>0</v>
      </c>
      <c r="BB42" s="270">
        <v>0</v>
      </c>
      <c r="BC42" s="253">
        <v>0</v>
      </c>
      <c r="BD42" s="269">
        <v>0</v>
      </c>
    </row>
    <row r="43" spans="1:56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38">
        <v>0</v>
      </c>
      <c r="AA43" s="237">
        <v>0</v>
      </c>
      <c r="AB43" s="236">
        <v>0</v>
      </c>
      <c r="AC43" s="239">
        <v>0</v>
      </c>
      <c r="AD43" s="240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60">
        <v>0</v>
      </c>
    </row>
    <row r="44" spans="1:56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38">
        <v>0</v>
      </c>
      <c r="AA44" s="237">
        <v>0</v>
      </c>
      <c r="AB44" s="236">
        <v>0</v>
      </c>
      <c r="AC44" s="239">
        <v>0</v>
      </c>
      <c r="AD44" s="240">
        <v>1</v>
      </c>
      <c r="AE44" s="239">
        <v>0</v>
      </c>
      <c r="AF44" s="240">
        <v>0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60">
        <v>0</v>
      </c>
    </row>
    <row r="45" spans="1:56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38">
        <v>0</v>
      </c>
      <c r="AA45" s="237">
        <v>0</v>
      </c>
      <c r="AB45" s="236">
        <v>0</v>
      </c>
      <c r="AC45" s="239">
        <v>0</v>
      </c>
      <c r="AD45" s="240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60">
        <v>0</v>
      </c>
    </row>
    <row r="46" spans="1:56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1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38">
        <v>0</v>
      </c>
      <c r="AA46" s="237">
        <v>0</v>
      </c>
      <c r="AB46" s="236">
        <v>0</v>
      </c>
      <c r="AC46" s="239">
        <v>0</v>
      </c>
      <c r="AD46" s="240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60">
        <v>0</v>
      </c>
    </row>
    <row r="47" spans="1:56" ht="12" customHeight="1">
      <c r="A47" s="161"/>
      <c r="B47" s="248" t="s">
        <v>53</v>
      </c>
      <c r="C47" s="262">
        <v>11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2</v>
      </c>
      <c r="X47" s="239">
        <v>0</v>
      </c>
      <c r="Y47" s="237">
        <v>0</v>
      </c>
      <c r="Z47" s="238">
        <v>0</v>
      </c>
      <c r="AA47" s="237">
        <v>0</v>
      </c>
      <c r="AB47" s="236">
        <v>0</v>
      </c>
      <c r="AC47" s="239">
        <v>0</v>
      </c>
      <c r="AD47" s="240">
        <v>1</v>
      </c>
      <c r="AE47" s="239">
        <v>0</v>
      </c>
      <c r="AF47" s="240">
        <v>0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1</v>
      </c>
      <c r="BA47" s="239">
        <v>0</v>
      </c>
      <c r="BB47" s="240">
        <v>0</v>
      </c>
      <c r="BC47" s="239">
        <v>0</v>
      </c>
      <c r="BD47" s="260">
        <v>0</v>
      </c>
    </row>
    <row r="48" spans="1:56" ht="12" customHeight="1">
      <c r="A48" s="161"/>
      <c r="B48" s="248" t="s">
        <v>54</v>
      </c>
      <c r="C48" s="262">
        <v>15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5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38">
        <v>0</v>
      </c>
      <c r="AA48" s="237">
        <v>0</v>
      </c>
      <c r="AB48" s="236">
        <v>0</v>
      </c>
      <c r="AC48" s="239">
        <v>0</v>
      </c>
      <c r="AD48" s="240">
        <v>1</v>
      </c>
      <c r="AE48" s="239">
        <v>0</v>
      </c>
      <c r="AF48" s="240">
        <v>0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60">
        <v>0</v>
      </c>
    </row>
    <row r="49" spans="1:56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38">
        <v>0</v>
      </c>
      <c r="AA49" s="237">
        <v>0</v>
      </c>
      <c r="AB49" s="236">
        <v>0</v>
      </c>
      <c r="AC49" s="239">
        <v>0</v>
      </c>
      <c r="AD49" s="240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60">
        <v>0</v>
      </c>
    </row>
    <row r="50" spans="1:56" ht="12" customHeight="1">
      <c r="A50" s="161"/>
      <c r="B50" s="248" t="s">
        <v>56</v>
      </c>
      <c r="C50" s="262">
        <v>10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2</v>
      </c>
      <c r="N50" s="240">
        <v>0</v>
      </c>
      <c r="O50" s="239">
        <v>3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38">
        <v>0</v>
      </c>
      <c r="AA50" s="237">
        <v>0</v>
      </c>
      <c r="AB50" s="236">
        <v>0</v>
      </c>
      <c r="AC50" s="239">
        <v>0</v>
      </c>
      <c r="AD50" s="240">
        <v>1</v>
      </c>
      <c r="AE50" s="239">
        <v>0</v>
      </c>
      <c r="AF50" s="240">
        <v>0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60">
        <v>0</v>
      </c>
    </row>
    <row r="51" spans="1:56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38">
        <v>0</v>
      </c>
      <c r="AA51" s="237">
        <v>0</v>
      </c>
      <c r="AB51" s="236">
        <v>0</v>
      </c>
      <c r="AC51" s="239">
        <v>0</v>
      </c>
      <c r="AD51" s="240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60">
        <v>0</v>
      </c>
    </row>
    <row r="52" spans="1:56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38">
        <v>0</v>
      </c>
      <c r="AA52" s="237">
        <v>0</v>
      </c>
      <c r="AB52" s="236">
        <v>0</v>
      </c>
      <c r="AC52" s="239">
        <v>0</v>
      </c>
      <c r="AD52" s="240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60">
        <v>0</v>
      </c>
    </row>
    <row r="53" spans="1:56" ht="12.75" customHeight="1" thickBot="1">
      <c r="A53" s="171"/>
      <c r="B53" s="264" t="s">
        <v>59</v>
      </c>
      <c r="C53" s="262">
        <v>45</v>
      </c>
      <c r="D53" s="246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8</v>
      </c>
      <c r="P53" s="240">
        <v>0</v>
      </c>
      <c r="Q53" s="239">
        <v>0</v>
      </c>
      <c r="R53" s="240">
        <v>1</v>
      </c>
      <c r="S53" s="239">
        <v>5</v>
      </c>
      <c r="T53" s="240">
        <v>3</v>
      </c>
      <c r="U53" s="237">
        <v>0</v>
      </c>
      <c r="V53" s="238">
        <v>1</v>
      </c>
      <c r="W53" s="237">
        <v>19</v>
      </c>
      <c r="X53" s="239">
        <v>0</v>
      </c>
      <c r="Y53" s="237">
        <v>0</v>
      </c>
      <c r="Z53" s="238">
        <v>0</v>
      </c>
      <c r="AA53" s="237">
        <v>0</v>
      </c>
      <c r="AB53" s="236">
        <v>0</v>
      </c>
      <c r="AC53" s="239">
        <v>0</v>
      </c>
      <c r="AD53" s="240">
        <v>2</v>
      </c>
      <c r="AE53" s="239">
        <v>0</v>
      </c>
      <c r="AF53" s="240">
        <v>1</v>
      </c>
      <c r="AG53" s="239">
        <v>0</v>
      </c>
      <c r="AH53" s="240">
        <v>0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1</v>
      </c>
      <c r="AO53" s="239">
        <v>1</v>
      </c>
      <c r="AP53" s="240">
        <v>0</v>
      </c>
      <c r="AQ53" s="239">
        <v>0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1</v>
      </c>
      <c r="BA53" s="239">
        <v>0</v>
      </c>
      <c r="BB53" s="240">
        <v>0</v>
      </c>
      <c r="BC53" s="239">
        <v>0</v>
      </c>
      <c r="BD53" s="260">
        <v>0</v>
      </c>
    </row>
    <row r="54" spans="1:56" ht="15" customHeight="1">
      <c r="A54" s="170" t="s">
        <v>241</v>
      </c>
      <c r="B54" s="259"/>
      <c r="C54" s="263">
        <v>120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36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32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3">
        <v>0</v>
      </c>
      <c r="AD54" s="254">
        <v>5</v>
      </c>
      <c r="AE54" s="253">
        <v>0</v>
      </c>
      <c r="AF54" s="254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1">
        <v>0</v>
      </c>
      <c r="AN54" s="253">
        <v>1</v>
      </c>
      <c r="AO54" s="251">
        <v>1</v>
      </c>
      <c r="AP54" s="253">
        <v>0</v>
      </c>
      <c r="AQ54" s="251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70">
        <v>0</v>
      </c>
      <c r="BC54" s="253">
        <v>0</v>
      </c>
      <c r="BD54" s="269">
        <v>0</v>
      </c>
    </row>
    <row r="55" spans="1:56" ht="12.75" customHeight="1">
      <c r="A55" s="161"/>
      <c r="B55" s="248" t="s">
        <v>60</v>
      </c>
      <c r="C55" s="262">
        <v>37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16</v>
      </c>
      <c r="X55" s="239">
        <v>0</v>
      </c>
      <c r="Y55" s="237">
        <v>0</v>
      </c>
      <c r="Z55" s="238">
        <v>0</v>
      </c>
      <c r="AA55" s="237">
        <v>0</v>
      </c>
      <c r="AB55" s="236">
        <v>0</v>
      </c>
      <c r="AC55" s="239">
        <v>0</v>
      </c>
      <c r="AD55" s="240">
        <v>1</v>
      </c>
      <c r="AE55" s="239">
        <v>0</v>
      </c>
      <c r="AF55" s="240">
        <v>0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1</v>
      </c>
      <c r="AP55" s="240">
        <v>0</v>
      </c>
      <c r="AQ55" s="239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240">
        <v>0</v>
      </c>
      <c r="BC55" s="239">
        <v>0</v>
      </c>
      <c r="BD55" s="260">
        <v>0</v>
      </c>
    </row>
    <row r="56" spans="1:56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38">
        <v>0</v>
      </c>
      <c r="AA56" s="237">
        <v>0</v>
      </c>
      <c r="AB56" s="236">
        <v>0</v>
      </c>
      <c r="AC56" s="239">
        <v>0</v>
      </c>
      <c r="AD56" s="240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60">
        <v>0</v>
      </c>
    </row>
    <row r="57" spans="1:56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3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38">
        <v>0</v>
      </c>
      <c r="AA57" s="237">
        <v>0</v>
      </c>
      <c r="AB57" s="236">
        <v>0</v>
      </c>
      <c r="AC57" s="239">
        <v>0</v>
      </c>
      <c r="AD57" s="240">
        <v>1</v>
      </c>
      <c r="AE57" s="239">
        <v>0</v>
      </c>
      <c r="AF57" s="240">
        <v>0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60">
        <v>0</v>
      </c>
    </row>
    <row r="58" spans="1:56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38">
        <v>0</v>
      </c>
      <c r="AA58" s="237">
        <v>0</v>
      </c>
      <c r="AB58" s="236">
        <v>0</v>
      </c>
      <c r="AC58" s="239">
        <v>0</v>
      </c>
      <c r="AD58" s="240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60">
        <v>0</v>
      </c>
    </row>
    <row r="59" spans="1:56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2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38">
        <v>0</v>
      </c>
      <c r="AA59" s="237">
        <v>0</v>
      </c>
      <c r="AB59" s="236">
        <v>0</v>
      </c>
      <c r="AC59" s="239">
        <v>0</v>
      </c>
      <c r="AD59" s="240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60">
        <v>0</v>
      </c>
    </row>
    <row r="60" spans="1:56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38">
        <v>0</v>
      </c>
      <c r="AA60" s="237">
        <v>0</v>
      </c>
      <c r="AB60" s="236">
        <v>0</v>
      </c>
      <c r="AC60" s="239">
        <v>0</v>
      </c>
      <c r="AD60" s="240">
        <v>1</v>
      </c>
      <c r="AE60" s="239">
        <v>0</v>
      </c>
      <c r="AF60" s="240">
        <v>0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1</v>
      </c>
      <c r="BA60" s="239">
        <v>0</v>
      </c>
      <c r="BB60" s="240">
        <v>0</v>
      </c>
      <c r="BC60" s="239">
        <v>0</v>
      </c>
      <c r="BD60" s="260">
        <v>0</v>
      </c>
    </row>
    <row r="61" spans="1:56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38">
        <v>0</v>
      </c>
      <c r="AA61" s="237">
        <v>0</v>
      </c>
      <c r="AB61" s="236">
        <v>0</v>
      </c>
      <c r="AC61" s="239">
        <v>0</v>
      </c>
      <c r="AD61" s="240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60">
        <v>0</v>
      </c>
    </row>
    <row r="62" spans="1:56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38">
        <v>0</v>
      </c>
      <c r="AA62" s="237">
        <v>0</v>
      </c>
      <c r="AB62" s="236">
        <v>0</v>
      </c>
      <c r="AC62" s="239">
        <v>0</v>
      </c>
      <c r="AD62" s="240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60">
        <v>0</v>
      </c>
    </row>
    <row r="63" spans="1:56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5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38">
        <v>0</v>
      </c>
      <c r="AA63" s="237">
        <v>0</v>
      </c>
      <c r="AB63" s="236">
        <v>0</v>
      </c>
      <c r="AC63" s="239">
        <v>0</v>
      </c>
      <c r="AD63" s="240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60">
        <v>0</v>
      </c>
    </row>
    <row r="64" spans="1:56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2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38">
        <v>0</v>
      </c>
      <c r="AA64" s="237">
        <v>0</v>
      </c>
      <c r="AB64" s="236">
        <v>0</v>
      </c>
      <c r="AC64" s="239">
        <v>0</v>
      </c>
      <c r="AD64" s="240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60">
        <v>0</v>
      </c>
    </row>
    <row r="65" spans="1:56" ht="12" customHeight="1">
      <c r="A65" s="161"/>
      <c r="B65" s="248" t="s">
        <v>70</v>
      </c>
      <c r="C65" s="262">
        <v>12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4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38">
        <v>0</v>
      </c>
      <c r="AA65" s="237">
        <v>0</v>
      </c>
      <c r="AB65" s="236">
        <v>0</v>
      </c>
      <c r="AC65" s="239">
        <v>0</v>
      </c>
      <c r="AD65" s="240">
        <v>1</v>
      </c>
      <c r="AE65" s="239">
        <v>0</v>
      </c>
      <c r="AF65" s="240">
        <v>0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60">
        <v>0</v>
      </c>
    </row>
    <row r="66" spans="1:56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38">
        <v>0</v>
      </c>
      <c r="AA66" s="237">
        <v>0</v>
      </c>
      <c r="AB66" s="236">
        <v>0</v>
      </c>
      <c r="AC66" s="239">
        <v>0</v>
      </c>
      <c r="AD66" s="240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60">
        <v>0</v>
      </c>
    </row>
    <row r="67" spans="1:56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38">
        <v>0</v>
      </c>
      <c r="AA67" s="237">
        <v>0</v>
      </c>
      <c r="AB67" s="236">
        <v>0</v>
      </c>
      <c r="AC67" s="239">
        <v>0</v>
      </c>
      <c r="AD67" s="240">
        <v>1</v>
      </c>
      <c r="AE67" s="239">
        <v>0</v>
      </c>
      <c r="AF67" s="240">
        <v>0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60">
        <v>0</v>
      </c>
    </row>
    <row r="68" spans="1:56" ht="15" customHeight="1">
      <c r="A68" s="170" t="s">
        <v>240</v>
      </c>
      <c r="B68" s="259"/>
      <c r="C68" s="263">
        <v>124</v>
      </c>
      <c r="D68" s="257">
        <v>24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6</v>
      </c>
      <c r="L68" s="254">
        <v>0</v>
      </c>
      <c r="M68" s="253">
        <v>16</v>
      </c>
      <c r="N68" s="254">
        <v>0</v>
      </c>
      <c r="O68" s="251">
        <v>32</v>
      </c>
      <c r="P68" s="252">
        <v>0</v>
      </c>
      <c r="Q68" s="253">
        <v>0</v>
      </c>
      <c r="R68" s="254">
        <v>1</v>
      </c>
      <c r="S68" s="253">
        <v>14</v>
      </c>
      <c r="T68" s="254">
        <v>8</v>
      </c>
      <c r="U68" s="251">
        <v>0</v>
      </c>
      <c r="V68" s="252">
        <v>4</v>
      </c>
      <c r="W68" s="251">
        <v>33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3">
        <v>0</v>
      </c>
      <c r="AD68" s="254">
        <v>6</v>
      </c>
      <c r="AE68" s="253">
        <v>0</v>
      </c>
      <c r="AF68" s="254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1">
        <v>0</v>
      </c>
      <c r="AN68" s="253">
        <v>1</v>
      </c>
      <c r="AO68" s="251">
        <v>0</v>
      </c>
      <c r="AP68" s="253">
        <v>0</v>
      </c>
      <c r="AQ68" s="251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70">
        <v>0</v>
      </c>
      <c r="BC68" s="253">
        <v>0</v>
      </c>
      <c r="BD68" s="269">
        <v>0</v>
      </c>
    </row>
    <row r="69" spans="1:56" ht="12" customHeight="1">
      <c r="A69" s="161"/>
      <c r="B69" s="248" t="s">
        <v>73</v>
      </c>
      <c r="C69" s="262">
        <v>8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38">
        <v>0</v>
      </c>
      <c r="AA69" s="237">
        <v>0</v>
      </c>
      <c r="AB69" s="236">
        <v>0</v>
      </c>
      <c r="AC69" s="239">
        <v>0</v>
      </c>
      <c r="AD69" s="240">
        <v>1</v>
      </c>
      <c r="AE69" s="239">
        <v>0</v>
      </c>
      <c r="AF69" s="240">
        <v>0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60">
        <v>0</v>
      </c>
    </row>
    <row r="70" spans="1:56" ht="12" customHeight="1">
      <c r="A70" s="161"/>
      <c r="B70" s="248" t="s">
        <v>74</v>
      </c>
      <c r="C70" s="262">
        <v>10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3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38">
        <v>0</v>
      </c>
      <c r="AA70" s="237">
        <v>0</v>
      </c>
      <c r="AB70" s="236">
        <v>0</v>
      </c>
      <c r="AC70" s="239">
        <v>0</v>
      </c>
      <c r="AD70" s="240">
        <v>1</v>
      </c>
      <c r="AE70" s="239">
        <v>0</v>
      </c>
      <c r="AF70" s="240">
        <v>0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60">
        <v>0</v>
      </c>
    </row>
    <row r="71" spans="1:56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38">
        <v>0</v>
      </c>
      <c r="AA71" s="237">
        <v>0</v>
      </c>
      <c r="AB71" s="236">
        <v>0</v>
      </c>
      <c r="AC71" s="239">
        <v>0</v>
      </c>
      <c r="AD71" s="240">
        <v>1</v>
      </c>
      <c r="AE71" s="239">
        <v>0</v>
      </c>
      <c r="AF71" s="240">
        <v>0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60">
        <v>0</v>
      </c>
    </row>
    <row r="72" spans="1:56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38">
        <v>0</v>
      </c>
      <c r="AA72" s="237">
        <v>0</v>
      </c>
      <c r="AB72" s="236">
        <v>0</v>
      </c>
      <c r="AC72" s="239">
        <v>0</v>
      </c>
      <c r="AD72" s="240">
        <v>1</v>
      </c>
      <c r="AE72" s="239">
        <v>0</v>
      </c>
      <c r="AF72" s="240">
        <v>0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60">
        <v>0</v>
      </c>
    </row>
    <row r="73" spans="1:56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38">
        <v>0</v>
      </c>
      <c r="AA73" s="237">
        <v>0</v>
      </c>
      <c r="AB73" s="236">
        <v>0</v>
      </c>
      <c r="AC73" s="239">
        <v>0</v>
      </c>
      <c r="AD73" s="240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60">
        <v>0</v>
      </c>
    </row>
    <row r="74" spans="1:56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4</v>
      </c>
      <c r="P74" s="240">
        <v>0</v>
      </c>
      <c r="Q74" s="239">
        <v>0</v>
      </c>
      <c r="R74" s="240">
        <v>0</v>
      </c>
      <c r="S74" s="239">
        <v>3</v>
      </c>
      <c r="T74" s="240">
        <v>2</v>
      </c>
      <c r="U74" s="237">
        <v>0</v>
      </c>
      <c r="V74" s="238">
        <v>1</v>
      </c>
      <c r="W74" s="237">
        <v>7</v>
      </c>
      <c r="X74" s="239">
        <v>0</v>
      </c>
      <c r="Y74" s="237">
        <v>0</v>
      </c>
      <c r="Z74" s="238">
        <v>0</v>
      </c>
      <c r="AA74" s="237">
        <v>0</v>
      </c>
      <c r="AB74" s="236">
        <v>0</v>
      </c>
      <c r="AC74" s="239">
        <v>0</v>
      </c>
      <c r="AD74" s="240">
        <v>1</v>
      </c>
      <c r="AE74" s="239">
        <v>0</v>
      </c>
      <c r="AF74" s="240">
        <v>0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1</v>
      </c>
      <c r="AU74" s="239">
        <v>0</v>
      </c>
      <c r="AV74" s="240">
        <v>0</v>
      </c>
      <c r="AW74" s="239">
        <v>0</v>
      </c>
      <c r="AX74" s="240">
        <v>0</v>
      </c>
      <c r="AY74" s="239">
        <v>0</v>
      </c>
      <c r="AZ74" s="240">
        <v>1</v>
      </c>
      <c r="BA74" s="239">
        <v>0</v>
      </c>
      <c r="BB74" s="240">
        <v>0</v>
      </c>
      <c r="BC74" s="239">
        <v>0</v>
      </c>
      <c r="BD74" s="260">
        <v>0</v>
      </c>
    </row>
    <row r="75" spans="1:56" ht="12" customHeight="1">
      <c r="A75" s="161"/>
      <c r="B75" s="248" t="s">
        <v>79</v>
      </c>
      <c r="C75" s="262">
        <v>37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2</v>
      </c>
      <c r="L75" s="240">
        <v>0</v>
      </c>
      <c r="M75" s="239">
        <v>3</v>
      </c>
      <c r="N75" s="240">
        <v>0</v>
      </c>
      <c r="O75" s="239">
        <v>7</v>
      </c>
      <c r="P75" s="240">
        <v>0</v>
      </c>
      <c r="Q75" s="239">
        <v>0</v>
      </c>
      <c r="R75" s="240">
        <v>1</v>
      </c>
      <c r="S75" s="239">
        <v>5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38">
        <v>0</v>
      </c>
      <c r="AA75" s="237">
        <v>0</v>
      </c>
      <c r="AB75" s="236">
        <v>0</v>
      </c>
      <c r="AC75" s="239">
        <v>0</v>
      </c>
      <c r="AD75" s="240">
        <v>1</v>
      </c>
      <c r="AE75" s="239">
        <v>0</v>
      </c>
      <c r="AF75" s="240">
        <v>0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1</v>
      </c>
      <c r="AO75" s="239">
        <v>0</v>
      </c>
      <c r="AP75" s="240">
        <v>0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1</v>
      </c>
      <c r="BA75" s="239">
        <v>0</v>
      </c>
      <c r="BB75" s="240">
        <v>0</v>
      </c>
      <c r="BC75" s="239">
        <v>0</v>
      </c>
      <c r="BD75" s="260">
        <v>0</v>
      </c>
    </row>
    <row r="76" spans="1:56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3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38">
        <v>0</v>
      </c>
      <c r="AA76" s="237">
        <v>0</v>
      </c>
      <c r="AB76" s="236">
        <v>0</v>
      </c>
      <c r="AC76" s="239">
        <v>0</v>
      </c>
      <c r="AD76" s="240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60">
        <v>0</v>
      </c>
    </row>
    <row r="77" spans="1:56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38">
        <v>0</v>
      </c>
      <c r="AA77" s="237">
        <v>0</v>
      </c>
      <c r="AB77" s="236">
        <v>0</v>
      </c>
      <c r="AC77" s="239">
        <v>0</v>
      </c>
      <c r="AD77" s="240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60">
        <v>0</v>
      </c>
    </row>
    <row r="78" spans="1:56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38">
        <v>0</v>
      </c>
      <c r="AA78" s="237">
        <v>0</v>
      </c>
      <c r="AB78" s="236">
        <v>0</v>
      </c>
      <c r="AC78" s="239">
        <v>0</v>
      </c>
      <c r="AD78" s="240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60">
        <v>0</v>
      </c>
    </row>
    <row r="79" spans="1:56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38">
        <v>0</v>
      </c>
      <c r="AA79" s="237">
        <v>0</v>
      </c>
      <c r="AB79" s="236">
        <v>0</v>
      </c>
      <c r="AC79" s="239">
        <v>0</v>
      </c>
      <c r="AD79" s="240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60">
        <v>0</v>
      </c>
    </row>
    <row r="80" spans="1:56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38">
        <v>0</v>
      </c>
      <c r="AA80" s="237">
        <v>0</v>
      </c>
      <c r="AB80" s="236">
        <v>0</v>
      </c>
      <c r="AC80" s="239">
        <v>0</v>
      </c>
      <c r="AD80" s="240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60">
        <v>0</v>
      </c>
    </row>
    <row r="81" spans="1:56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38">
        <v>0</v>
      </c>
      <c r="AA81" s="237">
        <v>0</v>
      </c>
      <c r="AB81" s="236">
        <v>0</v>
      </c>
      <c r="AC81" s="239">
        <v>0</v>
      </c>
      <c r="AD81" s="240">
        <v>0</v>
      </c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60">
        <v>0</v>
      </c>
    </row>
    <row r="82" spans="1:56" ht="15" customHeight="1">
      <c r="A82" s="170" t="s">
        <v>239</v>
      </c>
      <c r="B82" s="259"/>
      <c r="C82" s="263">
        <v>123</v>
      </c>
      <c r="D82" s="257">
        <v>24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17</v>
      </c>
      <c r="N82" s="254">
        <v>0</v>
      </c>
      <c r="O82" s="251">
        <v>36</v>
      </c>
      <c r="P82" s="252">
        <v>0</v>
      </c>
      <c r="Q82" s="253">
        <v>0</v>
      </c>
      <c r="R82" s="254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29</v>
      </c>
      <c r="X82" s="253">
        <v>0</v>
      </c>
      <c r="Y82" s="251">
        <v>0</v>
      </c>
      <c r="Z82" s="252">
        <v>0</v>
      </c>
      <c r="AA82" s="251">
        <v>0</v>
      </c>
      <c r="AB82" s="250">
        <v>0</v>
      </c>
      <c r="AC82" s="253">
        <v>0</v>
      </c>
      <c r="AD82" s="254">
        <v>6</v>
      </c>
      <c r="AE82" s="253">
        <v>0</v>
      </c>
      <c r="AF82" s="254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1">
        <v>0</v>
      </c>
      <c r="AN82" s="253">
        <v>1</v>
      </c>
      <c r="AO82" s="251">
        <v>0</v>
      </c>
      <c r="AP82" s="253">
        <v>0</v>
      </c>
      <c r="AQ82" s="251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70">
        <v>0</v>
      </c>
      <c r="BC82" s="253">
        <v>0</v>
      </c>
      <c r="BD82" s="269">
        <v>0</v>
      </c>
    </row>
    <row r="83" spans="1:56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9">
        <v>0</v>
      </c>
      <c r="R83" s="240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39">
        <v>0</v>
      </c>
      <c r="Y83" s="237">
        <v>0</v>
      </c>
      <c r="Z83" s="238">
        <v>0</v>
      </c>
      <c r="AA83" s="237">
        <v>0</v>
      </c>
      <c r="AB83" s="236">
        <v>0</v>
      </c>
      <c r="AC83" s="239">
        <v>0</v>
      </c>
      <c r="AD83" s="240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60">
        <v>0</v>
      </c>
    </row>
    <row r="84" spans="1:56" ht="12" customHeight="1">
      <c r="A84" s="161"/>
      <c r="B84" s="248" t="s">
        <v>238</v>
      </c>
      <c r="C84" s="262">
        <v>66</v>
      </c>
      <c r="D84" s="246">
        <v>14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8</v>
      </c>
      <c r="N84" s="240">
        <v>0</v>
      </c>
      <c r="O84" s="239">
        <v>13</v>
      </c>
      <c r="P84" s="240">
        <v>0</v>
      </c>
      <c r="Q84" s="239">
        <v>0</v>
      </c>
      <c r="R84" s="240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22</v>
      </c>
      <c r="X84" s="239">
        <v>0</v>
      </c>
      <c r="Y84" s="237">
        <v>0</v>
      </c>
      <c r="Z84" s="238">
        <v>0</v>
      </c>
      <c r="AA84" s="237">
        <v>0</v>
      </c>
      <c r="AB84" s="236">
        <v>0</v>
      </c>
      <c r="AC84" s="239">
        <v>0</v>
      </c>
      <c r="AD84" s="240">
        <v>2</v>
      </c>
      <c r="AE84" s="239">
        <v>0</v>
      </c>
      <c r="AF84" s="240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60">
        <v>0</v>
      </c>
    </row>
    <row r="85" spans="1:56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9">
        <v>0</v>
      </c>
      <c r="R85" s="240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39">
        <v>0</v>
      </c>
      <c r="Y85" s="237">
        <v>0</v>
      </c>
      <c r="Z85" s="238">
        <v>0</v>
      </c>
      <c r="AA85" s="237">
        <v>0</v>
      </c>
      <c r="AB85" s="236">
        <v>0</v>
      </c>
      <c r="AC85" s="239">
        <v>0</v>
      </c>
      <c r="AD85" s="240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60">
        <v>0</v>
      </c>
    </row>
    <row r="86" spans="1:56" ht="12" customHeight="1">
      <c r="A86" s="161"/>
      <c r="B86" s="248" t="s">
        <v>88</v>
      </c>
      <c r="C86" s="262">
        <v>13</v>
      </c>
      <c r="D86" s="246">
        <v>4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9">
        <v>0</v>
      </c>
      <c r="R86" s="240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39">
        <v>0</v>
      </c>
      <c r="Y86" s="237">
        <v>0</v>
      </c>
      <c r="Z86" s="238">
        <v>0</v>
      </c>
      <c r="AA86" s="237">
        <v>0</v>
      </c>
      <c r="AB86" s="236">
        <v>0</v>
      </c>
      <c r="AC86" s="239">
        <v>0</v>
      </c>
      <c r="AD86" s="240">
        <v>1</v>
      </c>
      <c r="AE86" s="239">
        <v>0</v>
      </c>
      <c r="AF86" s="240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43">
        <v>0</v>
      </c>
      <c r="AV86" s="242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60">
        <v>0</v>
      </c>
    </row>
    <row r="87" spans="1:56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9">
        <v>0</v>
      </c>
      <c r="R87" s="240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39">
        <v>0</v>
      </c>
      <c r="Y87" s="249">
        <v>0</v>
      </c>
      <c r="Z87" s="244">
        <v>0</v>
      </c>
      <c r="AA87" s="237">
        <v>0</v>
      </c>
      <c r="AB87" s="236">
        <v>0</v>
      </c>
      <c r="AC87" s="239">
        <v>0</v>
      </c>
      <c r="AD87" s="240">
        <v>1</v>
      </c>
      <c r="AE87" s="239">
        <v>0</v>
      </c>
      <c r="AF87" s="240">
        <v>0</v>
      </c>
      <c r="AG87" s="243">
        <v>0</v>
      </c>
      <c r="AH87" s="242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43">
        <v>0</v>
      </c>
      <c r="AP87" s="242">
        <v>0</v>
      </c>
      <c r="AQ87" s="243">
        <v>0</v>
      </c>
      <c r="AR87" s="242">
        <v>0</v>
      </c>
      <c r="AS87" s="243">
        <v>0</v>
      </c>
      <c r="AT87" s="242">
        <v>0</v>
      </c>
      <c r="AU87" s="268">
        <v>0</v>
      </c>
      <c r="AV87" s="240">
        <v>0</v>
      </c>
      <c r="AW87" s="243">
        <v>0</v>
      </c>
      <c r="AX87" s="242">
        <v>0</v>
      </c>
      <c r="AY87" s="239">
        <v>0</v>
      </c>
      <c r="AZ87" s="240">
        <v>0</v>
      </c>
      <c r="BA87" s="239">
        <v>0</v>
      </c>
      <c r="BB87" s="240">
        <v>0</v>
      </c>
      <c r="BC87" s="243">
        <v>0</v>
      </c>
      <c r="BD87" s="310">
        <v>0</v>
      </c>
    </row>
    <row r="88" spans="1:56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43">
        <v>0</v>
      </c>
      <c r="L88" s="242">
        <v>0</v>
      </c>
      <c r="M88" s="239">
        <v>1</v>
      </c>
      <c r="N88" s="240">
        <v>0</v>
      </c>
      <c r="O88" s="239">
        <v>1</v>
      </c>
      <c r="P88" s="240">
        <v>0</v>
      </c>
      <c r="Q88" s="239">
        <v>0</v>
      </c>
      <c r="R88" s="240">
        <v>0</v>
      </c>
      <c r="S88" s="243">
        <v>0</v>
      </c>
      <c r="T88" s="242">
        <v>0</v>
      </c>
      <c r="U88" s="237">
        <v>0</v>
      </c>
      <c r="V88" s="238">
        <v>0</v>
      </c>
      <c r="W88" s="249">
        <v>1</v>
      </c>
      <c r="X88" s="244">
        <v>0</v>
      </c>
      <c r="Y88" s="237">
        <v>0</v>
      </c>
      <c r="Z88" s="238">
        <v>0</v>
      </c>
      <c r="AA88" s="237">
        <v>0</v>
      </c>
      <c r="AB88" s="236">
        <v>0</v>
      </c>
      <c r="AC88" s="239">
        <v>0</v>
      </c>
      <c r="AD88" s="240">
        <v>0</v>
      </c>
      <c r="AE88" s="243">
        <v>0</v>
      </c>
      <c r="AF88" s="242">
        <v>0</v>
      </c>
      <c r="AG88" s="268">
        <v>0</v>
      </c>
      <c r="AH88" s="240">
        <v>0</v>
      </c>
      <c r="AI88" s="243">
        <v>0</v>
      </c>
      <c r="AJ88" s="242">
        <v>0</v>
      </c>
      <c r="AK88" s="243">
        <v>0</v>
      </c>
      <c r="AL88" s="242">
        <v>0</v>
      </c>
      <c r="AM88" s="243">
        <v>0</v>
      </c>
      <c r="AN88" s="242">
        <v>0</v>
      </c>
      <c r="AO88" s="268">
        <v>0</v>
      </c>
      <c r="AP88" s="240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43">
        <v>0</v>
      </c>
      <c r="AZ88" s="242">
        <v>0</v>
      </c>
      <c r="BA88" s="243">
        <v>0</v>
      </c>
      <c r="BB88" s="242">
        <v>0</v>
      </c>
      <c r="BC88" s="268">
        <v>0</v>
      </c>
      <c r="BD88" s="260">
        <v>0</v>
      </c>
    </row>
    <row r="89" spans="1:56" ht="12" customHeight="1">
      <c r="A89" s="161"/>
      <c r="B89" s="248" t="s">
        <v>91</v>
      </c>
      <c r="C89" s="262">
        <v>10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68">
        <v>1</v>
      </c>
      <c r="L89" s="240">
        <v>0</v>
      </c>
      <c r="M89" s="243">
        <v>1</v>
      </c>
      <c r="N89" s="242">
        <v>0</v>
      </c>
      <c r="O89" s="243">
        <v>4</v>
      </c>
      <c r="P89" s="242">
        <v>0</v>
      </c>
      <c r="Q89" s="243">
        <v>0</v>
      </c>
      <c r="R89" s="242">
        <v>0</v>
      </c>
      <c r="S89" s="268">
        <v>1</v>
      </c>
      <c r="T89" s="240">
        <v>1</v>
      </c>
      <c r="U89" s="249">
        <v>0</v>
      </c>
      <c r="V89" s="244">
        <v>1</v>
      </c>
      <c r="W89" s="237">
        <v>1</v>
      </c>
      <c r="X89" s="238">
        <v>0</v>
      </c>
      <c r="Y89" s="237">
        <v>0</v>
      </c>
      <c r="Z89" s="238">
        <v>0</v>
      </c>
      <c r="AA89" s="249">
        <v>0</v>
      </c>
      <c r="AB89" s="309">
        <v>0</v>
      </c>
      <c r="AC89" s="426">
        <v>0</v>
      </c>
      <c r="AD89" s="242">
        <v>1</v>
      </c>
      <c r="AE89" s="268">
        <v>0</v>
      </c>
      <c r="AF89" s="240">
        <v>0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60">
        <v>0</v>
      </c>
    </row>
    <row r="90" spans="1:56" ht="12" customHeight="1" thickBot="1">
      <c r="A90" s="154"/>
      <c r="B90" s="235" t="s">
        <v>92</v>
      </c>
      <c r="C90" s="262">
        <v>13</v>
      </c>
      <c r="D90" s="246">
        <v>2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1</v>
      </c>
      <c r="L90" s="229">
        <v>0</v>
      </c>
      <c r="M90" s="306">
        <v>2</v>
      </c>
      <c r="N90" s="229">
        <v>0</v>
      </c>
      <c r="O90" s="306">
        <v>5</v>
      </c>
      <c r="P90" s="229">
        <v>0</v>
      </c>
      <c r="Q90" s="306">
        <v>0</v>
      </c>
      <c r="R90" s="229">
        <v>0</v>
      </c>
      <c r="S90" s="306">
        <v>1</v>
      </c>
      <c r="T90" s="229">
        <v>1</v>
      </c>
      <c r="U90" s="228">
        <v>0</v>
      </c>
      <c r="V90" s="227">
        <v>0</v>
      </c>
      <c r="W90" s="228">
        <v>1</v>
      </c>
      <c r="X90" s="227">
        <v>0</v>
      </c>
      <c r="Y90" s="228">
        <v>0</v>
      </c>
      <c r="Z90" s="227">
        <v>0</v>
      </c>
      <c r="AA90" s="228">
        <v>0</v>
      </c>
      <c r="AB90" s="308">
        <v>0</v>
      </c>
      <c r="AC90" s="307">
        <v>0</v>
      </c>
      <c r="AD90" s="229">
        <v>1</v>
      </c>
      <c r="AE90" s="306">
        <v>0</v>
      </c>
      <c r="AF90" s="229">
        <v>0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305">
        <v>0</v>
      </c>
    </row>
    <row r="91" spans="1:56" ht="12.75" customHeight="1">
      <c r="D91" s="146"/>
      <c r="F91" s="219" t="s">
        <v>237</v>
      </c>
      <c r="G91" s="143" t="s">
        <v>236</v>
      </c>
    </row>
    <row r="92" spans="1:56" ht="12.75" customHeight="1">
      <c r="G92" s="143" t="s">
        <v>235</v>
      </c>
    </row>
  </sheetData>
  <mergeCells count="18">
    <mergeCell ref="BC6:BD6"/>
    <mergeCell ref="AW6:AX6"/>
    <mergeCell ref="AU6:AV6"/>
    <mergeCell ref="AS6:AT6"/>
    <mergeCell ref="AQ6:AR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F8C6E-4D7C-4D93-AAB4-DC588F9FF8CF}">
  <sheetPr>
    <pageSetUpPr fitToPage="1"/>
  </sheetPr>
  <dimension ref="A1:BD92"/>
  <sheetViews>
    <sheetView zoomScale="80" workbookViewId="0">
      <selection activeCell="U33" sqref="U33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28" width="5" style="143" customWidth="1"/>
    <col min="29" max="30" width="5" style="144" customWidth="1"/>
    <col min="31" max="56" width="5" style="143" customWidth="1"/>
    <col min="57" max="16384" width="9.140625" style="143"/>
  </cols>
  <sheetData>
    <row r="1" spans="1:56" ht="12.6" customHeight="1">
      <c r="A1" s="212" t="s">
        <v>259</v>
      </c>
      <c r="C1" s="213"/>
    </row>
    <row r="2" spans="1:56" ht="12.6" customHeight="1">
      <c r="A2" s="212" t="s">
        <v>258</v>
      </c>
      <c r="C2" s="145"/>
      <c r="D2" s="145"/>
    </row>
    <row r="3" spans="1:56" ht="12.6" customHeight="1">
      <c r="A3" s="143" t="s">
        <v>95</v>
      </c>
      <c r="C3" s="209" t="s">
        <v>315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T3" s="209"/>
      <c r="U3" s="209"/>
      <c r="V3" s="209"/>
      <c r="W3" s="209"/>
      <c r="X3" s="209"/>
      <c r="Y3" s="209"/>
      <c r="Z3" s="209"/>
      <c r="AA3" s="209"/>
      <c r="AB3" s="209"/>
      <c r="AC3" s="209" t="s">
        <v>314</v>
      </c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10"/>
      <c r="BD3" s="209"/>
    </row>
    <row r="4" spans="1:56" ht="12.6" customHeight="1">
      <c r="A4" s="143" t="s">
        <v>255</v>
      </c>
      <c r="C4" s="209" t="s">
        <v>313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T4" s="209"/>
      <c r="U4" s="209"/>
      <c r="V4" s="209"/>
      <c r="W4" s="209"/>
      <c r="X4" s="209"/>
      <c r="Y4" s="209"/>
      <c r="Z4" s="209"/>
      <c r="AA4" s="209"/>
      <c r="AB4" s="209"/>
      <c r="AC4" s="209" t="s">
        <v>312</v>
      </c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10"/>
      <c r="BD4" s="209"/>
    </row>
    <row r="5" spans="1:56" ht="12.6" customHeight="1" thickBot="1">
      <c r="Y5" s="304"/>
      <c r="Z5" s="304"/>
    </row>
    <row r="6" spans="1:56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4</v>
      </c>
      <c r="L6" s="300"/>
      <c r="M6" s="301" t="s">
        <v>3</v>
      </c>
      <c r="N6" s="300"/>
      <c r="O6" s="301" t="s">
        <v>7</v>
      </c>
      <c r="P6" s="300"/>
      <c r="Q6" s="301" t="s">
        <v>14</v>
      </c>
      <c r="R6" s="300"/>
      <c r="S6" s="711" t="s">
        <v>2</v>
      </c>
      <c r="T6" s="712"/>
      <c r="U6" s="299" t="s">
        <v>15</v>
      </c>
      <c r="V6" s="298"/>
      <c r="W6" s="715" t="s">
        <v>6</v>
      </c>
      <c r="X6" s="716"/>
      <c r="Y6" s="715" t="s">
        <v>108</v>
      </c>
      <c r="Z6" s="714"/>
      <c r="AA6" s="715" t="s">
        <v>109</v>
      </c>
      <c r="AB6" s="717"/>
      <c r="AC6" s="713" t="s">
        <v>5</v>
      </c>
      <c r="AD6" s="714"/>
      <c r="AE6" s="715" t="s">
        <v>13</v>
      </c>
      <c r="AF6" s="714"/>
      <c r="AG6" s="715" t="s">
        <v>251</v>
      </c>
      <c r="AH6" s="714"/>
      <c r="AI6" s="715" t="s">
        <v>12</v>
      </c>
      <c r="AJ6" s="714"/>
      <c r="AK6" s="715" t="s">
        <v>228</v>
      </c>
      <c r="AL6" s="714"/>
      <c r="AM6" s="715" t="s">
        <v>20</v>
      </c>
      <c r="AN6" s="714"/>
      <c r="AO6" s="715" t="s">
        <v>106</v>
      </c>
      <c r="AP6" s="714"/>
      <c r="AQ6" s="715" t="s">
        <v>16</v>
      </c>
      <c r="AR6" s="714"/>
      <c r="AS6" s="715" t="s">
        <v>19</v>
      </c>
      <c r="AT6" s="714"/>
      <c r="AU6" s="715" t="s">
        <v>9</v>
      </c>
      <c r="AV6" s="714"/>
      <c r="AW6" s="715" t="s">
        <v>211</v>
      </c>
      <c r="AX6" s="714"/>
      <c r="AY6" s="715" t="s">
        <v>17</v>
      </c>
      <c r="AZ6" s="714"/>
      <c r="BA6" s="715" t="s">
        <v>11</v>
      </c>
      <c r="BB6" s="714"/>
      <c r="BC6" s="716" t="s">
        <v>18</v>
      </c>
      <c r="BD6" s="717"/>
    </row>
    <row r="7" spans="1:56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217" t="s">
        <v>111</v>
      </c>
      <c r="T7" s="216" t="s">
        <v>112</v>
      </c>
      <c r="U7" s="204" t="s">
        <v>111</v>
      </c>
      <c r="V7" s="196" t="s">
        <v>112</v>
      </c>
      <c r="W7" s="203" t="s">
        <v>111</v>
      </c>
      <c r="X7" s="194" t="s">
        <v>112</v>
      </c>
      <c r="Y7" s="194" t="s">
        <v>111</v>
      </c>
      <c r="Z7" s="192" t="s">
        <v>112</v>
      </c>
      <c r="AA7" s="191" t="s">
        <v>111</v>
      </c>
      <c r="AB7" s="190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4" t="s">
        <v>111</v>
      </c>
      <c r="BD7" s="201" t="s">
        <v>112</v>
      </c>
    </row>
    <row r="8" spans="1:56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217" t="s">
        <v>113</v>
      </c>
      <c r="T8" s="216" t="s">
        <v>114</v>
      </c>
      <c r="U8" s="197" t="s">
        <v>113</v>
      </c>
      <c r="V8" s="196" t="s">
        <v>114</v>
      </c>
      <c r="W8" s="195" t="s">
        <v>113</v>
      </c>
      <c r="X8" s="194" t="s">
        <v>114</v>
      </c>
      <c r="Y8" s="194" t="s">
        <v>113</v>
      </c>
      <c r="Z8" s="192" t="s">
        <v>114</v>
      </c>
      <c r="AA8" s="191" t="s">
        <v>113</v>
      </c>
      <c r="AB8" s="190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4" t="s">
        <v>113</v>
      </c>
      <c r="BD8" s="190" t="s">
        <v>114</v>
      </c>
    </row>
    <row r="9" spans="1:56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94" t="s">
        <v>115</v>
      </c>
      <c r="T9" s="293" t="s">
        <v>116</v>
      </c>
      <c r="U9" s="292" t="s">
        <v>115</v>
      </c>
      <c r="V9" s="291" t="s">
        <v>116</v>
      </c>
      <c r="W9" s="288" t="s">
        <v>115</v>
      </c>
      <c r="X9" s="285" t="s">
        <v>116</v>
      </c>
      <c r="Y9" s="285" t="s">
        <v>115</v>
      </c>
      <c r="Z9" s="286" t="s">
        <v>116</v>
      </c>
      <c r="AA9" s="290" t="s">
        <v>115</v>
      </c>
      <c r="AB9" s="284" t="s">
        <v>116</v>
      </c>
      <c r="AC9" s="285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85" t="s">
        <v>115</v>
      </c>
      <c r="BD9" s="284" t="s">
        <v>116</v>
      </c>
    </row>
    <row r="10" spans="1:56" ht="20.100000000000001" customHeight="1" thickBot="1">
      <c r="A10" s="189" t="s">
        <v>97</v>
      </c>
      <c r="B10" s="283"/>
      <c r="C10" s="275">
        <v>1028</v>
      </c>
      <c r="D10" s="274">
        <v>211</v>
      </c>
      <c r="E10" s="275">
        <v>4</v>
      </c>
      <c r="F10" s="276">
        <v>9</v>
      </c>
      <c r="G10" s="275">
        <v>131</v>
      </c>
      <c r="H10" s="276">
        <v>0</v>
      </c>
      <c r="I10" s="276">
        <v>60</v>
      </c>
      <c r="J10" s="276">
        <v>10</v>
      </c>
      <c r="K10" s="275">
        <v>49</v>
      </c>
      <c r="L10" s="276">
        <v>0</v>
      </c>
      <c r="M10" s="276">
        <v>128</v>
      </c>
      <c r="N10" s="276">
        <v>0</v>
      </c>
      <c r="O10" s="276">
        <v>282</v>
      </c>
      <c r="P10" s="276">
        <v>0</v>
      </c>
      <c r="Q10" s="275">
        <v>0</v>
      </c>
      <c r="R10" s="276">
        <v>10</v>
      </c>
      <c r="S10" s="275">
        <v>122</v>
      </c>
      <c r="T10" s="276">
        <v>62</v>
      </c>
      <c r="U10" s="278">
        <v>0</v>
      </c>
      <c r="V10" s="282">
        <v>30</v>
      </c>
      <c r="W10" s="278">
        <v>236</v>
      </c>
      <c r="X10" s="275">
        <v>0</v>
      </c>
      <c r="Y10" s="281">
        <v>0</v>
      </c>
      <c r="Z10" s="282">
        <v>0</v>
      </c>
      <c r="AA10" s="281">
        <v>0</v>
      </c>
      <c r="AB10" s="280">
        <v>0</v>
      </c>
      <c r="AC10" s="275">
        <v>1</v>
      </c>
      <c r="AD10" s="276">
        <v>59</v>
      </c>
      <c r="AE10" s="275">
        <v>1</v>
      </c>
      <c r="AF10" s="276">
        <v>3</v>
      </c>
      <c r="AG10" s="275">
        <v>1</v>
      </c>
      <c r="AH10" s="276">
        <v>0</v>
      </c>
      <c r="AI10" s="275">
        <v>1</v>
      </c>
      <c r="AJ10" s="276">
        <v>0</v>
      </c>
      <c r="AK10" s="275">
        <v>1</v>
      </c>
      <c r="AL10" s="276">
        <v>0</v>
      </c>
      <c r="AM10" s="278">
        <v>1</v>
      </c>
      <c r="AN10" s="275">
        <v>10</v>
      </c>
      <c r="AO10" s="278">
        <v>3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15</v>
      </c>
      <c r="BA10" s="275">
        <v>1</v>
      </c>
      <c r="BB10" s="277">
        <v>0</v>
      </c>
      <c r="BC10" s="275">
        <v>1</v>
      </c>
      <c r="BD10" s="274">
        <v>0</v>
      </c>
    </row>
    <row r="11" spans="1:56" ht="15" customHeight="1">
      <c r="A11" s="170" t="s">
        <v>249</v>
      </c>
      <c r="B11" s="273"/>
      <c r="C11" s="263">
        <v>211</v>
      </c>
      <c r="D11" s="257">
        <v>40</v>
      </c>
      <c r="E11" s="256">
        <v>2</v>
      </c>
      <c r="F11" s="252">
        <v>1</v>
      </c>
      <c r="G11" s="253">
        <v>32</v>
      </c>
      <c r="H11" s="254">
        <v>0</v>
      </c>
      <c r="I11" s="253">
        <v>9</v>
      </c>
      <c r="J11" s="254">
        <v>2</v>
      </c>
      <c r="K11" s="253">
        <v>13</v>
      </c>
      <c r="L11" s="254">
        <v>0</v>
      </c>
      <c r="M11" s="253">
        <v>22</v>
      </c>
      <c r="N11" s="254">
        <v>0</v>
      </c>
      <c r="O11" s="251">
        <v>48</v>
      </c>
      <c r="P11" s="252">
        <v>0</v>
      </c>
      <c r="Q11" s="253">
        <v>0</v>
      </c>
      <c r="R11" s="254">
        <v>1</v>
      </c>
      <c r="S11" s="271">
        <v>37</v>
      </c>
      <c r="T11" s="252">
        <v>10</v>
      </c>
      <c r="U11" s="251">
        <v>0</v>
      </c>
      <c r="V11" s="252">
        <v>4</v>
      </c>
      <c r="W11" s="251">
        <v>34</v>
      </c>
      <c r="X11" s="253">
        <v>0</v>
      </c>
      <c r="Y11" s="251">
        <v>0</v>
      </c>
      <c r="Z11" s="252">
        <v>0</v>
      </c>
      <c r="AA11" s="251">
        <v>0</v>
      </c>
      <c r="AB11" s="250">
        <v>0</v>
      </c>
      <c r="AC11" s="253">
        <v>1</v>
      </c>
      <c r="AD11" s="254">
        <v>13</v>
      </c>
      <c r="AE11" s="253">
        <v>1</v>
      </c>
      <c r="AF11" s="254">
        <v>1</v>
      </c>
      <c r="AG11" s="253">
        <v>1</v>
      </c>
      <c r="AH11" s="254">
        <v>0</v>
      </c>
      <c r="AI11" s="253">
        <v>1</v>
      </c>
      <c r="AJ11" s="254">
        <v>0</v>
      </c>
      <c r="AK11" s="272">
        <v>1</v>
      </c>
      <c r="AL11" s="254">
        <v>0</v>
      </c>
      <c r="AM11" s="271">
        <v>1</v>
      </c>
      <c r="AN11" s="253">
        <v>5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53">
        <v>1</v>
      </c>
      <c r="BD11" s="269">
        <v>0</v>
      </c>
    </row>
    <row r="12" spans="1:56" ht="12" customHeight="1">
      <c r="A12" s="178"/>
      <c r="B12" s="248" t="s">
        <v>248</v>
      </c>
      <c r="C12" s="262">
        <v>181</v>
      </c>
      <c r="D12" s="262">
        <v>33</v>
      </c>
      <c r="E12" s="261">
        <v>2</v>
      </c>
      <c r="F12" s="238">
        <v>1</v>
      </c>
      <c r="G12" s="239">
        <v>28</v>
      </c>
      <c r="H12" s="240">
        <v>0</v>
      </c>
      <c r="I12" s="243">
        <v>6</v>
      </c>
      <c r="J12" s="244">
        <v>2</v>
      </c>
      <c r="K12" s="239">
        <v>10</v>
      </c>
      <c r="L12" s="240">
        <v>0</v>
      </c>
      <c r="M12" s="239">
        <v>19</v>
      </c>
      <c r="N12" s="240">
        <v>0</v>
      </c>
      <c r="O12" s="239">
        <v>38</v>
      </c>
      <c r="P12" s="240">
        <v>0</v>
      </c>
      <c r="Q12" s="239">
        <v>0</v>
      </c>
      <c r="R12" s="240">
        <v>1</v>
      </c>
      <c r="S12" s="239">
        <v>33</v>
      </c>
      <c r="T12" s="240">
        <v>7</v>
      </c>
      <c r="U12" s="237">
        <v>0</v>
      </c>
      <c r="V12" s="238">
        <v>3</v>
      </c>
      <c r="W12" s="237">
        <v>31</v>
      </c>
      <c r="X12" s="239">
        <v>0</v>
      </c>
      <c r="Y12" s="237">
        <v>0</v>
      </c>
      <c r="Z12" s="238">
        <v>0</v>
      </c>
      <c r="AA12" s="237">
        <v>0</v>
      </c>
      <c r="AB12" s="236">
        <v>0</v>
      </c>
      <c r="AC12" s="239">
        <v>1</v>
      </c>
      <c r="AD12" s="240">
        <v>10</v>
      </c>
      <c r="AE12" s="239">
        <v>1</v>
      </c>
      <c r="AF12" s="240">
        <v>1</v>
      </c>
      <c r="AG12" s="239">
        <v>1</v>
      </c>
      <c r="AH12" s="240">
        <v>0</v>
      </c>
      <c r="AI12" s="239">
        <v>1</v>
      </c>
      <c r="AJ12" s="240">
        <v>0</v>
      </c>
      <c r="AK12" s="268">
        <v>1</v>
      </c>
      <c r="AL12" s="238">
        <v>0</v>
      </c>
      <c r="AM12" s="239">
        <v>1</v>
      </c>
      <c r="AN12" s="240">
        <v>5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60">
        <v>0</v>
      </c>
    </row>
    <row r="13" spans="1:56" ht="12" customHeight="1">
      <c r="A13" s="178"/>
      <c r="B13" s="248" t="s">
        <v>21</v>
      </c>
      <c r="C13" s="262">
        <v>10</v>
      </c>
      <c r="D13" s="262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1</v>
      </c>
      <c r="L13" s="240">
        <v>0</v>
      </c>
      <c r="M13" s="239">
        <v>1</v>
      </c>
      <c r="N13" s="240">
        <v>0</v>
      </c>
      <c r="O13" s="239">
        <v>3</v>
      </c>
      <c r="P13" s="240">
        <v>0</v>
      </c>
      <c r="Q13" s="239">
        <v>0</v>
      </c>
      <c r="R13" s="240">
        <v>0</v>
      </c>
      <c r="S13" s="239">
        <v>2</v>
      </c>
      <c r="T13" s="240">
        <v>1</v>
      </c>
      <c r="U13" s="237">
        <v>0</v>
      </c>
      <c r="V13" s="238">
        <v>0</v>
      </c>
      <c r="W13" s="237">
        <v>1</v>
      </c>
      <c r="X13" s="239">
        <v>0</v>
      </c>
      <c r="Y13" s="237">
        <v>0</v>
      </c>
      <c r="Z13" s="238">
        <v>0</v>
      </c>
      <c r="AA13" s="237">
        <v>0</v>
      </c>
      <c r="AB13" s="236">
        <v>0</v>
      </c>
      <c r="AC13" s="239">
        <v>0</v>
      </c>
      <c r="AD13" s="240">
        <v>1</v>
      </c>
      <c r="AE13" s="239">
        <v>0</v>
      </c>
      <c r="AF13" s="240">
        <v>0</v>
      </c>
      <c r="AG13" s="239">
        <v>0</v>
      </c>
      <c r="AH13" s="240">
        <v>0</v>
      </c>
      <c r="AI13" s="239">
        <v>0</v>
      </c>
      <c r="AJ13" s="240">
        <v>0</v>
      </c>
      <c r="AK13" s="268">
        <v>0</v>
      </c>
      <c r="AL13" s="238">
        <v>0</v>
      </c>
      <c r="AM13" s="239">
        <v>0</v>
      </c>
      <c r="AN13" s="240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60">
        <v>0</v>
      </c>
    </row>
    <row r="14" spans="1:56" s="177" customFormat="1" ht="12" customHeight="1">
      <c r="A14" s="178"/>
      <c r="B14" s="248" t="s">
        <v>23</v>
      </c>
      <c r="C14" s="262">
        <v>11</v>
      </c>
      <c r="D14" s="262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1</v>
      </c>
      <c r="L14" s="240">
        <v>0</v>
      </c>
      <c r="M14" s="239">
        <v>1</v>
      </c>
      <c r="N14" s="240">
        <v>0</v>
      </c>
      <c r="O14" s="239">
        <v>4</v>
      </c>
      <c r="P14" s="240">
        <v>0</v>
      </c>
      <c r="Q14" s="239">
        <v>0</v>
      </c>
      <c r="R14" s="240">
        <v>0</v>
      </c>
      <c r="S14" s="239">
        <v>1</v>
      </c>
      <c r="T14" s="240">
        <v>1</v>
      </c>
      <c r="U14" s="237">
        <v>0</v>
      </c>
      <c r="V14" s="238">
        <v>0</v>
      </c>
      <c r="W14" s="237">
        <v>1</v>
      </c>
      <c r="X14" s="239">
        <v>0</v>
      </c>
      <c r="Y14" s="237">
        <v>0</v>
      </c>
      <c r="Z14" s="238">
        <v>0</v>
      </c>
      <c r="AA14" s="237">
        <v>0</v>
      </c>
      <c r="AB14" s="236">
        <v>0</v>
      </c>
      <c r="AC14" s="239">
        <v>0</v>
      </c>
      <c r="AD14" s="240">
        <v>1</v>
      </c>
      <c r="AE14" s="239">
        <v>0</v>
      </c>
      <c r="AF14" s="240">
        <v>0</v>
      </c>
      <c r="AG14" s="239">
        <v>0</v>
      </c>
      <c r="AH14" s="240">
        <v>0</v>
      </c>
      <c r="AI14" s="239">
        <v>0</v>
      </c>
      <c r="AJ14" s="240">
        <v>0</v>
      </c>
      <c r="AK14" s="268">
        <v>0</v>
      </c>
      <c r="AL14" s="238">
        <v>0</v>
      </c>
      <c r="AM14" s="239">
        <v>0</v>
      </c>
      <c r="AN14" s="240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60">
        <v>0</v>
      </c>
    </row>
    <row r="15" spans="1:56" ht="12" customHeight="1" thickBot="1">
      <c r="A15" s="176"/>
      <c r="B15" s="235" t="s">
        <v>24</v>
      </c>
      <c r="C15" s="262">
        <v>9</v>
      </c>
      <c r="D15" s="262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1</v>
      </c>
      <c r="L15" s="240">
        <v>0</v>
      </c>
      <c r="M15" s="239">
        <v>1</v>
      </c>
      <c r="N15" s="240">
        <v>0</v>
      </c>
      <c r="O15" s="239">
        <v>3</v>
      </c>
      <c r="P15" s="240">
        <v>0</v>
      </c>
      <c r="Q15" s="239">
        <v>0</v>
      </c>
      <c r="R15" s="240">
        <v>0</v>
      </c>
      <c r="S15" s="239">
        <v>1</v>
      </c>
      <c r="T15" s="240">
        <v>1</v>
      </c>
      <c r="U15" s="237">
        <v>0</v>
      </c>
      <c r="V15" s="238">
        <v>1</v>
      </c>
      <c r="W15" s="237">
        <v>1</v>
      </c>
      <c r="X15" s="239">
        <v>0</v>
      </c>
      <c r="Y15" s="237">
        <v>0</v>
      </c>
      <c r="Z15" s="238">
        <v>0</v>
      </c>
      <c r="AA15" s="237">
        <v>0</v>
      </c>
      <c r="AB15" s="236">
        <v>0</v>
      </c>
      <c r="AC15" s="239">
        <v>0</v>
      </c>
      <c r="AD15" s="240">
        <v>1</v>
      </c>
      <c r="AE15" s="239">
        <v>0</v>
      </c>
      <c r="AF15" s="240">
        <v>0</v>
      </c>
      <c r="AG15" s="239">
        <v>0</v>
      </c>
      <c r="AH15" s="240">
        <v>0</v>
      </c>
      <c r="AI15" s="239">
        <v>0</v>
      </c>
      <c r="AJ15" s="240">
        <v>0</v>
      </c>
      <c r="AK15" s="268">
        <v>0</v>
      </c>
      <c r="AL15" s="238">
        <v>0</v>
      </c>
      <c r="AM15" s="239">
        <v>0</v>
      </c>
      <c r="AN15" s="240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60">
        <v>0</v>
      </c>
    </row>
    <row r="16" spans="1:56" ht="15" customHeight="1">
      <c r="A16" s="170" t="s">
        <v>247</v>
      </c>
      <c r="B16" s="259"/>
      <c r="C16" s="263">
        <v>111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5</v>
      </c>
      <c r="L16" s="254">
        <v>0</v>
      </c>
      <c r="M16" s="253">
        <v>12</v>
      </c>
      <c r="N16" s="254">
        <v>0</v>
      </c>
      <c r="O16" s="251">
        <v>31</v>
      </c>
      <c r="P16" s="252">
        <v>0</v>
      </c>
      <c r="Q16" s="253">
        <v>0</v>
      </c>
      <c r="R16" s="254">
        <v>1</v>
      </c>
      <c r="S16" s="253">
        <v>12</v>
      </c>
      <c r="T16" s="254">
        <v>8</v>
      </c>
      <c r="U16" s="251">
        <v>0</v>
      </c>
      <c r="V16" s="252">
        <v>3</v>
      </c>
      <c r="W16" s="251">
        <v>29</v>
      </c>
      <c r="X16" s="253">
        <v>0</v>
      </c>
      <c r="Y16" s="251">
        <v>0</v>
      </c>
      <c r="Z16" s="252">
        <v>0</v>
      </c>
      <c r="AA16" s="251">
        <v>0</v>
      </c>
      <c r="AB16" s="250">
        <v>0</v>
      </c>
      <c r="AC16" s="253">
        <v>0</v>
      </c>
      <c r="AD16" s="254">
        <v>10</v>
      </c>
      <c r="AE16" s="253">
        <v>0</v>
      </c>
      <c r="AF16" s="254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1">
        <v>0</v>
      </c>
      <c r="AN16" s="253">
        <v>0</v>
      </c>
      <c r="AO16" s="251">
        <v>0</v>
      </c>
      <c r="AP16" s="253">
        <v>0</v>
      </c>
      <c r="AQ16" s="251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70">
        <v>0</v>
      </c>
      <c r="BC16" s="253">
        <v>0</v>
      </c>
      <c r="BD16" s="269">
        <v>0</v>
      </c>
    </row>
    <row r="17" spans="1:56" ht="12" customHeight="1">
      <c r="A17" s="161"/>
      <c r="B17" s="248" t="s">
        <v>26</v>
      </c>
      <c r="C17" s="262">
        <v>20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2</v>
      </c>
      <c r="N17" s="240">
        <v>0</v>
      </c>
      <c r="O17" s="239">
        <v>8</v>
      </c>
      <c r="P17" s="240">
        <v>0</v>
      </c>
      <c r="Q17" s="239">
        <v>0</v>
      </c>
      <c r="R17" s="240">
        <v>0</v>
      </c>
      <c r="S17" s="239">
        <v>2</v>
      </c>
      <c r="T17" s="240">
        <v>3</v>
      </c>
      <c r="U17" s="237">
        <v>0</v>
      </c>
      <c r="V17" s="238">
        <v>1</v>
      </c>
      <c r="W17" s="237">
        <v>1</v>
      </c>
      <c r="X17" s="239">
        <v>0</v>
      </c>
      <c r="Y17" s="237">
        <v>0</v>
      </c>
      <c r="Z17" s="238">
        <v>0</v>
      </c>
      <c r="AA17" s="237">
        <v>0</v>
      </c>
      <c r="AB17" s="236">
        <v>0</v>
      </c>
      <c r="AC17" s="239">
        <v>0</v>
      </c>
      <c r="AD17" s="240">
        <v>2</v>
      </c>
      <c r="AE17" s="239">
        <v>0</v>
      </c>
      <c r="AF17" s="240">
        <v>0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60">
        <v>0</v>
      </c>
    </row>
    <row r="18" spans="1:56" ht="12" customHeight="1">
      <c r="A18" s="161"/>
      <c r="B18" s="248" t="s">
        <v>27</v>
      </c>
      <c r="C18" s="262">
        <v>14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3</v>
      </c>
      <c r="N18" s="240">
        <v>0</v>
      </c>
      <c r="O18" s="239">
        <v>4</v>
      </c>
      <c r="P18" s="240">
        <v>0</v>
      </c>
      <c r="Q18" s="239">
        <v>0</v>
      </c>
      <c r="R18" s="240">
        <v>0</v>
      </c>
      <c r="S18" s="239">
        <v>2</v>
      </c>
      <c r="T18" s="240">
        <v>0</v>
      </c>
      <c r="U18" s="237">
        <v>0</v>
      </c>
      <c r="V18" s="238">
        <v>0</v>
      </c>
      <c r="W18" s="237">
        <v>1</v>
      </c>
      <c r="X18" s="239">
        <v>0</v>
      </c>
      <c r="Y18" s="237">
        <v>0</v>
      </c>
      <c r="Z18" s="238">
        <v>0</v>
      </c>
      <c r="AA18" s="237">
        <v>0</v>
      </c>
      <c r="AB18" s="236">
        <v>0</v>
      </c>
      <c r="AC18" s="239">
        <v>0</v>
      </c>
      <c r="AD18" s="240">
        <v>2</v>
      </c>
      <c r="AE18" s="239">
        <v>0</v>
      </c>
      <c r="AF18" s="240">
        <v>0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60">
        <v>0</v>
      </c>
    </row>
    <row r="19" spans="1:56" ht="12" customHeight="1">
      <c r="A19" s="161"/>
      <c r="B19" s="248" t="s">
        <v>28</v>
      </c>
      <c r="C19" s="262">
        <v>7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0</v>
      </c>
      <c r="L19" s="240">
        <v>0</v>
      </c>
      <c r="M19" s="239">
        <v>1</v>
      </c>
      <c r="N19" s="240">
        <v>0</v>
      </c>
      <c r="O19" s="239">
        <v>3</v>
      </c>
      <c r="P19" s="240">
        <v>0</v>
      </c>
      <c r="Q19" s="239">
        <v>0</v>
      </c>
      <c r="R19" s="240">
        <v>0</v>
      </c>
      <c r="S19" s="239">
        <v>1</v>
      </c>
      <c r="T19" s="240">
        <v>0</v>
      </c>
      <c r="U19" s="237">
        <v>0</v>
      </c>
      <c r="V19" s="238">
        <v>0</v>
      </c>
      <c r="W19" s="237">
        <v>1</v>
      </c>
      <c r="X19" s="239">
        <v>0</v>
      </c>
      <c r="Y19" s="237">
        <v>0</v>
      </c>
      <c r="Z19" s="238">
        <v>0</v>
      </c>
      <c r="AA19" s="237">
        <v>0</v>
      </c>
      <c r="AB19" s="236">
        <v>0</v>
      </c>
      <c r="AC19" s="239">
        <v>0</v>
      </c>
      <c r="AD19" s="240">
        <v>1</v>
      </c>
      <c r="AE19" s="239">
        <v>0</v>
      </c>
      <c r="AF19" s="240">
        <v>0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60">
        <v>0</v>
      </c>
    </row>
    <row r="20" spans="1:56" ht="12" customHeight="1">
      <c r="A20" s="161"/>
      <c r="B20" s="248" t="s">
        <v>29</v>
      </c>
      <c r="C20" s="262">
        <v>9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0</v>
      </c>
      <c r="L20" s="240">
        <v>0</v>
      </c>
      <c r="M20" s="239">
        <v>1</v>
      </c>
      <c r="N20" s="240">
        <v>0</v>
      </c>
      <c r="O20" s="239">
        <v>4</v>
      </c>
      <c r="P20" s="240">
        <v>0</v>
      </c>
      <c r="Q20" s="239">
        <v>0</v>
      </c>
      <c r="R20" s="240">
        <v>0</v>
      </c>
      <c r="S20" s="239">
        <v>1</v>
      </c>
      <c r="T20" s="240">
        <v>1</v>
      </c>
      <c r="U20" s="237">
        <v>0</v>
      </c>
      <c r="V20" s="238">
        <v>0</v>
      </c>
      <c r="W20" s="237">
        <v>1</v>
      </c>
      <c r="X20" s="239">
        <v>0</v>
      </c>
      <c r="Y20" s="237">
        <v>0</v>
      </c>
      <c r="Z20" s="238">
        <v>0</v>
      </c>
      <c r="AA20" s="237">
        <v>0</v>
      </c>
      <c r="AB20" s="236">
        <v>0</v>
      </c>
      <c r="AC20" s="239">
        <v>0</v>
      </c>
      <c r="AD20" s="240">
        <v>1</v>
      </c>
      <c r="AE20" s="239">
        <v>0</v>
      </c>
      <c r="AF20" s="240">
        <v>0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60">
        <v>0</v>
      </c>
    </row>
    <row r="21" spans="1:56" ht="12" customHeight="1">
      <c r="A21" s="161"/>
      <c r="B21" s="248" t="s">
        <v>30</v>
      </c>
      <c r="C21" s="262">
        <v>10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1</v>
      </c>
      <c r="L21" s="240">
        <v>0</v>
      </c>
      <c r="M21" s="239">
        <v>1</v>
      </c>
      <c r="N21" s="240">
        <v>0</v>
      </c>
      <c r="O21" s="239">
        <v>4</v>
      </c>
      <c r="P21" s="240">
        <v>0</v>
      </c>
      <c r="Q21" s="239">
        <v>0</v>
      </c>
      <c r="R21" s="240">
        <v>0</v>
      </c>
      <c r="S21" s="239">
        <v>1</v>
      </c>
      <c r="T21" s="240">
        <v>1</v>
      </c>
      <c r="U21" s="237">
        <v>0</v>
      </c>
      <c r="V21" s="238">
        <v>1</v>
      </c>
      <c r="W21" s="237">
        <v>1</v>
      </c>
      <c r="X21" s="239">
        <v>0</v>
      </c>
      <c r="Y21" s="237">
        <v>0</v>
      </c>
      <c r="Z21" s="238">
        <v>0</v>
      </c>
      <c r="AA21" s="237">
        <v>0</v>
      </c>
      <c r="AB21" s="236">
        <v>0</v>
      </c>
      <c r="AC21" s="239">
        <v>0</v>
      </c>
      <c r="AD21" s="240">
        <v>1</v>
      </c>
      <c r="AE21" s="239">
        <v>0</v>
      </c>
      <c r="AF21" s="240">
        <v>0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60">
        <v>0</v>
      </c>
    </row>
    <row r="22" spans="1:56" ht="12" customHeight="1">
      <c r="A22" s="161"/>
      <c r="B22" s="248" t="s">
        <v>31</v>
      </c>
      <c r="C22" s="262">
        <v>8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2</v>
      </c>
      <c r="P22" s="240">
        <v>0</v>
      </c>
      <c r="Q22" s="239">
        <v>0</v>
      </c>
      <c r="R22" s="240">
        <v>0</v>
      </c>
      <c r="S22" s="239">
        <v>1</v>
      </c>
      <c r="T22" s="240">
        <v>1</v>
      </c>
      <c r="U22" s="237">
        <v>0</v>
      </c>
      <c r="V22" s="238">
        <v>0</v>
      </c>
      <c r="W22" s="237">
        <v>1</v>
      </c>
      <c r="X22" s="239">
        <v>0</v>
      </c>
      <c r="Y22" s="237">
        <v>0</v>
      </c>
      <c r="Z22" s="238">
        <v>0</v>
      </c>
      <c r="AA22" s="237">
        <v>0</v>
      </c>
      <c r="AB22" s="236">
        <v>0</v>
      </c>
      <c r="AC22" s="239">
        <v>0</v>
      </c>
      <c r="AD22" s="240">
        <v>1</v>
      </c>
      <c r="AE22" s="239">
        <v>0</v>
      </c>
      <c r="AF22" s="240">
        <v>0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60">
        <v>0</v>
      </c>
    </row>
    <row r="23" spans="1:56" ht="12" customHeight="1" thickBot="1">
      <c r="A23" s="154"/>
      <c r="B23" s="235" t="s">
        <v>32</v>
      </c>
      <c r="C23" s="262">
        <v>43</v>
      </c>
      <c r="D23" s="246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3</v>
      </c>
      <c r="N23" s="240">
        <v>0</v>
      </c>
      <c r="O23" s="239">
        <v>6</v>
      </c>
      <c r="P23" s="240">
        <v>0</v>
      </c>
      <c r="Q23" s="239">
        <v>0</v>
      </c>
      <c r="R23" s="240">
        <v>1</v>
      </c>
      <c r="S23" s="239">
        <v>4</v>
      </c>
      <c r="T23" s="240">
        <v>2</v>
      </c>
      <c r="U23" s="237">
        <v>0</v>
      </c>
      <c r="V23" s="238">
        <v>1</v>
      </c>
      <c r="W23" s="237">
        <v>23</v>
      </c>
      <c r="X23" s="239">
        <v>0</v>
      </c>
      <c r="Y23" s="237">
        <v>0</v>
      </c>
      <c r="Z23" s="238">
        <v>0</v>
      </c>
      <c r="AA23" s="237">
        <v>0</v>
      </c>
      <c r="AB23" s="236">
        <v>0</v>
      </c>
      <c r="AC23" s="239">
        <v>0</v>
      </c>
      <c r="AD23" s="240">
        <v>2</v>
      </c>
      <c r="AE23" s="239">
        <v>0</v>
      </c>
      <c r="AF23" s="240">
        <v>0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1</v>
      </c>
      <c r="BA23" s="239">
        <v>0</v>
      </c>
      <c r="BB23" s="240">
        <v>0</v>
      </c>
      <c r="BC23" s="239">
        <v>0</v>
      </c>
      <c r="BD23" s="260">
        <v>0</v>
      </c>
    </row>
    <row r="24" spans="1:56" ht="15" customHeight="1">
      <c r="A24" s="170" t="s">
        <v>246</v>
      </c>
      <c r="B24" s="259"/>
      <c r="C24" s="263">
        <v>101</v>
      </c>
      <c r="D24" s="257">
        <v>22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5</v>
      </c>
      <c r="L24" s="254">
        <v>0</v>
      </c>
      <c r="M24" s="253">
        <v>13</v>
      </c>
      <c r="N24" s="254">
        <v>0</v>
      </c>
      <c r="O24" s="251">
        <v>33</v>
      </c>
      <c r="P24" s="252">
        <v>0</v>
      </c>
      <c r="Q24" s="253">
        <v>0</v>
      </c>
      <c r="R24" s="254">
        <v>1</v>
      </c>
      <c r="S24" s="253">
        <v>12</v>
      </c>
      <c r="T24" s="254">
        <v>7</v>
      </c>
      <c r="U24" s="251">
        <v>0</v>
      </c>
      <c r="V24" s="252">
        <v>4</v>
      </c>
      <c r="W24" s="251">
        <v>20</v>
      </c>
      <c r="X24" s="253">
        <v>0</v>
      </c>
      <c r="Y24" s="251">
        <v>0</v>
      </c>
      <c r="Z24" s="252">
        <v>0</v>
      </c>
      <c r="AA24" s="251">
        <v>0</v>
      </c>
      <c r="AB24" s="250">
        <v>0</v>
      </c>
      <c r="AC24" s="253">
        <v>0</v>
      </c>
      <c r="AD24" s="254">
        <v>6</v>
      </c>
      <c r="AE24" s="253">
        <v>0</v>
      </c>
      <c r="AF24" s="254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1">
        <v>0</v>
      </c>
      <c r="AN24" s="253">
        <v>0</v>
      </c>
      <c r="AO24" s="251">
        <v>0</v>
      </c>
      <c r="AP24" s="253">
        <v>0</v>
      </c>
      <c r="AQ24" s="251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70">
        <v>0</v>
      </c>
      <c r="BC24" s="253">
        <v>0</v>
      </c>
      <c r="BD24" s="269">
        <v>0</v>
      </c>
    </row>
    <row r="25" spans="1:56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1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0</v>
      </c>
      <c r="R25" s="240">
        <v>0</v>
      </c>
      <c r="S25" s="239">
        <v>1</v>
      </c>
      <c r="T25" s="240">
        <v>0</v>
      </c>
      <c r="U25" s="237">
        <v>0</v>
      </c>
      <c r="V25" s="238">
        <v>0</v>
      </c>
      <c r="W25" s="237">
        <v>1</v>
      </c>
      <c r="X25" s="239">
        <v>0</v>
      </c>
      <c r="Y25" s="237">
        <v>0</v>
      </c>
      <c r="Z25" s="238">
        <v>0</v>
      </c>
      <c r="AA25" s="237">
        <v>0</v>
      </c>
      <c r="AB25" s="236">
        <v>0</v>
      </c>
      <c r="AC25" s="239">
        <v>0</v>
      </c>
      <c r="AD25" s="240">
        <v>1</v>
      </c>
      <c r="AE25" s="239">
        <v>0</v>
      </c>
      <c r="AF25" s="240">
        <v>0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60">
        <v>0</v>
      </c>
    </row>
    <row r="26" spans="1:56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1</v>
      </c>
      <c r="L26" s="240">
        <v>0</v>
      </c>
      <c r="M26" s="239">
        <v>1</v>
      </c>
      <c r="N26" s="240">
        <v>0</v>
      </c>
      <c r="O26" s="239">
        <v>3</v>
      </c>
      <c r="P26" s="240">
        <v>0</v>
      </c>
      <c r="Q26" s="239">
        <v>0</v>
      </c>
      <c r="R26" s="240">
        <v>0</v>
      </c>
      <c r="S26" s="239">
        <v>1</v>
      </c>
      <c r="T26" s="240">
        <v>0</v>
      </c>
      <c r="U26" s="237">
        <v>0</v>
      </c>
      <c r="V26" s="238">
        <v>0</v>
      </c>
      <c r="W26" s="237">
        <v>1</v>
      </c>
      <c r="X26" s="239">
        <v>0</v>
      </c>
      <c r="Y26" s="237">
        <v>0</v>
      </c>
      <c r="Z26" s="238">
        <v>0</v>
      </c>
      <c r="AA26" s="237">
        <v>0</v>
      </c>
      <c r="AB26" s="236">
        <v>0</v>
      </c>
      <c r="AC26" s="239">
        <v>0</v>
      </c>
      <c r="AD26" s="240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60">
        <v>0</v>
      </c>
    </row>
    <row r="27" spans="1:56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2</v>
      </c>
      <c r="N27" s="240">
        <v>0</v>
      </c>
      <c r="O27" s="239">
        <v>2</v>
      </c>
      <c r="P27" s="240">
        <v>0</v>
      </c>
      <c r="Q27" s="239">
        <v>0</v>
      </c>
      <c r="R27" s="240">
        <v>0</v>
      </c>
      <c r="S27" s="239">
        <v>0</v>
      </c>
      <c r="T27" s="240">
        <v>0</v>
      </c>
      <c r="U27" s="237">
        <v>0</v>
      </c>
      <c r="V27" s="238">
        <v>0</v>
      </c>
      <c r="W27" s="237">
        <v>1</v>
      </c>
      <c r="X27" s="239">
        <v>0</v>
      </c>
      <c r="Y27" s="237">
        <v>0</v>
      </c>
      <c r="Z27" s="238">
        <v>0</v>
      </c>
      <c r="AA27" s="237">
        <v>0</v>
      </c>
      <c r="AB27" s="236">
        <v>0</v>
      </c>
      <c r="AC27" s="239">
        <v>0</v>
      </c>
      <c r="AD27" s="240">
        <v>1</v>
      </c>
      <c r="AE27" s="239">
        <v>0</v>
      </c>
      <c r="AF27" s="240">
        <v>0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60">
        <v>0</v>
      </c>
    </row>
    <row r="28" spans="1:56" ht="11.25" customHeight="1">
      <c r="A28" s="161"/>
      <c r="B28" s="248" t="s">
        <v>244</v>
      </c>
      <c r="C28" s="262">
        <v>8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3</v>
      </c>
      <c r="P28" s="240">
        <v>0</v>
      </c>
      <c r="Q28" s="239">
        <v>0</v>
      </c>
      <c r="R28" s="240">
        <v>0</v>
      </c>
      <c r="S28" s="239">
        <v>1</v>
      </c>
      <c r="T28" s="240">
        <v>1</v>
      </c>
      <c r="U28" s="237">
        <v>0</v>
      </c>
      <c r="V28" s="238">
        <v>1</v>
      </c>
      <c r="W28" s="237">
        <v>1</v>
      </c>
      <c r="X28" s="239">
        <v>0</v>
      </c>
      <c r="Y28" s="237">
        <v>0</v>
      </c>
      <c r="Z28" s="238">
        <v>0</v>
      </c>
      <c r="AA28" s="237">
        <v>0</v>
      </c>
      <c r="AB28" s="236">
        <v>0</v>
      </c>
      <c r="AC28" s="239">
        <v>0</v>
      </c>
      <c r="AD28" s="240">
        <v>1</v>
      </c>
      <c r="AE28" s="239">
        <v>0</v>
      </c>
      <c r="AF28" s="240">
        <v>0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60">
        <v>0</v>
      </c>
    </row>
    <row r="29" spans="1:56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1</v>
      </c>
      <c r="N29" s="240">
        <v>0</v>
      </c>
      <c r="O29" s="239">
        <v>2</v>
      </c>
      <c r="P29" s="240">
        <v>0</v>
      </c>
      <c r="Q29" s="239">
        <v>0</v>
      </c>
      <c r="R29" s="240">
        <v>0</v>
      </c>
      <c r="S29" s="239">
        <v>1</v>
      </c>
      <c r="T29" s="240">
        <v>0</v>
      </c>
      <c r="U29" s="237">
        <v>0</v>
      </c>
      <c r="V29" s="238">
        <v>0</v>
      </c>
      <c r="W29" s="237">
        <v>1</v>
      </c>
      <c r="X29" s="239">
        <v>0</v>
      </c>
      <c r="Y29" s="237">
        <v>0</v>
      </c>
      <c r="Z29" s="238">
        <v>0</v>
      </c>
      <c r="AA29" s="237">
        <v>0</v>
      </c>
      <c r="AB29" s="236">
        <v>0</v>
      </c>
      <c r="AC29" s="239">
        <v>0</v>
      </c>
      <c r="AD29" s="240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60">
        <v>0</v>
      </c>
    </row>
    <row r="30" spans="1:56" ht="12" customHeight="1">
      <c r="A30" s="161"/>
      <c r="B30" s="248" t="s">
        <v>38</v>
      </c>
      <c r="C30" s="262">
        <v>8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1</v>
      </c>
      <c r="N30" s="240">
        <v>0</v>
      </c>
      <c r="O30" s="239">
        <v>3</v>
      </c>
      <c r="P30" s="240">
        <v>0</v>
      </c>
      <c r="Q30" s="239">
        <v>0</v>
      </c>
      <c r="R30" s="240">
        <v>0</v>
      </c>
      <c r="S30" s="239">
        <v>1</v>
      </c>
      <c r="T30" s="240">
        <v>1</v>
      </c>
      <c r="U30" s="237">
        <v>0</v>
      </c>
      <c r="V30" s="238">
        <v>1</v>
      </c>
      <c r="W30" s="237">
        <v>1</v>
      </c>
      <c r="X30" s="239">
        <v>0</v>
      </c>
      <c r="Y30" s="237">
        <v>0</v>
      </c>
      <c r="Z30" s="238">
        <v>0</v>
      </c>
      <c r="AA30" s="237">
        <v>0</v>
      </c>
      <c r="AB30" s="236">
        <v>0</v>
      </c>
      <c r="AC30" s="239">
        <v>0</v>
      </c>
      <c r="AD30" s="240">
        <v>1</v>
      </c>
      <c r="AE30" s="239">
        <v>0</v>
      </c>
      <c r="AF30" s="240">
        <v>0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60">
        <v>0</v>
      </c>
    </row>
    <row r="31" spans="1:56" ht="12" customHeight="1">
      <c r="A31" s="161"/>
      <c r="B31" s="248" t="s">
        <v>39</v>
      </c>
      <c r="C31" s="262">
        <v>20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3</v>
      </c>
      <c r="N31" s="240">
        <v>0</v>
      </c>
      <c r="O31" s="239">
        <v>8</v>
      </c>
      <c r="P31" s="240">
        <v>0</v>
      </c>
      <c r="Q31" s="239">
        <v>0</v>
      </c>
      <c r="R31" s="240">
        <v>0</v>
      </c>
      <c r="S31" s="239">
        <v>3</v>
      </c>
      <c r="T31" s="240">
        <v>2</v>
      </c>
      <c r="U31" s="237">
        <v>0</v>
      </c>
      <c r="V31" s="238">
        <v>1</v>
      </c>
      <c r="W31" s="237">
        <v>2</v>
      </c>
      <c r="X31" s="239">
        <v>0</v>
      </c>
      <c r="Y31" s="237">
        <v>0</v>
      </c>
      <c r="Z31" s="238">
        <v>0</v>
      </c>
      <c r="AA31" s="237">
        <v>0</v>
      </c>
      <c r="AB31" s="236">
        <v>0</v>
      </c>
      <c r="AC31" s="239">
        <v>0</v>
      </c>
      <c r="AD31" s="240">
        <v>1</v>
      </c>
      <c r="AE31" s="239">
        <v>0</v>
      </c>
      <c r="AF31" s="240">
        <v>0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1</v>
      </c>
      <c r="BA31" s="239">
        <v>0</v>
      </c>
      <c r="BB31" s="240">
        <v>0</v>
      </c>
      <c r="BC31" s="239">
        <v>0</v>
      </c>
      <c r="BD31" s="260">
        <v>0</v>
      </c>
    </row>
    <row r="32" spans="1:56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1</v>
      </c>
      <c r="N32" s="240">
        <v>0</v>
      </c>
      <c r="O32" s="239">
        <v>3</v>
      </c>
      <c r="P32" s="240">
        <v>0</v>
      </c>
      <c r="Q32" s="239">
        <v>0</v>
      </c>
      <c r="R32" s="240">
        <v>0</v>
      </c>
      <c r="S32" s="239">
        <v>1</v>
      </c>
      <c r="T32" s="240">
        <v>1</v>
      </c>
      <c r="U32" s="237">
        <v>0</v>
      </c>
      <c r="V32" s="238">
        <v>0</v>
      </c>
      <c r="W32" s="237">
        <v>1</v>
      </c>
      <c r="X32" s="239">
        <v>0</v>
      </c>
      <c r="Y32" s="237">
        <v>0</v>
      </c>
      <c r="Z32" s="238">
        <v>0</v>
      </c>
      <c r="AA32" s="237">
        <v>0</v>
      </c>
      <c r="AB32" s="236">
        <v>0</v>
      </c>
      <c r="AC32" s="239">
        <v>0</v>
      </c>
      <c r="AD32" s="240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60">
        <v>0</v>
      </c>
    </row>
    <row r="33" spans="1:56" ht="12" customHeight="1" thickBot="1">
      <c r="A33" s="154"/>
      <c r="B33" s="235" t="s">
        <v>41</v>
      </c>
      <c r="C33" s="262">
        <v>31</v>
      </c>
      <c r="D33" s="246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2</v>
      </c>
      <c r="N33" s="240">
        <v>0</v>
      </c>
      <c r="O33" s="239">
        <v>8</v>
      </c>
      <c r="P33" s="240">
        <v>0</v>
      </c>
      <c r="Q33" s="239">
        <v>0</v>
      </c>
      <c r="R33" s="240">
        <v>1</v>
      </c>
      <c r="S33" s="239">
        <v>3</v>
      </c>
      <c r="T33" s="240">
        <v>2</v>
      </c>
      <c r="U33" s="237">
        <v>0</v>
      </c>
      <c r="V33" s="238">
        <v>1</v>
      </c>
      <c r="W33" s="237">
        <v>11</v>
      </c>
      <c r="X33" s="239">
        <v>0</v>
      </c>
      <c r="Y33" s="237">
        <v>0</v>
      </c>
      <c r="Z33" s="238">
        <v>0</v>
      </c>
      <c r="AA33" s="237">
        <v>0</v>
      </c>
      <c r="AB33" s="236">
        <v>0</v>
      </c>
      <c r="AC33" s="239">
        <v>0</v>
      </c>
      <c r="AD33" s="240">
        <v>1</v>
      </c>
      <c r="AE33" s="239">
        <v>0</v>
      </c>
      <c r="AF33" s="240">
        <v>0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1</v>
      </c>
      <c r="BA33" s="239">
        <v>0</v>
      </c>
      <c r="BB33" s="240">
        <v>0</v>
      </c>
      <c r="BC33" s="239">
        <v>0</v>
      </c>
      <c r="BD33" s="260">
        <v>0</v>
      </c>
    </row>
    <row r="34" spans="1:56" ht="15" customHeight="1">
      <c r="A34" s="170" t="s">
        <v>243</v>
      </c>
      <c r="B34" s="259"/>
      <c r="C34" s="263">
        <v>118</v>
      </c>
      <c r="D34" s="257">
        <v>28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16</v>
      </c>
      <c r="N34" s="254">
        <v>0</v>
      </c>
      <c r="O34" s="251">
        <v>31</v>
      </c>
      <c r="P34" s="252">
        <v>0</v>
      </c>
      <c r="Q34" s="253">
        <v>0</v>
      </c>
      <c r="R34" s="254">
        <v>2</v>
      </c>
      <c r="S34" s="253">
        <v>11</v>
      </c>
      <c r="T34" s="254">
        <v>8</v>
      </c>
      <c r="U34" s="251">
        <v>0</v>
      </c>
      <c r="V34" s="252">
        <v>5</v>
      </c>
      <c r="W34" s="251">
        <v>28</v>
      </c>
      <c r="X34" s="253">
        <v>0</v>
      </c>
      <c r="Y34" s="251">
        <v>0</v>
      </c>
      <c r="Z34" s="252">
        <v>0</v>
      </c>
      <c r="AA34" s="251">
        <v>0</v>
      </c>
      <c r="AB34" s="250">
        <v>0</v>
      </c>
      <c r="AC34" s="253">
        <v>0</v>
      </c>
      <c r="AD34" s="254">
        <v>6</v>
      </c>
      <c r="AE34" s="253">
        <v>0</v>
      </c>
      <c r="AF34" s="254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1">
        <v>0</v>
      </c>
      <c r="AN34" s="253">
        <v>1</v>
      </c>
      <c r="AO34" s="251">
        <v>0</v>
      </c>
      <c r="AP34" s="253">
        <v>0</v>
      </c>
      <c r="AQ34" s="251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2</v>
      </c>
      <c r="BA34" s="253">
        <v>0</v>
      </c>
      <c r="BB34" s="270">
        <v>0</v>
      </c>
      <c r="BC34" s="253">
        <v>0</v>
      </c>
      <c r="BD34" s="269">
        <v>0</v>
      </c>
    </row>
    <row r="35" spans="1:56" ht="12" customHeight="1">
      <c r="A35" s="161"/>
      <c r="B35" s="248" t="s">
        <v>42</v>
      </c>
      <c r="C35" s="262">
        <v>14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2</v>
      </c>
      <c r="N35" s="240">
        <v>0</v>
      </c>
      <c r="O35" s="239">
        <v>5</v>
      </c>
      <c r="P35" s="240">
        <v>0</v>
      </c>
      <c r="Q35" s="239">
        <v>0</v>
      </c>
      <c r="R35" s="240">
        <v>1</v>
      </c>
      <c r="S35" s="239">
        <v>1</v>
      </c>
      <c r="T35" s="240">
        <v>1</v>
      </c>
      <c r="U35" s="237">
        <v>0</v>
      </c>
      <c r="V35" s="238">
        <v>1</v>
      </c>
      <c r="W35" s="237">
        <v>1</v>
      </c>
      <c r="X35" s="239">
        <v>0</v>
      </c>
      <c r="Y35" s="237">
        <v>0</v>
      </c>
      <c r="Z35" s="238">
        <v>0</v>
      </c>
      <c r="AA35" s="237">
        <v>0</v>
      </c>
      <c r="AB35" s="236">
        <v>0</v>
      </c>
      <c r="AC35" s="239">
        <v>0</v>
      </c>
      <c r="AD35" s="240">
        <v>1</v>
      </c>
      <c r="AE35" s="239">
        <v>0</v>
      </c>
      <c r="AF35" s="240">
        <v>0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60">
        <v>0</v>
      </c>
    </row>
    <row r="36" spans="1:56" ht="12" customHeight="1">
      <c r="A36" s="161"/>
      <c r="B36" s="248" t="s">
        <v>43</v>
      </c>
      <c r="C36" s="262">
        <v>16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3</v>
      </c>
      <c r="N36" s="240">
        <v>0</v>
      </c>
      <c r="O36" s="239">
        <v>6</v>
      </c>
      <c r="P36" s="240">
        <v>0</v>
      </c>
      <c r="Q36" s="239">
        <v>0</v>
      </c>
      <c r="R36" s="240">
        <v>0</v>
      </c>
      <c r="S36" s="239">
        <v>1</v>
      </c>
      <c r="T36" s="240">
        <v>1</v>
      </c>
      <c r="U36" s="237">
        <v>0</v>
      </c>
      <c r="V36" s="238">
        <v>1</v>
      </c>
      <c r="W36" s="237">
        <v>1</v>
      </c>
      <c r="X36" s="239">
        <v>0</v>
      </c>
      <c r="Y36" s="237">
        <v>0</v>
      </c>
      <c r="Z36" s="238">
        <v>0</v>
      </c>
      <c r="AA36" s="237">
        <v>0</v>
      </c>
      <c r="AB36" s="236">
        <v>0</v>
      </c>
      <c r="AC36" s="239">
        <v>0</v>
      </c>
      <c r="AD36" s="240">
        <v>1</v>
      </c>
      <c r="AE36" s="239">
        <v>0</v>
      </c>
      <c r="AF36" s="240">
        <v>0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60">
        <v>0</v>
      </c>
    </row>
    <row r="37" spans="1:56" ht="12" customHeight="1">
      <c r="A37" s="161"/>
      <c r="B37" s="248" t="s">
        <v>44</v>
      </c>
      <c r="C37" s="262">
        <v>42</v>
      </c>
      <c r="D37" s="246">
        <v>11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5</v>
      </c>
      <c r="N37" s="240">
        <v>0</v>
      </c>
      <c r="O37" s="239">
        <v>7</v>
      </c>
      <c r="P37" s="240">
        <v>0</v>
      </c>
      <c r="Q37" s="239">
        <v>0</v>
      </c>
      <c r="R37" s="240">
        <v>1</v>
      </c>
      <c r="S37" s="239">
        <v>3</v>
      </c>
      <c r="T37" s="240">
        <v>3</v>
      </c>
      <c r="U37" s="237">
        <v>0</v>
      </c>
      <c r="V37" s="238">
        <v>1</v>
      </c>
      <c r="W37" s="237">
        <v>17</v>
      </c>
      <c r="X37" s="239">
        <v>0</v>
      </c>
      <c r="Y37" s="237">
        <v>0</v>
      </c>
      <c r="Z37" s="238">
        <v>0</v>
      </c>
      <c r="AA37" s="237">
        <v>0</v>
      </c>
      <c r="AB37" s="236">
        <v>0</v>
      </c>
      <c r="AC37" s="239">
        <v>0</v>
      </c>
      <c r="AD37" s="240">
        <v>1</v>
      </c>
      <c r="AE37" s="239">
        <v>0</v>
      </c>
      <c r="AF37" s="240">
        <v>1</v>
      </c>
      <c r="AG37" s="239">
        <v>0</v>
      </c>
      <c r="AH37" s="240">
        <v>0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1</v>
      </c>
      <c r="AO37" s="239">
        <v>0</v>
      </c>
      <c r="AP37" s="240">
        <v>0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240">
        <v>0</v>
      </c>
      <c r="BC37" s="239">
        <v>0</v>
      </c>
      <c r="BD37" s="260">
        <v>0</v>
      </c>
    </row>
    <row r="38" spans="1:56" ht="12" customHeight="1">
      <c r="A38" s="161"/>
      <c r="B38" s="248" t="s">
        <v>45</v>
      </c>
      <c r="C38" s="262">
        <v>22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3</v>
      </c>
      <c r="N38" s="240">
        <v>0</v>
      </c>
      <c r="O38" s="239">
        <v>6</v>
      </c>
      <c r="P38" s="240">
        <v>0</v>
      </c>
      <c r="Q38" s="239">
        <v>0</v>
      </c>
      <c r="R38" s="240">
        <v>0</v>
      </c>
      <c r="S38" s="239">
        <v>3</v>
      </c>
      <c r="T38" s="240">
        <v>1</v>
      </c>
      <c r="U38" s="237">
        <v>0</v>
      </c>
      <c r="V38" s="238">
        <v>1</v>
      </c>
      <c r="W38" s="237">
        <v>5</v>
      </c>
      <c r="X38" s="239">
        <v>0</v>
      </c>
      <c r="Y38" s="237">
        <v>0</v>
      </c>
      <c r="Z38" s="238">
        <v>0</v>
      </c>
      <c r="AA38" s="237">
        <v>0</v>
      </c>
      <c r="AB38" s="236">
        <v>0</v>
      </c>
      <c r="AC38" s="239">
        <v>0</v>
      </c>
      <c r="AD38" s="240">
        <v>1</v>
      </c>
      <c r="AE38" s="239">
        <v>0</v>
      </c>
      <c r="AF38" s="240">
        <v>0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1</v>
      </c>
      <c r="BA38" s="239">
        <v>0</v>
      </c>
      <c r="BB38" s="240">
        <v>0</v>
      </c>
      <c r="BC38" s="239">
        <v>0</v>
      </c>
      <c r="BD38" s="260">
        <v>0</v>
      </c>
    </row>
    <row r="39" spans="1:56" ht="12" customHeight="1">
      <c r="A39" s="161"/>
      <c r="B39" s="248" t="s">
        <v>46</v>
      </c>
      <c r="C39" s="262">
        <v>8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0</v>
      </c>
      <c r="L39" s="240">
        <v>0</v>
      </c>
      <c r="M39" s="239">
        <v>1</v>
      </c>
      <c r="N39" s="240">
        <v>0</v>
      </c>
      <c r="O39" s="239">
        <v>3</v>
      </c>
      <c r="P39" s="240">
        <v>0</v>
      </c>
      <c r="Q39" s="239">
        <v>0</v>
      </c>
      <c r="R39" s="240">
        <v>0</v>
      </c>
      <c r="S39" s="239">
        <v>1</v>
      </c>
      <c r="T39" s="240">
        <v>1</v>
      </c>
      <c r="U39" s="237">
        <v>0</v>
      </c>
      <c r="V39" s="238">
        <v>0</v>
      </c>
      <c r="W39" s="237">
        <v>1</v>
      </c>
      <c r="X39" s="239">
        <v>0</v>
      </c>
      <c r="Y39" s="237">
        <v>0</v>
      </c>
      <c r="Z39" s="238">
        <v>0</v>
      </c>
      <c r="AA39" s="237">
        <v>0</v>
      </c>
      <c r="AB39" s="236">
        <v>0</v>
      </c>
      <c r="AC39" s="239">
        <v>0</v>
      </c>
      <c r="AD39" s="240">
        <v>1</v>
      </c>
      <c r="AE39" s="239">
        <v>0</v>
      </c>
      <c r="AF39" s="240">
        <v>0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60">
        <v>0</v>
      </c>
    </row>
    <row r="40" spans="1:56" ht="12" customHeight="1">
      <c r="A40" s="161"/>
      <c r="B40" s="248" t="s">
        <v>47</v>
      </c>
      <c r="C40" s="262">
        <v>11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1</v>
      </c>
      <c r="L40" s="240">
        <v>0</v>
      </c>
      <c r="M40" s="239">
        <v>1</v>
      </c>
      <c r="N40" s="240">
        <v>0</v>
      </c>
      <c r="O40" s="239">
        <v>3</v>
      </c>
      <c r="P40" s="240">
        <v>0</v>
      </c>
      <c r="Q40" s="239">
        <v>0</v>
      </c>
      <c r="R40" s="240">
        <v>0</v>
      </c>
      <c r="S40" s="239">
        <v>1</v>
      </c>
      <c r="T40" s="240">
        <v>1</v>
      </c>
      <c r="U40" s="237">
        <v>0</v>
      </c>
      <c r="V40" s="238">
        <v>1</v>
      </c>
      <c r="W40" s="237">
        <v>2</v>
      </c>
      <c r="X40" s="239">
        <v>0</v>
      </c>
      <c r="Y40" s="237">
        <v>0</v>
      </c>
      <c r="Z40" s="238">
        <v>0</v>
      </c>
      <c r="AA40" s="237">
        <v>0</v>
      </c>
      <c r="AB40" s="236">
        <v>0</v>
      </c>
      <c r="AC40" s="239">
        <v>0</v>
      </c>
      <c r="AD40" s="240">
        <v>1</v>
      </c>
      <c r="AE40" s="239">
        <v>0</v>
      </c>
      <c r="AF40" s="240">
        <v>0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60">
        <v>0</v>
      </c>
    </row>
    <row r="41" spans="1:56" ht="12" customHeight="1" thickBot="1">
      <c r="A41" s="154"/>
      <c r="B41" s="235" t="s">
        <v>48</v>
      </c>
      <c r="C41" s="262">
        <v>5</v>
      </c>
      <c r="D41" s="246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1</v>
      </c>
      <c r="N41" s="240">
        <v>0</v>
      </c>
      <c r="O41" s="239">
        <v>1</v>
      </c>
      <c r="P41" s="240">
        <v>0</v>
      </c>
      <c r="Q41" s="239">
        <v>0</v>
      </c>
      <c r="R41" s="240">
        <v>0</v>
      </c>
      <c r="S41" s="239">
        <v>1</v>
      </c>
      <c r="T41" s="240">
        <v>0</v>
      </c>
      <c r="U41" s="237">
        <v>0</v>
      </c>
      <c r="V41" s="238">
        <v>0</v>
      </c>
      <c r="W41" s="237">
        <v>1</v>
      </c>
      <c r="X41" s="239">
        <v>0</v>
      </c>
      <c r="Y41" s="237">
        <v>0</v>
      </c>
      <c r="Z41" s="238">
        <v>0</v>
      </c>
      <c r="AA41" s="237">
        <v>0</v>
      </c>
      <c r="AB41" s="236">
        <v>0</v>
      </c>
      <c r="AC41" s="239">
        <v>0</v>
      </c>
      <c r="AD41" s="240">
        <v>0</v>
      </c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60">
        <v>0</v>
      </c>
    </row>
    <row r="42" spans="1:56" ht="15" customHeight="1">
      <c r="A42" s="170" t="s">
        <v>242</v>
      </c>
      <c r="B42" s="259"/>
      <c r="C42" s="263">
        <v>121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4</v>
      </c>
      <c r="L42" s="254">
        <v>0</v>
      </c>
      <c r="M42" s="253">
        <v>17</v>
      </c>
      <c r="N42" s="254">
        <v>0</v>
      </c>
      <c r="O42" s="251">
        <v>35</v>
      </c>
      <c r="P42" s="252">
        <v>0</v>
      </c>
      <c r="Q42" s="253">
        <v>0</v>
      </c>
      <c r="R42" s="254">
        <v>2</v>
      </c>
      <c r="S42" s="253">
        <v>14</v>
      </c>
      <c r="T42" s="254">
        <v>8</v>
      </c>
      <c r="U42" s="251">
        <v>0</v>
      </c>
      <c r="V42" s="252">
        <v>3</v>
      </c>
      <c r="W42" s="251">
        <v>31</v>
      </c>
      <c r="X42" s="253">
        <v>0</v>
      </c>
      <c r="Y42" s="251">
        <v>0</v>
      </c>
      <c r="Z42" s="252">
        <v>0</v>
      </c>
      <c r="AA42" s="251">
        <v>0</v>
      </c>
      <c r="AB42" s="250">
        <v>0</v>
      </c>
      <c r="AC42" s="253">
        <v>0</v>
      </c>
      <c r="AD42" s="254">
        <v>6</v>
      </c>
      <c r="AE42" s="253">
        <v>0</v>
      </c>
      <c r="AF42" s="254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1">
        <v>0</v>
      </c>
      <c r="AN42" s="253">
        <v>1</v>
      </c>
      <c r="AO42" s="251">
        <v>1</v>
      </c>
      <c r="AP42" s="253">
        <v>0</v>
      </c>
      <c r="AQ42" s="251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2</v>
      </c>
      <c r="BA42" s="253">
        <v>0</v>
      </c>
      <c r="BB42" s="270">
        <v>0</v>
      </c>
      <c r="BC42" s="253">
        <v>0</v>
      </c>
      <c r="BD42" s="269">
        <v>0</v>
      </c>
    </row>
    <row r="43" spans="1:56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1</v>
      </c>
      <c r="N43" s="240">
        <v>0</v>
      </c>
      <c r="O43" s="239">
        <v>1</v>
      </c>
      <c r="P43" s="240">
        <v>0</v>
      </c>
      <c r="Q43" s="239">
        <v>0</v>
      </c>
      <c r="R43" s="240">
        <v>0</v>
      </c>
      <c r="S43" s="239">
        <v>0</v>
      </c>
      <c r="T43" s="240">
        <v>0</v>
      </c>
      <c r="U43" s="237">
        <v>0</v>
      </c>
      <c r="V43" s="238">
        <v>0</v>
      </c>
      <c r="W43" s="237">
        <v>1</v>
      </c>
      <c r="X43" s="239">
        <v>0</v>
      </c>
      <c r="Y43" s="237">
        <v>0</v>
      </c>
      <c r="Z43" s="238">
        <v>0</v>
      </c>
      <c r="AA43" s="237">
        <v>0</v>
      </c>
      <c r="AB43" s="236">
        <v>0</v>
      </c>
      <c r="AC43" s="239">
        <v>0</v>
      </c>
      <c r="AD43" s="240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60">
        <v>0</v>
      </c>
    </row>
    <row r="44" spans="1:56" ht="12" customHeight="1">
      <c r="A44" s="161"/>
      <c r="B44" s="248" t="s">
        <v>50</v>
      </c>
      <c r="C44" s="262">
        <v>10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1</v>
      </c>
      <c r="N44" s="240">
        <v>0</v>
      </c>
      <c r="O44" s="239">
        <v>5</v>
      </c>
      <c r="P44" s="240">
        <v>0</v>
      </c>
      <c r="Q44" s="239">
        <v>0</v>
      </c>
      <c r="R44" s="240">
        <v>0</v>
      </c>
      <c r="S44" s="239">
        <v>1</v>
      </c>
      <c r="T44" s="240">
        <v>1</v>
      </c>
      <c r="U44" s="237">
        <v>0</v>
      </c>
      <c r="V44" s="238">
        <v>0</v>
      </c>
      <c r="W44" s="237">
        <v>1</v>
      </c>
      <c r="X44" s="239">
        <v>0</v>
      </c>
      <c r="Y44" s="237">
        <v>0</v>
      </c>
      <c r="Z44" s="238">
        <v>0</v>
      </c>
      <c r="AA44" s="237">
        <v>0</v>
      </c>
      <c r="AB44" s="236">
        <v>0</v>
      </c>
      <c r="AC44" s="239">
        <v>0</v>
      </c>
      <c r="AD44" s="240">
        <v>1</v>
      </c>
      <c r="AE44" s="239">
        <v>0</v>
      </c>
      <c r="AF44" s="240">
        <v>0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60">
        <v>0</v>
      </c>
    </row>
    <row r="45" spans="1:56" ht="12" customHeight="1">
      <c r="A45" s="161"/>
      <c r="B45" s="248" t="s">
        <v>51</v>
      </c>
      <c r="C45" s="262">
        <v>7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1</v>
      </c>
      <c r="N45" s="240">
        <v>0</v>
      </c>
      <c r="O45" s="239">
        <v>2</v>
      </c>
      <c r="P45" s="240">
        <v>0</v>
      </c>
      <c r="Q45" s="239">
        <v>0</v>
      </c>
      <c r="R45" s="240">
        <v>0</v>
      </c>
      <c r="S45" s="239">
        <v>1</v>
      </c>
      <c r="T45" s="240">
        <v>0</v>
      </c>
      <c r="U45" s="237">
        <v>0</v>
      </c>
      <c r="V45" s="238">
        <v>1</v>
      </c>
      <c r="W45" s="237">
        <v>1</v>
      </c>
      <c r="X45" s="239">
        <v>0</v>
      </c>
      <c r="Y45" s="237">
        <v>0</v>
      </c>
      <c r="Z45" s="238">
        <v>0</v>
      </c>
      <c r="AA45" s="237">
        <v>0</v>
      </c>
      <c r="AB45" s="236">
        <v>0</v>
      </c>
      <c r="AC45" s="239">
        <v>0</v>
      </c>
      <c r="AD45" s="240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60">
        <v>0</v>
      </c>
    </row>
    <row r="46" spans="1:56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1</v>
      </c>
      <c r="N46" s="240">
        <v>0</v>
      </c>
      <c r="O46" s="239">
        <v>1</v>
      </c>
      <c r="P46" s="240">
        <v>0</v>
      </c>
      <c r="Q46" s="239">
        <v>0</v>
      </c>
      <c r="R46" s="240">
        <v>0</v>
      </c>
      <c r="S46" s="239">
        <v>1</v>
      </c>
      <c r="T46" s="240">
        <v>0</v>
      </c>
      <c r="U46" s="237">
        <v>0</v>
      </c>
      <c r="V46" s="238">
        <v>0</v>
      </c>
      <c r="W46" s="237">
        <v>1</v>
      </c>
      <c r="X46" s="239">
        <v>0</v>
      </c>
      <c r="Y46" s="237">
        <v>0</v>
      </c>
      <c r="Z46" s="238">
        <v>0</v>
      </c>
      <c r="AA46" s="237">
        <v>0</v>
      </c>
      <c r="AB46" s="236">
        <v>0</v>
      </c>
      <c r="AC46" s="239">
        <v>0</v>
      </c>
      <c r="AD46" s="240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60">
        <v>0</v>
      </c>
    </row>
    <row r="47" spans="1:56" ht="12" customHeight="1">
      <c r="A47" s="161"/>
      <c r="B47" s="248" t="s">
        <v>53</v>
      </c>
      <c r="C47" s="262">
        <v>11</v>
      </c>
      <c r="D47" s="246">
        <v>4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1</v>
      </c>
      <c r="L47" s="240">
        <v>0</v>
      </c>
      <c r="M47" s="239">
        <v>2</v>
      </c>
      <c r="N47" s="240">
        <v>0</v>
      </c>
      <c r="O47" s="239">
        <v>3</v>
      </c>
      <c r="P47" s="240">
        <v>0</v>
      </c>
      <c r="Q47" s="239">
        <v>0</v>
      </c>
      <c r="R47" s="240">
        <v>1</v>
      </c>
      <c r="S47" s="239">
        <v>1</v>
      </c>
      <c r="T47" s="240">
        <v>1</v>
      </c>
      <c r="U47" s="237">
        <v>0</v>
      </c>
      <c r="V47" s="238">
        <v>0</v>
      </c>
      <c r="W47" s="237">
        <v>2</v>
      </c>
      <c r="X47" s="239">
        <v>0</v>
      </c>
      <c r="Y47" s="237">
        <v>0</v>
      </c>
      <c r="Z47" s="238">
        <v>0</v>
      </c>
      <c r="AA47" s="237">
        <v>0</v>
      </c>
      <c r="AB47" s="236">
        <v>0</v>
      </c>
      <c r="AC47" s="239">
        <v>0</v>
      </c>
      <c r="AD47" s="240">
        <v>1</v>
      </c>
      <c r="AE47" s="239">
        <v>0</v>
      </c>
      <c r="AF47" s="240">
        <v>0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1</v>
      </c>
      <c r="BA47" s="239">
        <v>0</v>
      </c>
      <c r="BB47" s="240">
        <v>0</v>
      </c>
      <c r="BC47" s="239">
        <v>0</v>
      </c>
      <c r="BD47" s="260">
        <v>0</v>
      </c>
    </row>
    <row r="48" spans="1:56" ht="12" customHeight="1">
      <c r="A48" s="161"/>
      <c r="B48" s="248" t="s">
        <v>54</v>
      </c>
      <c r="C48" s="262">
        <v>16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2</v>
      </c>
      <c r="N48" s="240">
        <v>0</v>
      </c>
      <c r="O48" s="239">
        <v>6</v>
      </c>
      <c r="P48" s="240">
        <v>0</v>
      </c>
      <c r="Q48" s="239">
        <v>0</v>
      </c>
      <c r="R48" s="240">
        <v>0</v>
      </c>
      <c r="S48" s="239">
        <v>3</v>
      </c>
      <c r="T48" s="240">
        <v>1</v>
      </c>
      <c r="U48" s="237">
        <v>0</v>
      </c>
      <c r="V48" s="238">
        <v>1</v>
      </c>
      <c r="W48" s="237">
        <v>2</v>
      </c>
      <c r="X48" s="239">
        <v>0</v>
      </c>
      <c r="Y48" s="237">
        <v>0</v>
      </c>
      <c r="Z48" s="238">
        <v>0</v>
      </c>
      <c r="AA48" s="237">
        <v>0</v>
      </c>
      <c r="AB48" s="236">
        <v>0</v>
      </c>
      <c r="AC48" s="239">
        <v>0</v>
      </c>
      <c r="AD48" s="240">
        <v>1</v>
      </c>
      <c r="AE48" s="239">
        <v>0</v>
      </c>
      <c r="AF48" s="240">
        <v>0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60">
        <v>0</v>
      </c>
    </row>
    <row r="49" spans="1:56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1</v>
      </c>
      <c r="N49" s="240">
        <v>0</v>
      </c>
      <c r="O49" s="239">
        <v>2</v>
      </c>
      <c r="P49" s="240">
        <v>0</v>
      </c>
      <c r="Q49" s="239">
        <v>0</v>
      </c>
      <c r="R49" s="240">
        <v>0</v>
      </c>
      <c r="S49" s="239">
        <v>1</v>
      </c>
      <c r="T49" s="240">
        <v>1</v>
      </c>
      <c r="U49" s="237">
        <v>0</v>
      </c>
      <c r="V49" s="238">
        <v>0</v>
      </c>
      <c r="W49" s="237">
        <v>1</v>
      </c>
      <c r="X49" s="239">
        <v>0</v>
      </c>
      <c r="Y49" s="237">
        <v>0</v>
      </c>
      <c r="Z49" s="238">
        <v>0</v>
      </c>
      <c r="AA49" s="237">
        <v>0</v>
      </c>
      <c r="AB49" s="236">
        <v>0</v>
      </c>
      <c r="AC49" s="239">
        <v>0</v>
      </c>
      <c r="AD49" s="240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60">
        <v>0</v>
      </c>
    </row>
    <row r="50" spans="1:56" ht="12" customHeight="1">
      <c r="A50" s="161"/>
      <c r="B50" s="248" t="s">
        <v>56</v>
      </c>
      <c r="C50" s="262">
        <v>10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2</v>
      </c>
      <c r="N50" s="240">
        <v>0</v>
      </c>
      <c r="O50" s="239">
        <v>3</v>
      </c>
      <c r="P50" s="240">
        <v>0</v>
      </c>
      <c r="Q50" s="239">
        <v>0</v>
      </c>
      <c r="R50" s="240">
        <v>0</v>
      </c>
      <c r="S50" s="239">
        <v>1</v>
      </c>
      <c r="T50" s="240">
        <v>1</v>
      </c>
      <c r="U50" s="237">
        <v>0</v>
      </c>
      <c r="V50" s="238">
        <v>0</v>
      </c>
      <c r="W50" s="237">
        <v>1</v>
      </c>
      <c r="X50" s="239">
        <v>0</v>
      </c>
      <c r="Y50" s="237">
        <v>0</v>
      </c>
      <c r="Z50" s="238">
        <v>0</v>
      </c>
      <c r="AA50" s="237">
        <v>0</v>
      </c>
      <c r="AB50" s="236">
        <v>0</v>
      </c>
      <c r="AC50" s="239">
        <v>0</v>
      </c>
      <c r="AD50" s="240">
        <v>1</v>
      </c>
      <c r="AE50" s="239">
        <v>0</v>
      </c>
      <c r="AF50" s="240">
        <v>0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60">
        <v>0</v>
      </c>
    </row>
    <row r="51" spans="1:56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1</v>
      </c>
      <c r="N51" s="240">
        <v>0</v>
      </c>
      <c r="O51" s="239">
        <v>1</v>
      </c>
      <c r="P51" s="240">
        <v>0</v>
      </c>
      <c r="Q51" s="239">
        <v>0</v>
      </c>
      <c r="R51" s="240">
        <v>0</v>
      </c>
      <c r="S51" s="239">
        <v>0</v>
      </c>
      <c r="T51" s="240">
        <v>0</v>
      </c>
      <c r="U51" s="237">
        <v>0</v>
      </c>
      <c r="V51" s="238">
        <v>0</v>
      </c>
      <c r="W51" s="237">
        <v>1</v>
      </c>
      <c r="X51" s="239">
        <v>0</v>
      </c>
      <c r="Y51" s="237">
        <v>0</v>
      </c>
      <c r="Z51" s="238">
        <v>0</v>
      </c>
      <c r="AA51" s="237">
        <v>0</v>
      </c>
      <c r="AB51" s="236">
        <v>0</v>
      </c>
      <c r="AC51" s="239">
        <v>0</v>
      </c>
      <c r="AD51" s="240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60">
        <v>0</v>
      </c>
    </row>
    <row r="52" spans="1:56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1</v>
      </c>
      <c r="N52" s="240">
        <v>0</v>
      </c>
      <c r="O52" s="239">
        <v>3</v>
      </c>
      <c r="P52" s="240">
        <v>0</v>
      </c>
      <c r="Q52" s="239">
        <v>0</v>
      </c>
      <c r="R52" s="240">
        <v>0</v>
      </c>
      <c r="S52" s="239">
        <v>0</v>
      </c>
      <c r="T52" s="240">
        <v>0</v>
      </c>
      <c r="U52" s="237">
        <v>0</v>
      </c>
      <c r="V52" s="238">
        <v>0</v>
      </c>
      <c r="W52" s="237">
        <v>1</v>
      </c>
      <c r="X52" s="239">
        <v>0</v>
      </c>
      <c r="Y52" s="237">
        <v>0</v>
      </c>
      <c r="Z52" s="238">
        <v>0</v>
      </c>
      <c r="AA52" s="237">
        <v>0</v>
      </c>
      <c r="AB52" s="236">
        <v>0</v>
      </c>
      <c r="AC52" s="239">
        <v>0</v>
      </c>
      <c r="AD52" s="240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60">
        <v>0</v>
      </c>
    </row>
    <row r="53" spans="1:56" ht="12.75" customHeight="1" thickBot="1">
      <c r="A53" s="171"/>
      <c r="B53" s="264" t="s">
        <v>59</v>
      </c>
      <c r="C53" s="262">
        <v>45</v>
      </c>
      <c r="D53" s="246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4</v>
      </c>
      <c r="N53" s="240">
        <v>0</v>
      </c>
      <c r="O53" s="239">
        <v>8</v>
      </c>
      <c r="P53" s="240">
        <v>0</v>
      </c>
      <c r="Q53" s="239">
        <v>0</v>
      </c>
      <c r="R53" s="240">
        <v>1</v>
      </c>
      <c r="S53" s="239">
        <v>5</v>
      </c>
      <c r="T53" s="240">
        <v>3</v>
      </c>
      <c r="U53" s="237">
        <v>0</v>
      </c>
      <c r="V53" s="238">
        <v>1</v>
      </c>
      <c r="W53" s="237">
        <v>19</v>
      </c>
      <c r="X53" s="239">
        <v>0</v>
      </c>
      <c r="Y53" s="237">
        <v>0</v>
      </c>
      <c r="Z53" s="238">
        <v>0</v>
      </c>
      <c r="AA53" s="237">
        <v>0</v>
      </c>
      <c r="AB53" s="236">
        <v>0</v>
      </c>
      <c r="AC53" s="239">
        <v>0</v>
      </c>
      <c r="AD53" s="240">
        <v>2</v>
      </c>
      <c r="AE53" s="239">
        <v>0</v>
      </c>
      <c r="AF53" s="240">
        <v>1</v>
      </c>
      <c r="AG53" s="239">
        <v>0</v>
      </c>
      <c r="AH53" s="240">
        <v>0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1</v>
      </c>
      <c r="AO53" s="239">
        <v>1</v>
      </c>
      <c r="AP53" s="240">
        <v>0</v>
      </c>
      <c r="AQ53" s="239">
        <v>0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1</v>
      </c>
      <c r="BA53" s="239">
        <v>0</v>
      </c>
      <c r="BB53" s="240">
        <v>0</v>
      </c>
      <c r="BC53" s="239">
        <v>0</v>
      </c>
      <c r="BD53" s="260">
        <v>0</v>
      </c>
    </row>
    <row r="54" spans="1:56" ht="15" customHeight="1">
      <c r="A54" s="170" t="s">
        <v>241</v>
      </c>
      <c r="B54" s="259"/>
      <c r="C54" s="263">
        <v>120</v>
      </c>
      <c r="D54" s="257">
        <v>22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5</v>
      </c>
      <c r="L54" s="254">
        <v>0</v>
      </c>
      <c r="M54" s="253">
        <v>15</v>
      </c>
      <c r="N54" s="254">
        <v>0</v>
      </c>
      <c r="O54" s="251">
        <v>36</v>
      </c>
      <c r="P54" s="252">
        <v>0</v>
      </c>
      <c r="Q54" s="253">
        <v>0</v>
      </c>
      <c r="R54" s="254">
        <v>1</v>
      </c>
      <c r="S54" s="253">
        <v>10</v>
      </c>
      <c r="T54" s="254">
        <v>7</v>
      </c>
      <c r="U54" s="251">
        <v>0</v>
      </c>
      <c r="V54" s="252">
        <v>3</v>
      </c>
      <c r="W54" s="251">
        <v>32</v>
      </c>
      <c r="X54" s="253">
        <v>0</v>
      </c>
      <c r="Y54" s="251">
        <v>0</v>
      </c>
      <c r="Z54" s="252">
        <v>0</v>
      </c>
      <c r="AA54" s="251">
        <v>0</v>
      </c>
      <c r="AB54" s="250">
        <v>0</v>
      </c>
      <c r="AC54" s="253">
        <v>0</v>
      </c>
      <c r="AD54" s="254">
        <v>5</v>
      </c>
      <c r="AE54" s="253">
        <v>0</v>
      </c>
      <c r="AF54" s="254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1">
        <v>0</v>
      </c>
      <c r="AN54" s="253">
        <v>1</v>
      </c>
      <c r="AO54" s="251">
        <v>1</v>
      </c>
      <c r="AP54" s="253">
        <v>0</v>
      </c>
      <c r="AQ54" s="251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70">
        <v>0</v>
      </c>
      <c r="BC54" s="253">
        <v>0</v>
      </c>
      <c r="BD54" s="269">
        <v>0</v>
      </c>
    </row>
    <row r="55" spans="1:56" ht="12.75" customHeight="1">
      <c r="A55" s="161"/>
      <c r="B55" s="248" t="s">
        <v>60</v>
      </c>
      <c r="C55" s="262">
        <v>37</v>
      </c>
      <c r="D55" s="246">
        <v>10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3</v>
      </c>
      <c r="N55" s="240">
        <v>0</v>
      </c>
      <c r="O55" s="239">
        <v>5</v>
      </c>
      <c r="P55" s="240">
        <v>0</v>
      </c>
      <c r="Q55" s="239">
        <v>0</v>
      </c>
      <c r="R55" s="240">
        <v>1</v>
      </c>
      <c r="S55" s="239">
        <v>4</v>
      </c>
      <c r="T55" s="240">
        <v>3</v>
      </c>
      <c r="U55" s="237">
        <v>0</v>
      </c>
      <c r="V55" s="238">
        <v>1</v>
      </c>
      <c r="W55" s="237">
        <v>16</v>
      </c>
      <c r="X55" s="239">
        <v>0</v>
      </c>
      <c r="Y55" s="237">
        <v>0</v>
      </c>
      <c r="Z55" s="238">
        <v>0</v>
      </c>
      <c r="AA55" s="237">
        <v>0</v>
      </c>
      <c r="AB55" s="236">
        <v>0</v>
      </c>
      <c r="AC55" s="239">
        <v>0</v>
      </c>
      <c r="AD55" s="240">
        <v>1</v>
      </c>
      <c r="AE55" s="239">
        <v>0</v>
      </c>
      <c r="AF55" s="240">
        <v>0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1</v>
      </c>
      <c r="AP55" s="240">
        <v>0</v>
      </c>
      <c r="AQ55" s="239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240">
        <v>0</v>
      </c>
      <c r="BC55" s="239">
        <v>0</v>
      </c>
      <c r="BD55" s="260">
        <v>0</v>
      </c>
    </row>
    <row r="56" spans="1:56" ht="12" customHeight="1">
      <c r="A56" s="161"/>
      <c r="B56" s="248" t="s">
        <v>61</v>
      </c>
      <c r="C56" s="262">
        <v>4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1</v>
      </c>
      <c r="N56" s="240">
        <v>0</v>
      </c>
      <c r="O56" s="239">
        <v>1</v>
      </c>
      <c r="P56" s="240">
        <v>0</v>
      </c>
      <c r="Q56" s="239">
        <v>0</v>
      </c>
      <c r="R56" s="240">
        <v>0</v>
      </c>
      <c r="S56" s="239">
        <v>0</v>
      </c>
      <c r="T56" s="240">
        <v>0</v>
      </c>
      <c r="U56" s="237">
        <v>0</v>
      </c>
      <c r="V56" s="238">
        <v>0</v>
      </c>
      <c r="W56" s="237">
        <v>2</v>
      </c>
      <c r="X56" s="239">
        <v>0</v>
      </c>
      <c r="Y56" s="237">
        <v>0</v>
      </c>
      <c r="Z56" s="238">
        <v>0</v>
      </c>
      <c r="AA56" s="237">
        <v>0</v>
      </c>
      <c r="AB56" s="236">
        <v>0</v>
      </c>
      <c r="AC56" s="239">
        <v>0</v>
      </c>
      <c r="AD56" s="240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60">
        <v>0</v>
      </c>
    </row>
    <row r="57" spans="1:56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1</v>
      </c>
      <c r="L57" s="240">
        <v>0</v>
      </c>
      <c r="M57" s="239">
        <v>1</v>
      </c>
      <c r="N57" s="240">
        <v>0</v>
      </c>
      <c r="O57" s="239">
        <v>3</v>
      </c>
      <c r="P57" s="240">
        <v>0</v>
      </c>
      <c r="Q57" s="239">
        <v>0</v>
      </c>
      <c r="R57" s="240">
        <v>0</v>
      </c>
      <c r="S57" s="239">
        <v>1</v>
      </c>
      <c r="T57" s="240">
        <v>0</v>
      </c>
      <c r="U57" s="237">
        <v>0</v>
      </c>
      <c r="V57" s="238">
        <v>0</v>
      </c>
      <c r="W57" s="237">
        <v>1</v>
      </c>
      <c r="X57" s="239">
        <v>0</v>
      </c>
      <c r="Y57" s="237">
        <v>0</v>
      </c>
      <c r="Z57" s="238">
        <v>0</v>
      </c>
      <c r="AA57" s="237">
        <v>0</v>
      </c>
      <c r="AB57" s="236">
        <v>0</v>
      </c>
      <c r="AC57" s="239">
        <v>0</v>
      </c>
      <c r="AD57" s="240">
        <v>1</v>
      </c>
      <c r="AE57" s="239">
        <v>0</v>
      </c>
      <c r="AF57" s="240">
        <v>0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60">
        <v>0</v>
      </c>
    </row>
    <row r="58" spans="1:56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1</v>
      </c>
      <c r="N58" s="240">
        <v>0</v>
      </c>
      <c r="O58" s="239">
        <v>2</v>
      </c>
      <c r="P58" s="240">
        <v>0</v>
      </c>
      <c r="Q58" s="239">
        <v>0</v>
      </c>
      <c r="R58" s="240">
        <v>0</v>
      </c>
      <c r="S58" s="239">
        <v>0</v>
      </c>
      <c r="T58" s="240">
        <v>0</v>
      </c>
      <c r="U58" s="237">
        <v>0</v>
      </c>
      <c r="V58" s="238">
        <v>0</v>
      </c>
      <c r="W58" s="237">
        <v>1</v>
      </c>
      <c r="X58" s="239">
        <v>0</v>
      </c>
      <c r="Y58" s="237">
        <v>0</v>
      </c>
      <c r="Z58" s="238">
        <v>0</v>
      </c>
      <c r="AA58" s="237">
        <v>0</v>
      </c>
      <c r="AB58" s="236">
        <v>0</v>
      </c>
      <c r="AC58" s="239">
        <v>0</v>
      </c>
      <c r="AD58" s="240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60">
        <v>0</v>
      </c>
    </row>
    <row r="59" spans="1:56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1</v>
      </c>
      <c r="N59" s="240">
        <v>0</v>
      </c>
      <c r="O59" s="239">
        <v>2</v>
      </c>
      <c r="P59" s="240">
        <v>0</v>
      </c>
      <c r="Q59" s="239">
        <v>0</v>
      </c>
      <c r="R59" s="240">
        <v>0</v>
      </c>
      <c r="S59" s="239">
        <v>0</v>
      </c>
      <c r="T59" s="240">
        <v>1</v>
      </c>
      <c r="U59" s="237">
        <v>0</v>
      </c>
      <c r="V59" s="238">
        <v>0</v>
      </c>
      <c r="W59" s="237">
        <v>1</v>
      </c>
      <c r="X59" s="239">
        <v>0</v>
      </c>
      <c r="Y59" s="237">
        <v>0</v>
      </c>
      <c r="Z59" s="238">
        <v>0</v>
      </c>
      <c r="AA59" s="237">
        <v>0</v>
      </c>
      <c r="AB59" s="236">
        <v>0</v>
      </c>
      <c r="AC59" s="239">
        <v>0</v>
      </c>
      <c r="AD59" s="240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60">
        <v>0</v>
      </c>
    </row>
    <row r="60" spans="1:56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3</v>
      </c>
      <c r="P60" s="240">
        <v>0</v>
      </c>
      <c r="Q60" s="239">
        <v>0</v>
      </c>
      <c r="R60" s="240">
        <v>0</v>
      </c>
      <c r="S60" s="239">
        <v>2</v>
      </c>
      <c r="T60" s="240">
        <v>1</v>
      </c>
      <c r="U60" s="237">
        <v>0</v>
      </c>
      <c r="V60" s="238">
        <v>1</v>
      </c>
      <c r="W60" s="237">
        <v>3</v>
      </c>
      <c r="X60" s="239">
        <v>0</v>
      </c>
      <c r="Y60" s="237">
        <v>0</v>
      </c>
      <c r="Z60" s="238">
        <v>0</v>
      </c>
      <c r="AA60" s="237">
        <v>0</v>
      </c>
      <c r="AB60" s="236">
        <v>0</v>
      </c>
      <c r="AC60" s="239">
        <v>0</v>
      </c>
      <c r="AD60" s="240">
        <v>1</v>
      </c>
      <c r="AE60" s="239">
        <v>0</v>
      </c>
      <c r="AF60" s="240">
        <v>0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1</v>
      </c>
      <c r="BA60" s="239">
        <v>0</v>
      </c>
      <c r="BB60" s="240">
        <v>0</v>
      </c>
      <c r="BC60" s="239">
        <v>0</v>
      </c>
      <c r="BD60" s="260">
        <v>0</v>
      </c>
    </row>
    <row r="61" spans="1:56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1</v>
      </c>
      <c r="N61" s="240">
        <v>0</v>
      </c>
      <c r="O61" s="239">
        <v>2</v>
      </c>
      <c r="P61" s="240">
        <v>0</v>
      </c>
      <c r="Q61" s="239">
        <v>0</v>
      </c>
      <c r="R61" s="240">
        <v>0</v>
      </c>
      <c r="S61" s="239">
        <v>0</v>
      </c>
      <c r="T61" s="240">
        <v>0</v>
      </c>
      <c r="U61" s="237">
        <v>0</v>
      </c>
      <c r="V61" s="238">
        <v>0</v>
      </c>
      <c r="W61" s="237">
        <v>1</v>
      </c>
      <c r="X61" s="239">
        <v>0</v>
      </c>
      <c r="Y61" s="237">
        <v>0</v>
      </c>
      <c r="Z61" s="238">
        <v>0</v>
      </c>
      <c r="AA61" s="237">
        <v>0</v>
      </c>
      <c r="AB61" s="236">
        <v>0</v>
      </c>
      <c r="AC61" s="239">
        <v>0</v>
      </c>
      <c r="AD61" s="240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60">
        <v>0</v>
      </c>
    </row>
    <row r="62" spans="1:56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1</v>
      </c>
      <c r="N62" s="240">
        <v>0</v>
      </c>
      <c r="O62" s="239">
        <v>2</v>
      </c>
      <c r="P62" s="240">
        <v>0</v>
      </c>
      <c r="Q62" s="239">
        <v>0</v>
      </c>
      <c r="R62" s="240">
        <v>0</v>
      </c>
      <c r="S62" s="239">
        <v>0</v>
      </c>
      <c r="T62" s="240">
        <v>0</v>
      </c>
      <c r="U62" s="237">
        <v>0</v>
      </c>
      <c r="V62" s="238">
        <v>0</v>
      </c>
      <c r="W62" s="237">
        <v>1</v>
      </c>
      <c r="X62" s="239">
        <v>0</v>
      </c>
      <c r="Y62" s="237">
        <v>0</v>
      </c>
      <c r="Z62" s="238">
        <v>0</v>
      </c>
      <c r="AA62" s="237">
        <v>0</v>
      </c>
      <c r="AB62" s="236">
        <v>0</v>
      </c>
      <c r="AC62" s="239">
        <v>0</v>
      </c>
      <c r="AD62" s="240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60">
        <v>0</v>
      </c>
    </row>
    <row r="63" spans="1:56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1</v>
      </c>
      <c r="N63" s="240">
        <v>0</v>
      </c>
      <c r="O63" s="239">
        <v>5</v>
      </c>
      <c r="P63" s="240">
        <v>0</v>
      </c>
      <c r="Q63" s="239">
        <v>0</v>
      </c>
      <c r="R63" s="240">
        <v>0</v>
      </c>
      <c r="S63" s="239">
        <v>1</v>
      </c>
      <c r="T63" s="240">
        <v>0</v>
      </c>
      <c r="U63" s="237">
        <v>0</v>
      </c>
      <c r="V63" s="238">
        <v>0</v>
      </c>
      <c r="W63" s="237">
        <v>1</v>
      </c>
      <c r="X63" s="239">
        <v>0</v>
      </c>
      <c r="Y63" s="237">
        <v>0</v>
      </c>
      <c r="Z63" s="238">
        <v>0</v>
      </c>
      <c r="AA63" s="237">
        <v>0</v>
      </c>
      <c r="AB63" s="236">
        <v>0</v>
      </c>
      <c r="AC63" s="239">
        <v>0</v>
      </c>
      <c r="AD63" s="240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60">
        <v>0</v>
      </c>
    </row>
    <row r="64" spans="1:56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1</v>
      </c>
      <c r="N64" s="240">
        <v>0</v>
      </c>
      <c r="O64" s="239">
        <v>2</v>
      </c>
      <c r="P64" s="240">
        <v>0</v>
      </c>
      <c r="Q64" s="239">
        <v>0</v>
      </c>
      <c r="R64" s="240">
        <v>0</v>
      </c>
      <c r="S64" s="239">
        <v>0</v>
      </c>
      <c r="T64" s="240">
        <v>0</v>
      </c>
      <c r="U64" s="237">
        <v>0</v>
      </c>
      <c r="V64" s="238">
        <v>0</v>
      </c>
      <c r="W64" s="237">
        <v>1</v>
      </c>
      <c r="X64" s="239">
        <v>0</v>
      </c>
      <c r="Y64" s="237">
        <v>0</v>
      </c>
      <c r="Z64" s="238">
        <v>0</v>
      </c>
      <c r="AA64" s="237">
        <v>0</v>
      </c>
      <c r="AB64" s="236">
        <v>0</v>
      </c>
      <c r="AC64" s="239">
        <v>0</v>
      </c>
      <c r="AD64" s="240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60">
        <v>0</v>
      </c>
    </row>
    <row r="65" spans="1:56" ht="12" customHeight="1">
      <c r="A65" s="161"/>
      <c r="B65" s="248" t="s">
        <v>70</v>
      </c>
      <c r="C65" s="262">
        <v>12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4</v>
      </c>
      <c r="P65" s="240">
        <v>0</v>
      </c>
      <c r="Q65" s="239">
        <v>0</v>
      </c>
      <c r="R65" s="240">
        <v>0</v>
      </c>
      <c r="S65" s="239">
        <v>1</v>
      </c>
      <c r="T65" s="240">
        <v>1</v>
      </c>
      <c r="U65" s="237">
        <v>0</v>
      </c>
      <c r="V65" s="238">
        <v>1</v>
      </c>
      <c r="W65" s="237">
        <v>2</v>
      </c>
      <c r="X65" s="239">
        <v>0</v>
      </c>
      <c r="Y65" s="237">
        <v>0</v>
      </c>
      <c r="Z65" s="238">
        <v>0</v>
      </c>
      <c r="AA65" s="237">
        <v>0</v>
      </c>
      <c r="AB65" s="236">
        <v>0</v>
      </c>
      <c r="AC65" s="239">
        <v>0</v>
      </c>
      <c r="AD65" s="240">
        <v>1</v>
      </c>
      <c r="AE65" s="239">
        <v>0</v>
      </c>
      <c r="AF65" s="240">
        <v>0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60">
        <v>0</v>
      </c>
    </row>
    <row r="66" spans="1:56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1</v>
      </c>
      <c r="N66" s="240">
        <v>0</v>
      </c>
      <c r="O66" s="239">
        <v>2</v>
      </c>
      <c r="P66" s="240">
        <v>0</v>
      </c>
      <c r="Q66" s="239">
        <v>0</v>
      </c>
      <c r="R66" s="240">
        <v>0</v>
      </c>
      <c r="S66" s="239">
        <v>0</v>
      </c>
      <c r="T66" s="240">
        <v>0</v>
      </c>
      <c r="U66" s="237">
        <v>0</v>
      </c>
      <c r="V66" s="238">
        <v>0</v>
      </c>
      <c r="W66" s="237">
        <v>1</v>
      </c>
      <c r="X66" s="239">
        <v>0</v>
      </c>
      <c r="Y66" s="237">
        <v>0</v>
      </c>
      <c r="Z66" s="238">
        <v>0</v>
      </c>
      <c r="AA66" s="237">
        <v>0</v>
      </c>
      <c r="AB66" s="236">
        <v>0</v>
      </c>
      <c r="AC66" s="239">
        <v>0</v>
      </c>
      <c r="AD66" s="240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60">
        <v>0</v>
      </c>
    </row>
    <row r="67" spans="1:56" ht="12" customHeight="1" thickBot="1">
      <c r="A67" s="154"/>
      <c r="B67" s="235" t="s">
        <v>72</v>
      </c>
      <c r="C67" s="262">
        <v>8</v>
      </c>
      <c r="D67" s="246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1</v>
      </c>
      <c r="L67" s="240">
        <v>0</v>
      </c>
      <c r="M67" s="239">
        <v>1</v>
      </c>
      <c r="N67" s="240">
        <v>0</v>
      </c>
      <c r="O67" s="239">
        <v>3</v>
      </c>
      <c r="P67" s="240">
        <v>0</v>
      </c>
      <c r="Q67" s="239">
        <v>0</v>
      </c>
      <c r="R67" s="240">
        <v>0</v>
      </c>
      <c r="S67" s="239">
        <v>1</v>
      </c>
      <c r="T67" s="240">
        <v>1</v>
      </c>
      <c r="U67" s="237">
        <v>0</v>
      </c>
      <c r="V67" s="238">
        <v>0</v>
      </c>
      <c r="W67" s="237">
        <v>1</v>
      </c>
      <c r="X67" s="239">
        <v>0</v>
      </c>
      <c r="Y67" s="237">
        <v>0</v>
      </c>
      <c r="Z67" s="238">
        <v>0</v>
      </c>
      <c r="AA67" s="237">
        <v>0</v>
      </c>
      <c r="AB67" s="236">
        <v>0</v>
      </c>
      <c r="AC67" s="239">
        <v>0</v>
      </c>
      <c r="AD67" s="240">
        <v>1</v>
      </c>
      <c r="AE67" s="239">
        <v>0</v>
      </c>
      <c r="AF67" s="240">
        <v>0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60">
        <v>0</v>
      </c>
    </row>
    <row r="68" spans="1:56" ht="15" customHeight="1">
      <c r="A68" s="170" t="s">
        <v>240</v>
      </c>
      <c r="B68" s="259"/>
      <c r="C68" s="263">
        <v>123</v>
      </c>
      <c r="D68" s="257">
        <v>23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5</v>
      </c>
      <c r="L68" s="254">
        <v>0</v>
      </c>
      <c r="M68" s="253">
        <v>16</v>
      </c>
      <c r="N68" s="254">
        <v>0</v>
      </c>
      <c r="O68" s="251">
        <v>32</v>
      </c>
      <c r="P68" s="252">
        <v>0</v>
      </c>
      <c r="Q68" s="253">
        <v>0</v>
      </c>
      <c r="R68" s="254">
        <v>1</v>
      </c>
      <c r="S68" s="253">
        <v>14</v>
      </c>
      <c r="T68" s="254">
        <v>7</v>
      </c>
      <c r="U68" s="251">
        <v>0</v>
      </c>
      <c r="V68" s="252">
        <v>4</v>
      </c>
      <c r="W68" s="251">
        <v>33</v>
      </c>
      <c r="X68" s="253">
        <v>0</v>
      </c>
      <c r="Y68" s="251">
        <v>0</v>
      </c>
      <c r="Z68" s="252">
        <v>0</v>
      </c>
      <c r="AA68" s="251">
        <v>0</v>
      </c>
      <c r="AB68" s="250">
        <v>0</v>
      </c>
      <c r="AC68" s="253">
        <v>0</v>
      </c>
      <c r="AD68" s="254">
        <v>6</v>
      </c>
      <c r="AE68" s="253">
        <v>0</v>
      </c>
      <c r="AF68" s="254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1">
        <v>0</v>
      </c>
      <c r="AN68" s="253">
        <v>1</v>
      </c>
      <c r="AO68" s="251">
        <v>0</v>
      </c>
      <c r="AP68" s="253">
        <v>0</v>
      </c>
      <c r="AQ68" s="251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70">
        <v>0</v>
      </c>
      <c r="BC68" s="253">
        <v>0</v>
      </c>
      <c r="BD68" s="269">
        <v>0</v>
      </c>
    </row>
    <row r="69" spans="1:56" ht="12" customHeight="1">
      <c r="A69" s="161"/>
      <c r="B69" s="248" t="s">
        <v>73</v>
      </c>
      <c r="C69" s="262">
        <v>8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1</v>
      </c>
      <c r="L69" s="240">
        <v>0</v>
      </c>
      <c r="M69" s="239">
        <v>1</v>
      </c>
      <c r="N69" s="240">
        <v>0</v>
      </c>
      <c r="O69" s="239">
        <v>2</v>
      </c>
      <c r="P69" s="240">
        <v>0</v>
      </c>
      <c r="Q69" s="239">
        <v>0</v>
      </c>
      <c r="R69" s="240">
        <v>0</v>
      </c>
      <c r="S69" s="239">
        <v>1</v>
      </c>
      <c r="T69" s="240">
        <v>1</v>
      </c>
      <c r="U69" s="237">
        <v>0</v>
      </c>
      <c r="V69" s="238">
        <v>1</v>
      </c>
      <c r="W69" s="237">
        <v>1</v>
      </c>
      <c r="X69" s="239">
        <v>0</v>
      </c>
      <c r="Y69" s="237">
        <v>0</v>
      </c>
      <c r="Z69" s="238">
        <v>0</v>
      </c>
      <c r="AA69" s="237">
        <v>0</v>
      </c>
      <c r="AB69" s="236">
        <v>0</v>
      </c>
      <c r="AC69" s="239">
        <v>0</v>
      </c>
      <c r="AD69" s="240">
        <v>1</v>
      </c>
      <c r="AE69" s="239">
        <v>0</v>
      </c>
      <c r="AF69" s="240">
        <v>0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60">
        <v>0</v>
      </c>
    </row>
    <row r="70" spans="1:56" ht="12" customHeight="1">
      <c r="A70" s="161"/>
      <c r="B70" s="248" t="s">
        <v>74</v>
      </c>
      <c r="C70" s="262">
        <v>10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1</v>
      </c>
      <c r="L70" s="240">
        <v>0</v>
      </c>
      <c r="M70" s="239">
        <v>1</v>
      </c>
      <c r="N70" s="240">
        <v>0</v>
      </c>
      <c r="O70" s="239">
        <v>3</v>
      </c>
      <c r="P70" s="240">
        <v>0</v>
      </c>
      <c r="Q70" s="239">
        <v>0</v>
      </c>
      <c r="R70" s="240">
        <v>0</v>
      </c>
      <c r="S70" s="239">
        <v>2</v>
      </c>
      <c r="T70" s="240">
        <v>1</v>
      </c>
      <c r="U70" s="237">
        <v>0</v>
      </c>
      <c r="V70" s="238">
        <v>0</v>
      </c>
      <c r="W70" s="237">
        <v>1</v>
      </c>
      <c r="X70" s="239">
        <v>0</v>
      </c>
      <c r="Y70" s="237">
        <v>0</v>
      </c>
      <c r="Z70" s="238">
        <v>0</v>
      </c>
      <c r="AA70" s="237">
        <v>0</v>
      </c>
      <c r="AB70" s="236">
        <v>0</v>
      </c>
      <c r="AC70" s="239">
        <v>0</v>
      </c>
      <c r="AD70" s="240">
        <v>1</v>
      </c>
      <c r="AE70" s="239">
        <v>0</v>
      </c>
      <c r="AF70" s="240">
        <v>0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60">
        <v>0</v>
      </c>
    </row>
    <row r="71" spans="1:56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1</v>
      </c>
      <c r="N71" s="240">
        <v>0</v>
      </c>
      <c r="O71" s="239">
        <v>2</v>
      </c>
      <c r="P71" s="240">
        <v>0</v>
      </c>
      <c r="Q71" s="239">
        <v>0</v>
      </c>
      <c r="R71" s="240">
        <v>0</v>
      </c>
      <c r="S71" s="239">
        <v>1</v>
      </c>
      <c r="T71" s="240">
        <v>1</v>
      </c>
      <c r="U71" s="237">
        <v>0</v>
      </c>
      <c r="V71" s="238">
        <v>0</v>
      </c>
      <c r="W71" s="237">
        <v>1</v>
      </c>
      <c r="X71" s="239">
        <v>0</v>
      </c>
      <c r="Y71" s="237">
        <v>0</v>
      </c>
      <c r="Z71" s="238">
        <v>0</v>
      </c>
      <c r="AA71" s="237">
        <v>0</v>
      </c>
      <c r="AB71" s="236">
        <v>0</v>
      </c>
      <c r="AC71" s="239">
        <v>0</v>
      </c>
      <c r="AD71" s="240">
        <v>1</v>
      </c>
      <c r="AE71" s="239">
        <v>0</v>
      </c>
      <c r="AF71" s="240">
        <v>0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60">
        <v>0</v>
      </c>
    </row>
    <row r="72" spans="1:56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1</v>
      </c>
      <c r="N72" s="240">
        <v>0</v>
      </c>
      <c r="O72" s="239">
        <v>2</v>
      </c>
      <c r="P72" s="240">
        <v>0</v>
      </c>
      <c r="Q72" s="239">
        <v>0</v>
      </c>
      <c r="R72" s="240">
        <v>0</v>
      </c>
      <c r="S72" s="239">
        <v>0</v>
      </c>
      <c r="T72" s="240">
        <v>0</v>
      </c>
      <c r="U72" s="237">
        <v>0</v>
      </c>
      <c r="V72" s="238">
        <v>0</v>
      </c>
      <c r="W72" s="237">
        <v>1</v>
      </c>
      <c r="X72" s="239">
        <v>0</v>
      </c>
      <c r="Y72" s="237">
        <v>0</v>
      </c>
      <c r="Z72" s="238">
        <v>0</v>
      </c>
      <c r="AA72" s="237">
        <v>0</v>
      </c>
      <c r="AB72" s="236">
        <v>0</v>
      </c>
      <c r="AC72" s="239">
        <v>0</v>
      </c>
      <c r="AD72" s="240">
        <v>1</v>
      </c>
      <c r="AE72" s="239">
        <v>0</v>
      </c>
      <c r="AF72" s="240">
        <v>0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60">
        <v>0</v>
      </c>
    </row>
    <row r="73" spans="1:56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1</v>
      </c>
      <c r="N73" s="240">
        <v>0</v>
      </c>
      <c r="O73" s="239">
        <v>1</v>
      </c>
      <c r="P73" s="240">
        <v>0</v>
      </c>
      <c r="Q73" s="239">
        <v>0</v>
      </c>
      <c r="R73" s="240">
        <v>0</v>
      </c>
      <c r="S73" s="239">
        <v>0</v>
      </c>
      <c r="T73" s="240">
        <v>0</v>
      </c>
      <c r="U73" s="237">
        <v>0</v>
      </c>
      <c r="V73" s="238">
        <v>0</v>
      </c>
      <c r="W73" s="237">
        <v>1</v>
      </c>
      <c r="X73" s="239">
        <v>0</v>
      </c>
      <c r="Y73" s="237">
        <v>0</v>
      </c>
      <c r="Z73" s="238">
        <v>0</v>
      </c>
      <c r="AA73" s="237">
        <v>0</v>
      </c>
      <c r="AB73" s="236">
        <v>0</v>
      </c>
      <c r="AC73" s="239">
        <v>0</v>
      </c>
      <c r="AD73" s="240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60">
        <v>0</v>
      </c>
    </row>
    <row r="74" spans="1:56" ht="12" customHeight="1">
      <c r="A74" s="161"/>
      <c r="B74" s="248" t="s">
        <v>78</v>
      </c>
      <c r="C74" s="262">
        <v>24</v>
      </c>
      <c r="D74" s="246">
        <v>5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2</v>
      </c>
      <c r="N74" s="240">
        <v>0</v>
      </c>
      <c r="O74" s="239">
        <v>5</v>
      </c>
      <c r="P74" s="240">
        <v>0</v>
      </c>
      <c r="Q74" s="239">
        <v>0</v>
      </c>
      <c r="R74" s="240">
        <v>0</v>
      </c>
      <c r="S74" s="239">
        <v>3</v>
      </c>
      <c r="T74" s="240">
        <v>1</v>
      </c>
      <c r="U74" s="237">
        <v>0</v>
      </c>
      <c r="V74" s="238">
        <v>1</v>
      </c>
      <c r="W74" s="237">
        <v>7</v>
      </c>
      <c r="X74" s="239">
        <v>0</v>
      </c>
      <c r="Y74" s="237">
        <v>0</v>
      </c>
      <c r="Z74" s="238">
        <v>0</v>
      </c>
      <c r="AA74" s="237">
        <v>0</v>
      </c>
      <c r="AB74" s="236">
        <v>0</v>
      </c>
      <c r="AC74" s="239">
        <v>0</v>
      </c>
      <c r="AD74" s="240">
        <v>1</v>
      </c>
      <c r="AE74" s="239">
        <v>0</v>
      </c>
      <c r="AF74" s="240">
        <v>0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1</v>
      </c>
      <c r="AU74" s="239">
        <v>0</v>
      </c>
      <c r="AV74" s="240">
        <v>0</v>
      </c>
      <c r="AW74" s="239">
        <v>0</v>
      </c>
      <c r="AX74" s="240">
        <v>0</v>
      </c>
      <c r="AY74" s="239">
        <v>0</v>
      </c>
      <c r="AZ74" s="240">
        <v>1</v>
      </c>
      <c r="BA74" s="239">
        <v>0</v>
      </c>
      <c r="BB74" s="240">
        <v>0</v>
      </c>
      <c r="BC74" s="239">
        <v>0</v>
      </c>
      <c r="BD74" s="260">
        <v>0</v>
      </c>
    </row>
    <row r="75" spans="1:56" ht="12" customHeight="1">
      <c r="A75" s="161"/>
      <c r="B75" s="248" t="s">
        <v>79</v>
      </c>
      <c r="C75" s="262">
        <v>35</v>
      </c>
      <c r="D75" s="246">
        <v>9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3</v>
      </c>
      <c r="N75" s="240">
        <v>0</v>
      </c>
      <c r="O75" s="239">
        <v>6</v>
      </c>
      <c r="P75" s="240">
        <v>0</v>
      </c>
      <c r="Q75" s="239">
        <v>0</v>
      </c>
      <c r="R75" s="240">
        <v>1</v>
      </c>
      <c r="S75" s="239">
        <v>5</v>
      </c>
      <c r="T75" s="240">
        <v>2</v>
      </c>
      <c r="U75" s="237">
        <v>0</v>
      </c>
      <c r="V75" s="238">
        <v>2</v>
      </c>
      <c r="W75" s="237">
        <v>15</v>
      </c>
      <c r="X75" s="239">
        <v>0</v>
      </c>
      <c r="Y75" s="237">
        <v>0</v>
      </c>
      <c r="Z75" s="238">
        <v>0</v>
      </c>
      <c r="AA75" s="237">
        <v>0</v>
      </c>
      <c r="AB75" s="236">
        <v>0</v>
      </c>
      <c r="AC75" s="239">
        <v>0</v>
      </c>
      <c r="AD75" s="240">
        <v>1</v>
      </c>
      <c r="AE75" s="239">
        <v>0</v>
      </c>
      <c r="AF75" s="240">
        <v>0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1</v>
      </c>
      <c r="AO75" s="239">
        <v>0</v>
      </c>
      <c r="AP75" s="240">
        <v>0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1</v>
      </c>
      <c r="BA75" s="239">
        <v>0</v>
      </c>
      <c r="BB75" s="240">
        <v>0</v>
      </c>
      <c r="BC75" s="239">
        <v>0</v>
      </c>
      <c r="BD75" s="260">
        <v>0</v>
      </c>
    </row>
    <row r="76" spans="1:56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1</v>
      </c>
      <c r="N76" s="240">
        <v>0</v>
      </c>
      <c r="O76" s="239">
        <v>3</v>
      </c>
      <c r="P76" s="240">
        <v>0</v>
      </c>
      <c r="Q76" s="239">
        <v>0</v>
      </c>
      <c r="R76" s="240">
        <v>0</v>
      </c>
      <c r="S76" s="239">
        <v>0</v>
      </c>
      <c r="T76" s="240">
        <v>0</v>
      </c>
      <c r="U76" s="237">
        <v>0</v>
      </c>
      <c r="V76" s="238">
        <v>0</v>
      </c>
      <c r="W76" s="237">
        <v>1</v>
      </c>
      <c r="X76" s="239">
        <v>0</v>
      </c>
      <c r="Y76" s="237">
        <v>0</v>
      </c>
      <c r="Z76" s="238">
        <v>0</v>
      </c>
      <c r="AA76" s="237">
        <v>0</v>
      </c>
      <c r="AB76" s="236">
        <v>0</v>
      </c>
      <c r="AC76" s="239">
        <v>0</v>
      </c>
      <c r="AD76" s="240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60">
        <v>0</v>
      </c>
    </row>
    <row r="77" spans="1:56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1</v>
      </c>
      <c r="N77" s="240">
        <v>0</v>
      </c>
      <c r="O77" s="239">
        <v>1</v>
      </c>
      <c r="P77" s="240">
        <v>0</v>
      </c>
      <c r="Q77" s="239">
        <v>0</v>
      </c>
      <c r="R77" s="240">
        <v>0</v>
      </c>
      <c r="S77" s="239">
        <v>0</v>
      </c>
      <c r="T77" s="240">
        <v>0</v>
      </c>
      <c r="U77" s="237">
        <v>0</v>
      </c>
      <c r="V77" s="238">
        <v>0</v>
      </c>
      <c r="W77" s="237">
        <v>1</v>
      </c>
      <c r="X77" s="239">
        <v>0</v>
      </c>
      <c r="Y77" s="237">
        <v>0</v>
      </c>
      <c r="Z77" s="238">
        <v>0</v>
      </c>
      <c r="AA77" s="237">
        <v>0</v>
      </c>
      <c r="AB77" s="236">
        <v>0</v>
      </c>
      <c r="AC77" s="239">
        <v>0</v>
      </c>
      <c r="AD77" s="240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60">
        <v>0</v>
      </c>
    </row>
    <row r="78" spans="1:56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1</v>
      </c>
      <c r="N78" s="240">
        <v>0</v>
      </c>
      <c r="O78" s="239">
        <v>1</v>
      </c>
      <c r="P78" s="240">
        <v>0</v>
      </c>
      <c r="Q78" s="239">
        <v>0</v>
      </c>
      <c r="R78" s="240">
        <v>0</v>
      </c>
      <c r="S78" s="239">
        <v>1</v>
      </c>
      <c r="T78" s="240">
        <v>0</v>
      </c>
      <c r="U78" s="237">
        <v>0</v>
      </c>
      <c r="V78" s="238">
        <v>0</v>
      </c>
      <c r="W78" s="237">
        <v>1</v>
      </c>
      <c r="X78" s="239">
        <v>0</v>
      </c>
      <c r="Y78" s="237">
        <v>0</v>
      </c>
      <c r="Z78" s="238">
        <v>0</v>
      </c>
      <c r="AA78" s="237">
        <v>0</v>
      </c>
      <c r="AB78" s="236">
        <v>0</v>
      </c>
      <c r="AC78" s="239">
        <v>0</v>
      </c>
      <c r="AD78" s="240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60">
        <v>0</v>
      </c>
    </row>
    <row r="79" spans="1:56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1</v>
      </c>
      <c r="N79" s="240">
        <v>0</v>
      </c>
      <c r="O79" s="239">
        <v>1</v>
      </c>
      <c r="P79" s="240">
        <v>0</v>
      </c>
      <c r="Q79" s="239">
        <v>0</v>
      </c>
      <c r="R79" s="240">
        <v>0</v>
      </c>
      <c r="S79" s="239">
        <v>0</v>
      </c>
      <c r="T79" s="240">
        <v>0</v>
      </c>
      <c r="U79" s="237">
        <v>0</v>
      </c>
      <c r="V79" s="238">
        <v>0</v>
      </c>
      <c r="W79" s="237">
        <v>1</v>
      </c>
      <c r="X79" s="239">
        <v>0</v>
      </c>
      <c r="Y79" s="237">
        <v>0</v>
      </c>
      <c r="Z79" s="238">
        <v>0</v>
      </c>
      <c r="AA79" s="237">
        <v>0</v>
      </c>
      <c r="AB79" s="236">
        <v>0</v>
      </c>
      <c r="AC79" s="239">
        <v>0</v>
      </c>
      <c r="AD79" s="240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60">
        <v>0</v>
      </c>
    </row>
    <row r="80" spans="1:56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1</v>
      </c>
      <c r="N80" s="240">
        <v>0</v>
      </c>
      <c r="O80" s="239">
        <v>2</v>
      </c>
      <c r="P80" s="240">
        <v>0</v>
      </c>
      <c r="Q80" s="239">
        <v>0</v>
      </c>
      <c r="R80" s="240">
        <v>0</v>
      </c>
      <c r="S80" s="239">
        <v>0</v>
      </c>
      <c r="T80" s="240">
        <v>0</v>
      </c>
      <c r="U80" s="237">
        <v>0</v>
      </c>
      <c r="V80" s="238">
        <v>0</v>
      </c>
      <c r="W80" s="237">
        <v>1</v>
      </c>
      <c r="X80" s="239">
        <v>0</v>
      </c>
      <c r="Y80" s="237">
        <v>0</v>
      </c>
      <c r="Z80" s="238">
        <v>0</v>
      </c>
      <c r="AA80" s="237">
        <v>0</v>
      </c>
      <c r="AB80" s="236">
        <v>0</v>
      </c>
      <c r="AC80" s="239">
        <v>0</v>
      </c>
      <c r="AD80" s="240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60">
        <v>0</v>
      </c>
    </row>
    <row r="81" spans="1:56" ht="12" customHeight="1" thickBot="1">
      <c r="A81" s="154"/>
      <c r="B81" s="235" t="s">
        <v>85</v>
      </c>
      <c r="C81" s="262">
        <v>9</v>
      </c>
      <c r="D81" s="246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1</v>
      </c>
      <c r="L81" s="240">
        <v>0</v>
      </c>
      <c r="M81" s="239">
        <v>1</v>
      </c>
      <c r="N81" s="240">
        <v>0</v>
      </c>
      <c r="O81" s="239">
        <v>3</v>
      </c>
      <c r="P81" s="240">
        <v>0</v>
      </c>
      <c r="Q81" s="239">
        <v>0</v>
      </c>
      <c r="R81" s="240">
        <v>0</v>
      </c>
      <c r="S81" s="239">
        <v>1</v>
      </c>
      <c r="T81" s="240">
        <v>1</v>
      </c>
      <c r="U81" s="237">
        <v>0</v>
      </c>
      <c r="V81" s="238">
        <v>0</v>
      </c>
      <c r="W81" s="237">
        <v>1</v>
      </c>
      <c r="X81" s="239">
        <v>0</v>
      </c>
      <c r="Y81" s="237">
        <v>0</v>
      </c>
      <c r="Z81" s="238">
        <v>0</v>
      </c>
      <c r="AA81" s="237">
        <v>0</v>
      </c>
      <c r="AB81" s="236">
        <v>0</v>
      </c>
      <c r="AC81" s="239">
        <v>0</v>
      </c>
      <c r="AD81" s="240">
        <v>0</v>
      </c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60">
        <v>0</v>
      </c>
    </row>
    <row r="82" spans="1:56" ht="15" customHeight="1">
      <c r="A82" s="170" t="s">
        <v>239</v>
      </c>
      <c r="B82" s="259"/>
      <c r="C82" s="263">
        <v>123</v>
      </c>
      <c r="D82" s="257">
        <v>25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6</v>
      </c>
      <c r="L82" s="254">
        <v>0</v>
      </c>
      <c r="M82" s="253">
        <v>17</v>
      </c>
      <c r="N82" s="254">
        <v>0</v>
      </c>
      <c r="O82" s="251">
        <v>36</v>
      </c>
      <c r="P82" s="252">
        <v>0</v>
      </c>
      <c r="Q82" s="253">
        <v>0</v>
      </c>
      <c r="R82" s="254">
        <v>1</v>
      </c>
      <c r="S82" s="253">
        <v>12</v>
      </c>
      <c r="T82" s="254">
        <v>7</v>
      </c>
      <c r="U82" s="251">
        <v>0</v>
      </c>
      <c r="V82" s="252">
        <v>4</v>
      </c>
      <c r="W82" s="251">
        <v>29</v>
      </c>
      <c r="X82" s="253">
        <v>0</v>
      </c>
      <c r="Y82" s="251">
        <v>0</v>
      </c>
      <c r="Z82" s="252">
        <v>0</v>
      </c>
      <c r="AA82" s="251">
        <v>0</v>
      </c>
      <c r="AB82" s="250">
        <v>0</v>
      </c>
      <c r="AC82" s="253">
        <v>0</v>
      </c>
      <c r="AD82" s="254">
        <v>7</v>
      </c>
      <c r="AE82" s="253">
        <v>0</v>
      </c>
      <c r="AF82" s="254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1">
        <v>0</v>
      </c>
      <c r="AN82" s="253">
        <v>1</v>
      </c>
      <c r="AO82" s="251">
        <v>0</v>
      </c>
      <c r="AP82" s="253">
        <v>0</v>
      </c>
      <c r="AQ82" s="251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70">
        <v>0</v>
      </c>
      <c r="BC82" s="253">
        <v>0</v>
      </c>
      <c r="BD82" s="269">
        <v>0</v>
      </c>
    </row>
    <row r="83" spans="1:56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1</v>
      </c>
      <c r="N83" s="240">
        <v>0</v>
      </c>
      <c r="O83" s="239">
        <v>1</v>
      </c>
      <c r="P83" s="240">
        <v>0</v>
      </c>
      <c r="Q83" s="239">
        <v>0</v>
      </c>
      <c r="R83" s="240">
        <v>0</v>
      </c>
      <c r="S83" s="239">
        <v>0</v>
      </c>
      <c r="T83" s="240">
        <v>0</v>
      </c>
      <c r="U83" s="237">
        <v>0</v>
      </c>
      <c r="V83" s="238">
        <v>0</v>
      </c>
      <c r="W83" s="237">
        <v>1</v>
      </c>
      <c r="X83" s="239">
        <v>0</v>
      </c>
      <c r="Y83" s="237">
        <v>0</v>
      </c>
      <c r="Z83" s="238">
        <v>0</v>
      </c>
      <c r="AA83" s="237">
        <v>0</v>
      </c>
      <c r="AB83" s="236">
        <v>0</v>
      </c>
      <c r="AC83" s="239">
        <v>0</v>
      </c>
      <c r="AD83" s="240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60">
        <v>0</v>
      </c>
    </row>
    <row r="84" spans="1:56" ht="12" customHeight="1">
      <c r="A84" s="161"/>
      <c r="B84" s="248" t="s">
        <v>238</v>
      </c>
      <c r="C84" s="262">
        <v>66</v>
      </c>
      <c r="D84" s="246">
        <v>15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8</v>
      </c>
      <c r="N84" s="240">
        <v>0</v>
      </c>
      <c r="O84" s="239">
        <v>13</v>
      </c>
      <c r="P84" s="240">
        <v>0</v>
      </c>
      <c r="Q84" s="239">
        <v>0</v>
      </c>
      <c r="R84" s="240">
        <v>1</v>
      </c>
      <c r="S84" s="239">
        <v>8</v>
      </c>
      <c r="T84" s="240">
        <v>4</v>
      </c>
      <c r="U84" s="237">
        <v>0</v>
      </c>
      <c r="V84" s="238">
        <v>2</v>
      </c>
      <c r="W84" s="237">
        <v>22</v>
      </c>
      <c r="X84" s="239">
        <v>0</v>
      </c>
      <c r="Y84" s="237">
        <v>0</v>
      </c>
      <c r="Z84" s="238">
        <v>0</v>
      </c>
      <c r="AA84" s="237">
        <v>0</v>
      </c>
      <c r="AB84" s="236">
        <v>0</v>
      </c>
      <c r="AC84" s="239">
        <v>0</v>
      </c>
      <c r="AD84" s="240">
        <v>3</v>
      </c>
      <c r="AE84" s="239">
        <v>0</v>
      </c>
      <c r="AF84" s="240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60">
        <v>0</v>
      </c>
    </row>
    <row r="85" spans="1:56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1</v>
      </c>
      <c r="N85" s="240">
        <v>0</v>
      </c>
      <c r="O85" s="239">
        <v>4</v>
      </c>
      <c r="P85" s="240">
        <v>0</v>
      </c>
      <c r="Q85" s="239">
        <v>0</v>
      </c>
      <c r="R85" s="240">
        <v>0</v>
      </c>
      <c r="S85" s="239">
        <v>0</v>
      </c>
      <c r="T85" s="240">
        <v>0</v>
      </c>
      <c r="U85" s="237">
        <v>0</v>
      </c>
      <c r="V85" s="238">
        <v>0</v>
      </c>
      <c r="W85" s="237">
        <v>0</v>
      </c>
      <c r="X85" s="239">
        <v>0</v>
      </c>
      <c r="Y85" s="237">
        <v>0</v>
      </c>
      <c r="Z85" s="238">
        <v>0</v>
      </c>
      <c r="AA85" s="237">
        <v>0</v>
      </c>
      <c r="AB85" s="236">
        <v>0</v>
      </c>
      <c r="AC85" s="239">
        <v>0</v>
      </c>
      <c r="AD85" s="240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60">
        <v>0</v>
      </c>
    </row>
    <row r="86" spans="1:56" ht="12" customHeight="1">
      <c r="A86" s="161"/>
      <c r="B86" s="248" t="s">
        <v>88</v>
      </c>
      <c r="C86" s="262">
        <v>13</v>
      </c>
      <c r="D86" s="246">
        <v>4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2</v>
      </c>
      <c r="N86" s="240">
        <v>0</v>
      </c>
      <c r="O86" s="239">
        <v>5</v>
      </c>
      <c r="P86" s="240">
        <v>0</v>
      </c>
      <c r="Q86" s="239">
        <v>0</v>
      </c>
      <c r="R86" s="240">
        <v>0</v>
      </c>
      <c r="S86" s="239">
        <v>1</v>
      </c>
      <c r="T86" s="240">
        <v>1</v>
      </c>
      <c r="U86" s="237">
        <v>0</v>
      </c>
      <c r="V86" s="238">
        <v>1</v>
      </c>
      <c r="W86" s="237">
        <v>2</v>
      </c>
      <c r="X86" s="239">
        <v>0</v>
      </c>
      <c r="Y86" s="237">
        <v>0</v>
      </c>
      <c r="Z86" s="238">
        <v>0</v>
      </c>
      <c r="AA86" s="237">
        <v>0</v>
      </c>
      <c r="AB86" s="236">
        <v>0</v>
      </c>
      <c r="AC86" s="239">
        <v>0</v>
      </c>
      <c r="AD86" s="240">
        <v>1</v>
      </c>
      <c r="AE86" s="239">
        <v>0</v>
      </c>
      <c r="AF86" s="240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43">
        <v>0</v>
      </c>
      <c r="AV86" s="242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60">
        <v>0</v>
      </c>
    </row>
    <row r="87" spans="1:56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1</v>
      </c>
      <c r="L87" s="240">
        <v>0</v>
      </c>
      <c r="M87" s="239">
        <v>1</v>
      </c>
      <c r="N87" s="240">
        <v>0</v>
      </c>
      <c r="O87" s="239">
        <v>3</v>
      </c>
      <c r="P87" s="240">
        <v>0</v>
      </c>
      <c r="Q87" s="239">
        <v>0</v>
      </c>
      <c r="R87" s="240">
        <v>0</v>
      </c>
      <c r="S87" s="239">
        <v>1</v>
      </c>
      <c r="T87" s="240">
        <v>0</v>
      </c>
      <c r="U87" s="237">
        <v>0</v>
      </c>
      <c r="V87" s="238">
        <v>0</v>
      </c>
      <c r="W87" s="237">
        <v>1</v>
      </c>
      <c r="X87" s="239">
        <v>0</v>
      </c>
      <c r="Y87" s="249">
        <v>0</v>
      </c>
      <c r="Z87" s="244">
        <v>0</v>
      </c>
      <c r="AA87" s="237">
        <v>0</v>
      </c>
      <c r="AB87" s="236">
        <v>0</v>
      </c>
      <c r="AC87" s="239">
        <v>0</v>
      </c>
      <c r="AD87" s="240">
        <v>1</v>
      </c>
      <c r="AE87" s="239">
        <v>0</v>
      </c>
      <c r="AF87" s="240">
        <v>0</v>
      </c>
      <c r="AG87" s="243">
        <v>0</v>
      </c>
      <c r="AH87" s="242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43">
        <v>0</v>
      </c>
      <c r="AP87" s="242">
        <v>0</v>
      </c>
      <c r="AQ87" s="243">
        <v>0</v>
      </c>
      <c r="AR87" s="242">
        <v>0</v>
      </c>
      <c r="AS87" s="243">
        <v>0</v>
      </c>
      <c r="AT87" s="242">
        <v>0</v>
      </c>
      <c r="AU87" s="268">
        <v>0</v>
      </c>
      <c r="AV87" s="240">
        <v>0</v>
      </c>
      <c r="AW87" s="243">
        <v>0</v>
      </c>
      <c r="AX87" s="242">
        <v>0</v>
      </c>
      <c r="AY87" s="239">
        <v>0</v>
      </c>
      <c r="AZ87" s="240">
        <v>0</v>
      </c>
      <c r="BA87" s="239">
        <v>0</v>
      </c>
      <c r="BB87" s="240">
        <v>0</v>
      </c>
      <c r="BC87" s="243">
        <v>0</v>
      </c>
      <c r="BD87" s="310">
        <v>0</v>
      </c>
    </row>
    <row r="88" spans="1:56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43">
        <v>0</v>
      </c>
      <c r="L88" s="242">
        <v>0</v>
      </c>
      <c r="M88" s="239">
        <v>1</v>
      </c>
      <c r="N88" s="240">
        <v>0</v>
      </c>
      <c r="O88" s="239">
        <v>1</v>
      </c>
      <c r="P88" s="240">
        <v>0</v>
      </c>
      <c r="Q88" s="239">
        <v>0</v>
      </c>
      <c r="R88" s="240">
        <v>0</v>
      </c>
      <c r="S88" s="243">
        <v>0</v>
      </c>
      <c r="T88" s="242">
        <v>0</v>
      </c>
      <c r="U88" s="237">
        <v>0</v>
      </c>
      <c r="V88" s="238">
        <v>0</v>
      </c>
      <c r="W88" s="249">
        <v>1</v>
      </c>
      <c r="X88" s="244">
        <v>0</v>
      </c>
      <c r="Y88" s="237">
        <v>0</v>
      </c>
      <c r="Z88" s="238">
        <v>0</v>
      </c>
      <c r="AA88" s="237">
        <v>0</v>
      </c>
      <c r="AB88" s="236">
        <v>0</v>
      </c>
      <c r="AC88" s="239">
        <v>0</v>
      </c>
      <c r="AD88" s="240">
        <v>0</v>
      </c>
      <c r="AE88" s="243">
        <v>0</v>
      </c>
      <c r="AF88" s="242">
        <v>0</v>
      </c>
      <c r="AG88" s="268">
        <v>0</v>
      </c>
      <c r="AH88" s="240">
        <v>0</v>
      </c>
      <c r="AI88" s="243">
        <v>0</v>
      </c>
      <c r="AJ88" s="242">
        <v>0</v>
      </c>
      <c r="AK88" s="243">
        <v>0</v>
      </c>
      <c r="AL88" s="242">
        <v>0</v>
      </c>
      <c r="AM88" s="243">
        <v>0</v>
      </c>
      <c r="AN88" s="242">
        <v>0</v>
      </c>
      <c r="AO88" s="268">
        <v>0</v>
      </c>
      <c r="AP88" s="240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43">
        <v>0</v>
      </c>
      <c r="AZ88" s="242">
        <v>0</v>
      </c>
      <c r="BA88" s="243">
        <v>0</v>
      </c>
      <c r="BB88" s="242">
        <v>0</v>
      </c>
      <c r="BC88" s="268">
        <v>0</v>
      </c>
      <c r="BD88" s="260">
        <v>0</v>
      </c>
    </row>
    <row r="89" spans="1:56" ht="12" customHeight="1">
      <c r="A89" s="161"/>
      <c r="B89" s="248" t="s">
        <v>91</v>
      </c>
      <c r="C89" s="262">
        <v>10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68">
        <v>1</v>
      </c>
      <c r="L89" s="240">
        <v>0</v>
      </c>
      <c r="M89" s="243">
        <v>1</v>
      </c>
      <c r="N89" s="242">
        <v>0</v>
      </c>
      <c r="O89" s="243">
        <v>4</v>
      </c>
      <c r="P89" s="242">
        <v>0</v>
      </c>
      <c r="Q89" s="243">
        <v>0</v>
      </c>
      <c r="R89" s="242">
        <v>0</v>
      </c>
      <c r="S89" s="268">
        <v>1</v>
      </c>
      <c r="T89" s="240">
        <v>1</v>
      </c>
      <c r="U89" s="249">
        <v>0</v>
      </c>
      <c r="V89" s="244">
        <v>1</v>
      </c>
      <c r="W89" s="237">
        <v>1</v>
      </c>
      <c r="X89" s="238">
        <v>0</v>
      </c>
      <c r="Y89" s="237">
        <v>0</v>
      </c>
      <c r="Z89" s="238">
        <v>0</v>
      </c>
      <c r="AA89" s="249">
        <v>0</v>
      </c>
      <c r="AB89" s="309">
        <v>0</v>
      </c>
      <c r="AC89" s="426">
        <v>0</v>
      </c>
      <c r="AD89" s="242">
        <v>1</v>
      </c>
      <c r="AE89" s="268">
        <v>0</v>
      </c>
      <c r="AF89" s="240">
        <v>0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60">
        <v>0</v>
      </c>
    </row>
    <row r="90" spans="1:56" ht="12" customHeight="1" thickBot="1">
      <c r="A90" s="154"/>
      <c r="B90" s="235" t="s">
        <v>92</v>
      </c>
      <c r="C90" s="262">
        <v>13</v>
      </c>
      <c r="D90" s="246">
        <v>2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1</v>
      </c>
      <c r="L90" s="229">
        <v>0</v>
      </c>
      <c r="M90" s="306">
        <v>2</v>
      </c>
      <c r="N90" s="229">
        <v>0</v>
      </c>
      <c r="O90" s="306">
        <v>5</v>
      </c>
      <c r="P90" s="229">
        <v>0</v>
      </c>
      <c r="Q90" s="306">
        <v>0</v>
      </c>
      <c r="R90" s="229">
        <v>0</v>
      </c>
      <c r="S90" s="306">
        <v>1</v>
      </c>
      <c r="T90" s="229">
        <v>1</v>
      </c>
      <c r="U90" s="228">
        <v>0</v>
      </c>
      <c r="V90" s="227">
        <v>0</v>
      </c>
      <c r="W90" s="228">
        <v>1</v>
      </c>
      <c r="X90" s="227">
        <v>0</v>
      </c>
      <c r="Y90" s="228">
        <v>0</v>
      </c>
      <c r="Z90" s="227">
        <v>0</v>
      </c>
      <c r="AA90" s="228">
        <v>0</v>
      </c>
      <c r="AB90" s="308">
        <v>0</v>
      </c>
      <c r="AC90" s="307">
        <v>0</v>
      </c>
      <c r="AD90" s="229">
        <v>1</v>
      </c>
      <c r="AE90" s="306">
        <v>0</v>
      </c>
      <c r="AF90" s="229">
        <v>0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305">
        <v>0</v>
      </c>
    </row>
    <row r="91" spans="1:56" ht="12.75" customHeight="1">
      <c r="D91" s="146"/>
      <c r="F91" s="219" t="s">
        <v>237</v>
      </c>
      <c r="G91" s="143" t="s">
        <v>236</v>
      </c>
    </row>
    <row r="92" spans="1:56" ht="12.75" customHeight="1">
      <c r="G92" s="143" t="s">
        <v>235</v>
      </c>
    </row>
  </sheetData>
  <mergeCells count="18"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  <mergeCell ref="BC6:BD6"/>
    <mergeCell ref="AW6:AX6"/>
    <mergeCell ref="AU6:AV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0601D-B791-417A-9B33-7472C88C3D9D}">
  <sheetPr>
    <pageSetUpPr fitToPage="1"/>
  </sheetPr>
  <dimension ref="A1:BH92"/>
  <sheetViews>
    <sheetView zoomScale="80" workbookViewId="0">
      <selection activeCell="BK18" sqref="BK18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30" width="5" style="143" customWidth="1"/>
    <col min="31" max="32" width="5" style="144" customWidth="1"/>
    <col min="33" max="60" width="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311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/>
      <c r="AB3" s="209"/>
      <c r="AC3" s="209"/>
      <c r="AD3" s="209"/>
      <c r="AE3" s="209" t="s">
        <v>310</v>
      </c>
      <c r="AF3" s="211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309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/>
      <c r="AB4" s="209"/>
      <c r="AC4" s="209"/>
      <c r="AD4" s="209"/>
      <c r="AE4" s="209" t="s">
        <v>308</v>
      </c>
      <c r="AF4" s="211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>
      <c r="AA5" s="304"/>
      <c r="AB5" s="304"/>
    </row>
    <row r="6" spans="1:60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715" t="s">
        <v>6</v>
      </c>
      <c r="Z6" s="716"/>
      <c r="AA6" s="715" t="s">
        <v>108</v>
      </c>
      <c r="AB6" s="714"/>
      <c r="AC6" s="715" t="s">
        <v>109</v>
      </c>
      <c r="AD6" s="717"/>
      <c r="AE6" s="713" t="s">
        <v>5</v>
      </c>
      <c r="AF6" s="714"/>
      <c r="AG6" s="715" t="s">
        <v>13</v>
      </c>
      <c r="AH6" s="714"/>
      <c r="AI6" s="715" t="s">
        <v>251</v>
      </c>
      <c r="AJ6" s="714"/>
      <c r="AK6" s="715" t="s">
        <v>12</v>
      </c>
      <c r="AL6" s="714"/>
      <c r="AM6" s="715" t="s">
        <v>228</v>
      </c>
      <c r="AN6" s="714"/>
      <c r="AO6" s="715" t="s">
        <v>20</v>
      </c>
      <c r="AP6" s="714"/>
      <c r="AQ6" s="715" t="s">
        <v>106</v>
      </c>
      <c r="AR6" s="714"/>
      <c r="AS6" s="715" t="s">
        <v>16</v>
      </c>
      <c r="AT6" s="714"/>
      <c r="AU6" s="715" t="s">
        <v>19</v>
      </c>
      <c r="AV6" s="714"/>
      <c r="AW6" s="715" t="s">
        <v>9</v>
      </c>
      <c r="AX6" s="714"/>
      <c r="AY6" s="715" t="s">
        <v>211</v>
      </c>
      <c r="AZ6" s="714"/>
      <c r="BA6" s="715" t="s">
        <v>17</v>
      </c>
      <c r="BB6" s="714"/>
      <c r="BC6" s="715" t="s">
        <v>11</v>
      </c>
      <c r="BD6" s="714"/>
      <c r="BE6" s="715" t="s">
        <v>277</v>
      </c>
      <c r="BF6" s="714"/>
      <c r="BG6" s="716" t="s">
        <v>18</v>
      </c>
      <c r="BH6" s="717"/>
    </row>
    <row r="7" spans="1:60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204" t="s">
        <v>111</v>
      </c>
      <c r="X7" s="196" t="s">
        <v>112</v>
      </c>
      <c r="Y7" s="203" t="s">
        <v>111</v>
      </c>
      <c r="Z7" s="194" t="s">
        <v>112</v>
      </c>
      <c r="AA7" s="194" t="s">
        <v>111</v>
      </c>
      <c r="AB7" s="192" t="s">
        <v>112</v>
      </c>
      <c r="AC7" s="191" t="s">
        <v>111</v>
      </c>
      <c r="AD7" s="190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2" t="s">
        <v>112</v>
      </c>
      <c r="BG7" s="194" t="s">
        <v>111</v>
      </c>
      <c r="BH7" s="201" t="s">
        <v>112</v>
      </c>
    </row>
    <row r="8" spans="1:60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197" t="s">
        <v>113</v>
      </c>
      <c r="X8" s="196" t="s">
        <v>114</v>
      </c>
      <c r="Y8" s="195" t="s">
        <v>113</v>
      </c>
      <c r="Z8" s="194" t="s">
        <v>114</v>
      </c>
      <c r="AA8" s="194" t="s">
        <v>113</v>
      </c>
      <c r="AB8" s="192" t="s">
        <v>114</v>
      </c>
      <c r="AC8" s="191" t="s">
        <v>113</v>
      </c>
      <c r="AD8" s="190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2" t="s">
        <v>114</v>
      </c>
      <c r="BG8" s="194" t="s">
        <v>113</v>
      </c>
      <c r="BH8" s="190" t="s">
        <v>114</v>
      </c>
    </row>
    <row r="9" spans="1:60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292" t="s">
        <v>115</v>
      </c>
      <c r="X9" s="291" t="s">
        <v>116</v>
      </c>
      <c r="Y9" s="288" t="s">
        <v>115</v>
      </c>
      <c r="Z9" s="285" t="s">
        <v>116</v>
      </c>
      <c r="AA9" s="285" t="s">
        <v>115</v>
      </c>
      <c r="AB9" s="286" t="s">
        <v>116</v>
      </c>
      <c r="AC9" s="290" t="s">
        <v>115</v>
      </c>
      <c r="AD9" s="284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6" t="s">
        <v>116</v>
      </c>
      <c r="BG9" s="285" t="s">
        <v>115</v>
      </c>
      <c r="BH9" s="284" t="s">
        <v>116</v>
      </c>
    </row>
    <row r="10" spans="1:60" ht="20.100000000000001" customHeight="1" thickBot="1">
      <c r="A10" s="189" t="s">
        <v>97</v>
      </c>
      <c r="B10" s="283"/>
      <c r="C10" s="275">
        <v>1057</v>
      </c>
      <c r="D10" s="274">
        <v>218</v>
      </c>
      <c r="E10" s="275">
        <v>4</v>
      </c>
      <c r="F10" s="276">
        <v>8</v>
      </c>
      <c r="G10" s="275">
        <v>130</v>
      </c>
      <c r="H10" s="276">
        <v>0</v>
      </c>
      <c r="I10" s="276">
        <v>60</v>
      </c>
      <c r="J10" s="276">
        <v>10</v>
      </c>
      <c r="K10" s="275">
        <v>37</v>
      </c>
      <c r="L10" s="276">
        <v>0</v>
      </c>
      <c r="M10" s="275">
        <v>48</v>
      </c>
      <c r="N10" s="276">
        <v>0</v>
      </c>
      <c r="O10" s="276">
        <v>113</v>
      </c>
      <c r="P10" s="276">
        <v>0</v>
      </c>
      <c r="Q10" s="276">
        <v>284</v>
      </c>
      <c r="R10" s="276">
        <v>0</v>
      </c>
      <c r="S10" s="275">
        <v>0</v>
      </c>
      <c r="T10" s="276">
        <v>10</v>
      </c>
      <c r="U10" s="275">
        <v>126</v>
      </c>
      <c r="V10" s="276">
        <v>64</v>
      </c>
      <c r="W10" s="278">
        <v>0</v>
      </c>
      <c r="X10" s="282">
        <v>30</v>
      </c>
      <c r="Y10" s="278">
        <v>238</v>
      </c>
      <c r="Z10" s="275">
        <v>0</v>
      </c>
      <c r="AA10" s="281">
        <v>0</v>
      </c>
      <c r="AB10" s="282">
        <v>0</v>
      </c>
      <c r="AC10" s="281">
        <v>0</v>
      </c>
      <c r="AD10" s="280">
        <v>0</v>
      </c>
      <c r="AE10" s="275">
        <v>1</v>
      </c>
      <c r="AF10" s="276">
        <v>66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0</v>
      </c>
      <c r="AO10" s="278">
        <v>1</v>
      </c>
      <c r="AP10" s="275">
        <v>10</v>
      </c>
      <c r="AQ10" s="278">
        <v>3</v>
      </c>
      <c r="AR10" s="275">
        <v>0</v>
      </c>
      <c r="AS10" s="278">
        <v>1</v>
      </c>
      <c r="AT10" s="276">
        <v>0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14</v>
      </c>
      <c r="BC10" s="275">
        <v>1</v>
      </c>
      <c r="BD10" s="277">
        <v>0</v>
      </c>
      <c r="BE10" s="400">
        <v>1</v>
      </c>
      <c r="BF10" s="276">
        <v>0</v>
      </c>
      <c r="BG10" s="275">
        <v>1</v>
      </c>
      <c r="BH10" s="274">
        <v>0</v>
      </c>
    </row>
    <row r="11" spans="1:60" ht="15" customHeight="1">
      <c r="A11" s="170" t="s">
        <v>249</v>
      </c>
      <c r="B11" s="273"/>
      <c r="C11" s="263">
        <v>219</v>
      </c>
      <c r="D11" s="257">
        <v>42</v>
      </c>
      <c r="E11" s="256">
        <v>2</v>
      </c>
      <c r="F11" s="252">
        <v>0</v>
      </c>
      <c r="G11" s="253">
        <v>31</v>
      </c>
      <c r="H11" s="254">
        <v>0</v>
      </c>
      <c r="I11" s="253">
        <v>9</v>
      </c>
      <c r="J11" s="254">
        <v>2</v>
      </c>
      <c r="K11" s="253">
        <v>11</v>
      </c>
      <c r="L11" s="254">
        <v>0</v>
      </c>
      <c r="M11" s="253">
        <v>13</v>
      </c>
      <c r="N11" s="254">
        <v>0</v>
      </c>
      <c r="O11" s="253">
        <v>16</v>
      </c>
      <c r="P11" s="254">
        <v>0</v>
      </c>
      <c r="Q11" s="251">
        <v>48</v>
      </c>
      <c r="R11" s="252">
        <v>0</v>
      </c>
      <c r="S11" s="253">
        <v>0</v>
      </c>
      <c r="T11" s="254">
        <v>1</v>
      </c>
      <c r="U11" s="271">
        <v>39</v>
      </c>
      <c r="V11" s="252">
        <v>10</v>
      </c>
      <c r="W11" s="251">
        <v>0</v>
      </c>
      <c r="X11" s="252">
        <v>4</v>
      </c>
      <c r="Y11" s="251">
        <v>35</v>
      </c>
      <c r="Z11" s="253">
        <v>0</v>
      </c>
      <c r="AA11" s="251">
        <v>0</v>
      </c>
      <c r="AB11" s="252">
        <v>0</v>
      </c>
      <c r="AC11" s="251">
        <v>0</v>
      </c>
      <c r="AD11" s="250">
        <v>0</v>
      </c>
      <c r="AE11" s="253">
        <v>1</v>
      </c>
      <c r="AF11" s="254">
        <v>16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72">
        <v>1</v>
      </c>
      <c r="AN11" s="254">
        <v>0</v>
      </c>
      <c r="AO11" s="27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0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54">
        <v>0</v>
      </c>
      <c r="BG11" s="253">
        <v>1</v>
      </c>
      <c r="BH11" s="269">
        <v>0</v>
      </c>
    </row>
    <row r="12" spans="1:60" ht="12" customHeight="1">
      <c r="A12" s="178"/>
      <c r="B12" s="248" t="s">
        <v>248</v>
      </c>
      <c r="C12" s="262">
        <v>188</v>
      </c>
      <c r="D12" s="246">
        <v>35</v>
      </c>
      <c r="E12" s="261">
        <v>2</v>
      </c>
      <c r="F12" s="238">
        <v>0</v>
      </c>
      <c r="G12" s="239">
        <v>27</v>
      </c>
      <c r="H12" s="240">
        <v>0</v>
      </c>
      <c r="I12" s="243">
        <v>6</v>
      </c>
      <c r="J12" s="244">
        <v>2</v>
      </c>
      <c r="K12" s="239">
        <v>11</v>
      </c>
      <c r="L12" s="240">
        <v>0</v>
      </c>
      <c r="M12" s="239">
        <v>10</v>
      </c>
      <c r="N12" s="240">
        <v>0</v>
      </c>
      <c r="O12" s="239">
        <v>13</v>
      </c>
      <c r="P12" s="240">
        <v>0</v>
      </c>
      <c r="Q12" s="239">
        <v>38</v>
      </c>
      <c r="R12" s="240">
        <v>0</v>
      </c>
      <c r="S12" s="239">
        <v>0</v>
      </c>
      <c r="T12" s="240">
        <v>1</v>
      </c>
      <c r="U12" s="239">
        <v>34</v>
      </c>
      <c r="V12" s="240">
        <v>7</v>
      </c>
      <c r="W12" s="237">
        <v>0</v>
      </c>
      <c r="X12" s="238">
        <v>3</v>
      </c>
      <c r="Y12" s="237">
        <v>32</v>
      </c>
      <c r="Z12" s="239">
        <v>0</v>
      </c>
      <c r="AA12" s="237">
        <v>0</v>
      </c>
      <c r="AB12" s="238">
        <v>0</v>
      </c>
      <c r="AC12" s="237">
        <v>0</v>
      </c>
      <c r="AD12" s="236">
        <v>0</v>
      </c>
      <c r="AE12" s="239">
        <v>1</v>
      </c>
      <c r="AF12" s="240">
        <v>13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68">
        <v>1</v>
      </c>
      <c r="AN12" s="238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0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68">
        <v>1</v>
      </c>
      <c r="BF12" s="240">
        <v>0</v>
      </c>
      <c r="BG12" s="239">
        <v>1</v>
      </c>
      <c r="BH12" s="260">
        <v>0</v>
      </c>
    </row>
    <row r="13" spans="1:60" ht="12" customHeight="1">
      <c r="A13" s="178"/>
      <c r="B13" s="248" t="s">
        <v>21</v>
      </c>
      <c r="C13" s="262">
        <v>10</v>
      </c>
      <c r="D13" s="246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7">
        <v>0</v>
      </c>
      <c r="X13" s="238">
        <v>0</v>
      </c>
      <c r="Y13" s="237">
        <v>1</v>
      </c>
      <c r="Z13" s="239">
        <v>0</v>
      </c>
      <c r="AA13" s="237">
        <v>0</v>
      </c>
      <c r="AB13" s="238">
        <v>0</v>
      </c>
      <c r="AC13" s="237">
        <v>0</v>
      </c>
      <c r="AD13" s="236">
        <v>0</v>
      </c>
      <c r="AE13" s="239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68">
        <v>0</v>
      </c>
      <c r="AN13" s="238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68">
        <v>0</v>
      </c>
      <c r="BF13" s="240">
        <v>0</v>
      </c>
      <c r="BG13" s="239">
        <v>0</v>
      </c>
      <c r="BH13" s="260">
        <v>0</v>
      </c>
    </row>
    <row r="14" spans="1:60" s="177" customFormat="1" ht="12" customHeight="1">
      <c r="A14" s="178"/>
      <c r="B14" s="248" t="s">
        <v>23</v>
      </c>
      <c r="C14" s="262">
        <v>12</v>
      </c>
      <c r="D14" s="246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7">
        <v>0</v>
      </c>
      <c r="X14" s="238">
        <v>0</v>
      </c>
      <c r="Y14" s="237">
        <v>1</v>
      </c>
      <c r="Z14" s="239">
        <v>0</v>
      </c>
      <c r="AA14" s="237">
        <v>0</v>
      </c>
      <c r="AB14" s="238">
        <v>0</v>
      </c>
      <c r="AC14" s="237">
        <v>0</v>
      </c>
      <c r="AD14" s="236"/>
      <c r="AE14" s="239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68">
        <v>0</v>
      </c>
      <c r="AN14" s="238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68">
        <v>0</v>
      </c>
      <c r="BF14" s="240">
        <v>0</v>
      </c>
      <c r="BG14" s="239">
        <v>0</v>
      </c>
      <c r="BH14" s="260">
        <v>0</v>
      </c>
    </row>
    <row r="15" spans="1:60" ht="12" customHeight="1" thickBot="1">
      <c r="A15" s="176"/>
      <c r="B15" s="235" t="s">
        <v>24</v>
      </c>
      <c r="C15" s="379">
        <v>9</v>
      </c>
      <c r="D15" s="233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0</v>
      </c>
      <c r="L15" s="240">
        <v>0</v>
      </c>
      <c r="M15" s="239">
        <v>1</v>
      </c>
      <c r="N15" s="240">
        <v>0</v>
      </c>
      <c r="O15" s="239">
        <v>1</v>
      </c>
      <c r="P15" s="240">
        <v>0</v>
      </c>
      <c r="Q15" s="239">
        <v>3</v>
      </c>
      <c r="R15" s="240">
        <v>0</v>
      </c>
      <c r="S15" s="239">
        <v>0</v>
      </c>
      <c r="T15" s="240">
        <v>0</v>
      </c>
      <c r="U15" s="239">
        <v>1</v>
      </c>
      <c r="V15" s="240">
        <v>1</v>
      </c>
      <c r="W15" s="237">
        <v>0</v>
      </c>
      <c r="X15" s="238">
        <v>1</v>
      </c>
      <c r="Y15" s="237">
        <v>1</v>
      </c>
      <c r="Z15" s="239">
        <v>0</v>
      </c>
      <c r="AA15" s="237">
        <v>0</v>
      </c>
      <c r="AB15" s="238">
        <v>0</v>
      </c>
      <c r="AC15" s="237">
        <v>0</v>
      </c>
      <c r="AD15" s="236">
        <v>0</v>
      </c>
      <c r="AE15" s="239">
        <v>0</v>
      </c>
      <c r="AF15" s="240">
        <v>1</v>
      </c>
      <c r="AG15" s="239">
        <v>0</v>
      </c>
      <c r="AH15" s="240">
        <v>0</v>
      </c>
      <c r="AI15" s="239">
        <v>0</v>
      </c>
      <c r="AJ15" s="240">
        <v>0</v>
      </c>
      <c r="AK15" s="239">
        <v>0</v>
      </c>
      <c r="AL15" s="240">
        <v>0</v>
      </c>
      <c r="AM15" s="268">
        <v>0</v>
      </c>
      <c r="AN15" s="238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40">
        <v>0</v>
      </c>
      <c r="BE15" s="268">
        <v>0</v>
      </c>
      <c r="BF15" s="240">
        <v>0</v>
      </c>
      <c r="BG15" s="239">
        <v>0</v>
      </c>
      <c r="BH15" s="260">
        <v>0</v>
      </c>
    </row>
    <row r="16" spans="1:60" ht="15" customHeight="1">
      <c r="A16" s="170" t="s">
        <v>247</v>
      </c>
      <c r="B16" s="259"/>
      <c r="C16" s="263">
        <v>123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5</v>
      </c>
      <c r="N16" s="254">
        <v>0</v>
      </c>
      <c r="O16" s="253">
        <v>11</v>
      </c>
      <c r="P16" s="254">
        <v>0</v>
      </c>
      <c r="Q16" s="251">
        <v>31</v>
      </c>
      <c r="R16" s="252">
        <v>0</v>
      </c>
      <c r="S16" s="253">
        <v>0</v>
      </c>
      <c r="T16" s="254">
        <v>1</v>
      </c>
      <c r="U16" s="253">
        <v>13</v>
      </c>
      <c r="V16" s="254">
        <v>8</v>
      </c>
      <c r="W16" s="251">
        <v>0</v>
      </c>
      <c r="X16" s="252">
        <v>3</v>
      </c>
      <c r="Y16" s="251">
        <v>35</v>
      </c>
      <c r="Z16" s="253">
        <v>0</v>
      </c>
      <c r="AA16" s="251">
        <v>0</v>
      </c>
      <c r="AB16" s="252">
        <v>0</v>
      </c>
      <c r="AC16" s="251">
        <v>0</v>
      </c>
      <c r="AD16" s="250">
        <v>0</v>
      </c>
      <c r="AE16" s="253">
        <v>0</v>
      </c>
      <c r="AF16" s="254">
        <v>10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4">
        <v>0</v>
      </c>
      <c r="AO16" s="251">
        <v>0</v>
      </c>
      <c r="AP16" s="253">
        <v>0</v>
      </c>
      <c r="AQ16" s="251">
        <v>0</v>
      </c>
      <c r="AR16" s="253">
        <v>0</v>
      </c>
      <c r="AS16" s="251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0</v>
      </c>
      <c r="BA16" s="253">
        <v>0</v>
      </c>
      <c r="BB16" s="254">
        <v>1</v>
      </c>
      <c r="BC16" s="253">
        <v>0</v>
      </c>
      <c r="BD16" s="270">
        <v>0</v>
      </c>
      <c r="BE16" s="272">
        <v>0</v>
      </c>
      <c r="BF16" s="254">
        <v>0</v>
      </c>
      <c r="BG16" s="253">
        <v>0</v>
      </c>
      <c r="BH16" s="269">
        <v>0</v>
      </c>
    </row>
    <row r="17" spans="1:60" ht="12" customHeight="1">
      <c r="A17" s="161"/>
      <c r="B17" s="248" t="s">
        <v>26</v>
      </c>
      <c r="C17" s="262">
        <v>22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3</v>
      </c>
      <c r="W17" s="237">
        <v>0</v>
      </c>
      <c r="X17" s="238">
        <v>1</v>
      </c>
      <c r="Y17" s="237">
        <v>2</v>
      </c>
      <c r="Z17" s="239">
        <v>0</v>
      </c>
      <c r="AA17" s="237">
        <v>0</v>
      </c>
      <c r="AB17" s="238">
        <v>0</v>
      </c>
      <c r="AC17" s="237">
        <v>0</v>
      </c>
      <c r="AD17" s="236">
        <v>0</v>
      </c>
      <c r="AE17" s="239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68">
        <v>0</v>
      </c>
      <c r="BF17" s="240">
        <v>0</v>
      </c>
      <c r="BG17" s="239">
        <v>0</v>
      </c>
      <c r="BH17" s="260">
        <v>0</v>
      </c>
    </row>
    <row r="18" spans="1:60" ht="12" customHeight="1">
      <c r="A18" s="161"/>
      <c r="B18" s="248" t="s">
        <v>27</v>
      </c>
      <c r="C18" s="262">
        <v>15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1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7">
        <v>0</v>
      </c>
      <c r="X18" s="238">
        <v>0</v>
      </c>
      <c r="Y18" s="237">
        <v>2</v>
      </c>
      <c r="Z18" s="239">
        <v>0</v>
      </c>
      <c r="AA18" s="237">
        <v>0</v>
      </c>
      <c r="AB18" s="238">
        <v>0</v>
      </c>
      <c r="AC18" s="237">
        <v>0</v>
      </c>
      <c r="AD18" s="236">
        <v>0</v>
      </c>
      <c r="AE18" s="239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68">
        <v>0</v>
      </c>
      <c r="BF18" s="240">
        <v>0</v>
      </c>
      <c r="BG18" s="239">
        <v>0</v>
      </c>
      <c r="BH18" s="260">
        <v>0</v>
      </c>
    </row>
    <row r="19" spans="1:60" ht="12" customHeight="1">
      <c r="A19" s="161"/>
      <c r="B19" s="248" t="s">
        <v>28</v>
      </c>
      <c r="C19" s="262">
        <v>8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7">
        <v>0</v>
      </c>
      <c r="X19" s="238">
        <v>0</v>
      </c>
      <c r="Y19" s="237">
        <v>1</v>
      </c>
      <c r="Z19" s="239">
        <v>0</v>
      </c>
      <c r="AA19" s="237">
        <v>0</v>
      </c>
      <c r="AB19" s="238">
        <v>0</v>
      </c>
      <c r="AC19" s="237">
        <v>0</v>
      </c>
      <c r="AD19" s="236">
        <v>0</v>
      </c>
      <c r="AE19" s="239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68">
        <v>0</v>
      </c>
      <c r="BF19" s="240">
        <v>0</v>
      </c>
      <c r="BG19" s="239">
        <v>0</v>
      </c>
      <c r="BH19" s="260">
        <v>0</v>
      </c>
    </row>
    <row r="20" spans="1:60" ht="12" customHeight="1">
      <c r="A20" s="161"/>
      <c r="B20" s="248" t="s">
        <v>29</v>
      </c>
      <c r="C20" s="262">
        <v>11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1</v>
      </c>
      <c r="W20" s="237">
        <v>0</v>
      </c>
      <c r="X20" s="238">
        <v>0</v>
      </c>
      <c r="Y20" s="237">
        <v>1</v>
      </c>
      <c r="Z20" s="239">
        <v>0</v>
      </c>
      <c r="AA20" s="237">
        <v>0</v>
      </c>
      <c r="AB20" s="238">
        <v>0</v>
      </c>
      <c r="AC20" s="237">
        <v>0</v>
      </c>
      <c r="AD20" s="236">
        <v>0</v>
      </c>
      <c r="AE20" s="239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68">
        <v>0</v>
      </c>
      <c r="BF20" s="240">
        <v>0</v>
      </c>
      <c r="BG20" s="239">
        <v>0</v>
      </c>
      <c r="BH20" s="260">
        <v>0</v>
      </c>
    </row>
    <row r="21" spans="1:60" ht="12" customHeight="1">
      <c r="A21" s="161"/>
      <c r="B21" s="248" t="s">
        <v>30</v>
      </c>
      <c r="C21" s="262">
        <v>11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1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1</v>
      </c>
      <c r="W21" s="237">
        <v>0</v>
      </c>
      <c r="X21" s="238">
        <v>1</v>
      </c>
      <c r="Y21" s="237">
        <v>2</v>
      </c>
      <c r="Z21" s="239">
        <v>0</v>
      </c>
      <c r="AA21" s="237">
        <v>0</v>
      </c>
      <c r="AB21" s="238">
        <v>0</v>
      </c>
      <c r="AC21" s="237">
        <v>0</v>
      </c>
      <c r="AD21" s="236">
        <v>0</v>
      </c>
      <c r="AE21" s="239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68">
        <v>0</v>
      </c>
      <c r="BF21" s="240">
        <v>0</v>
      </c>
      <c r="BG21" s="239">
        <v>0</v>
      </c>
      <c r="BH21" s="260">
        <v>0</v>
      </c>
    </row>
    <row r="22" spans="1:60" ht="12" customHeight="1">
      <c r="A22" s="161"/>
      <c r="B22" s="248" t="s">
        <v>31</v>
      </c>
      <c r="C22" s="262">
        <v>9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2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7">
        <v>0</v>
      </c>
      <c r="X22" s="238">
        <v>0</v>
      </c>
      <c r="Y22" s="237">
        <v>1</v>
      </c>
      <c r="Z22" s="239">
        <v>0</v>
      </c>
      <c r="AA22" s="237">
        <v>0</v>
      </c>
      <c r="AB22" s="238">
        <v>0</v>
      </c>
      <c r="AC22" s="237">
        <v>0</v>
      </c>
      <c r="AD22" s="236"/>
      <c r="AE22" s="239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68">
        <v>0</v>
      </c>
      <c r="BF22" s="240">
        <v>0</v>
      </c>
      <c r="BG22" s="239">
        <v>0</v>
      </c>
      <c r="BH22" s="260">
        <v>0</v>
      </c>
    </row>
    <row r="23" spans="1:60" ht="12" customHeight="1" thickBot="1">
      <c r="A23" s="154"/>
      <c r="B23" s="235" t="s">
        <v>32</v>
      </c>
      <c r="C23" s="379">
        <v>47</v>
      </c>
      <c r="D23" s="233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1</v>
      </c>
      <c r="N23" s="240">
        <v>0</v>
      </c>
      <c r="O23" s="239">
        <v>3</v>
      </c>
      <c r="P23" s="240">
        <v>0</v>
      </c>
      <c r="Q23" s="239">
        <v>6</v>
      </c>
      <c r="R23" s="240">
        <v>0</v>
      </c>
      <c r="S23" s="239">
        <v>0</v>
      </c>
      <c r="T23" s="240">
        <v>1</v>
      </c>
      <c r="U23" s="239">
        <v>4</v>
      </c>
      <c r="V23" s="240">
        <v>2</v>
      </c>
      <c r="W23" s="237">
        <v>0</v>
      </c>
      <c r="X23" s="238">
        <v>1</v>
      </c>
      <c r="Y23" s="237">
        <v>26</v>
      </c>
      <c r="Z23" s="239">
        <v>0</v>
      </c>
      <c r="AA23" s="237">
        <v>0</v>
      </c>
      <c r="AB23" s="238">
        <v>0</v>
      </c>
      <c r="AC23" s="237">
        <v>0</v>
      </c>
      <c r="AD23" s="236"/>
      <c r="AE23" s="239">
        <v>0</v>
      </c>
      <c r="AF23" s="240">
        <v>2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0</v>
      </c>
      <c r="BA23" s="239">
        <v>0</v>
      </c>
      <c r="BB23" s="240">
        <v>1</v>
      </c>
      <c r="BC23" s="239">
        <v>0</v>
      </c>
      <c r="BD23" s="240">
        <v>0</v>
      </c>
      <c r="BE23" s="268">
        <v>0</v>
      </c>
      <c r="BF23" s="240">
        <v>0</v>
      </c>
      <c r="BG23" s="239">
        <v>0</v>
      </c>
      <c r="BH23" s="260">
        <v>0</v>
      </c>
    </row>
    <row r="24" spans="1:60" ht="15" customHeight="1">
      <c r="A24" s="170" t="s">
        <v>246</v>
      </c>
      <c r="B24" s="259"/>
      <c r="C24" s="263">
        <v>106</v>
      </c>
      <c r="D24" s="257">
        <v>22</v>
      </c>
      <c r="E24" s="256">
        <v>0</v>
      </c>
      <c r="F24" s="252">
        <v>2</v>
      </c>
      <c r="G24" s="253">
        <v>14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12</v>
      </c>
      <c r="V24" s="254">
        <v>7</v>
      </c>
      <c r="W24" s="251">
        <v>0</v>
      </c>
      <c r="X24" s="252">
        <v>4</v>
      </c>
      <c r="Y24" s="251">
        <v>21</v>
      </c>
      <c r="Z24" s="253">
        <v>0</v>
      </c>
      <c r="AA24" s="251">
        <v>0</v>
      </c>
      <c r="AB24" s="252">
        <v>0</v>
      </c>
      <c r="AC24" s="251">
        <v>0</v>
      </c>
      <c r="AD24" s="250">
        <v>0</v>
      </c>
      <c r="AE24" s="253">
        <v>0</v>
      </c>
      <c r="AF24" s="254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2</v>
      </c>
      <c r="BC24" s="253">
        <v>0</v>
      </c>
      <c r="BD24" s="270">
        <v>0</v>
      </c>
      <c r="BE24" s="272">
        <v>0</v>
      </c>
      <c r="BF24" s="254">
        <v>0</v>
      </c>
      <c r="BG24" s="253">
        <v>0</v>
      </c>
      <c r="BH24" s="269">
        <v>0</v>
      </c>
    </row>
    <row r="25" spans="1:60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7">
        <v>0</v>
      </c>
      <c r="X25" s="238">
        <v>0</v>
      </c>
      <c r="Y25" s="237">
        <v>1</v>
      </c>
      <c r="Z25" s="239">
        <v>0</v>
      </c>
      <c r="AA25" s="237">
        <v>0</v>
      </c>
      <c r="AB25" s="238">
        <v>0</v>
      </c>
      <c r="AC25" s="237">
        <v>0</v>
      </c>
      <c r="AD25" s="236"/>
      <c r="AE25" s="239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68">
        <v>0</v>
      </c>
      <c r="BF25" s="240">
        <v>0</v>
      </c>
      <c r="BG25" s="239">
        <v>0</v>
      </c>
      <c r="BH25" s="260">
        <v>0</v>
      </c>
    </row>
    <row r="26" spans="1:60" ht="12" customHeight="1">
      <c r="A26" s="161"/>
      <c r="B26" s="248" t="s">
        <v>34</v>
      </c>
      <c r="C26" s="262">
        <v>7</v>
      </c>
      <c r="D26" s="246">
        <v>0</v>
      </c>
      <c r="E26" s="261">
        <v>0</v>
      </c>
      <c r="F26" s="238">
        <v>0</v>
      </c>
      <c r="G26" s="239">
        <v>1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7">
        <v>0</v>
      </c>
      <c r="X26" s="238">
        <v>0</v>
      </c>
      <c r="Y26" s="237">
        <v>0</v>
      </c>
      <c r="Z26" s="239">
        <v>0</v>
      </c>
      <c r="AA26" s="237">
        <v>0</v>
      </c>
      <c r="AB26" s="238">
        <v>0</v>
      </c>
      <c r="AC26" s="237">
        <v>0</v>
      </c>
      <c r="AD26" s="236"/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68">
        <v>0</v>
      </c>
      <c r="BF26" s="240">
        <v>0</v>
      </c>
      <c r="BG26" s="239">
        <v>0</v>
      </c>
      <c r="BH26" s="260">
        <v>0</v>
      </c>
    </row>
    <row r="27" spans="1:60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0</v>
      </c>
      <c r="V27" s="240">
        <v>0</v>
      </c>
      <c r="W27" s="237">
        <v>0</v>
      </c>
      <c r="X27" s="238">
        <v>0</v>
      </c>
      <c r="Y27" s="237">
        <v>1</v>
      </c>
      <c r="Z27" s="239">
        <v>0</v>
      </c>
      <c r="AA27" s="237">
        <v>0</v>
      </c>
      <c r="AB27" s="238">
        <v>0</v>
      </c>
      <c r="AC27" s="237">
        <v>0</v>
      </c>
      <c r="AD27" s="236"/>
      <c r="AE27" s="239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68">
        <v>0</v>
      </c>
      <c r="BF27" s="240">
        <v>0</v>
      </c>
      <c r="BG27" s="239">
        <v>0</v>
      </c>
      <c r="BH27" s="260">
        <v>0</v>
      </c>
    </row>
    <row r="28" spans="1:60" ht="11.25" customHeight="1">
      <c r="A28" s="161"/>
      <c r="B28" s="248" t="s">
        <v>244</v>
      </c>
      <c r="C28" s="262">
        <v>9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7">
        <v>0</v>
      </c>
      <c r="X28" s="238">
        <v>1</v>
      </c>
      <c r="Y28" s="237">
        <v>1</v>
      </c>
      <c r="Z28" s="239">
        <v>0</v>
      </c>
      <c r="AA28" s="237">
        <v>0</v>
      </c>
      <c r="AB28" s="238">
        <v>0</v>
      </c>
      <c r="AC28" s="237">
        <v>0</v>
      </c>
      <c r="AD28" s="236"/>
      <c r="AE28" s="239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68">
        <v>0</v>
      </c>
      <c r="BF28" s="240">
        <v>0</v>
      </c>
      <c r="BG28" s="239">
        <v>0</v>
      </c>
      <c r="BH28" s="260">
        <v>0</v>
      </c>
    </row>
    <row r="29" spans="1:60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7">
        <v>0</v>
      </c>
      <c r="X29" s="238">
        <v>0</v>
      </c>
      <c r="Y29" s="237">
        <v>1</v>
      </c>
      <c r="Z29" s="239">
        <v>0</v>
      </c>
      <c r="AA29" s="237">
        <v>0</v>
      </c>
      <c r="AB29" s="238">
        <v>0</v>
      </c>
      <c r="AC29" s="237">
        <v>0</v>
      </c>
      <c r="AD29" s="236"/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68">
        <v>0</v>
      </c>
      <c r="BF29" s="240">
        <v>0</v>
      </c>
      <c r="BG29" s="239">
        <v>0</v>
      </c>
      <c r="BH29" s="260">
        <v>0</v>
      </c>
    </row>
    <row r="30" spans="1:60" ht="12" customHeight="1">
      <c r="A30" s="161"/>
      <c r="B30" s="248" t="s">
        <v>38</v>
      </c>
      <c r="C30" s="262">
        <v>9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1</v>
      </c>
      <c r="W30" s="237">
        <v>0</v>
      </c>
      <c r="X30" s="238">
        <v>1</v>
      </c>
      <c r="Y30" s="237">
        <v>2</v>
      </c>
      <c r="Z30" s="239">
        <v>0</v>
      </c>
      <c r="AA30" s="237">
        <v>0</v>
      </c>
      <c r="AB30" s="238">
        <v>0</v>
      </c>
      <c r="AC30" s="237">
        <v>0</v>
      </c>
      <c r="AD30" s="236"/>
      <c r="AE30" s="239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68">
        <v>0</v>
      </c>
      <c r="BF30" s="240">
        <v>0</v>
      </c>
      <c r="BG30" s="239">
        <v>0</v>
      </c>
      <c r="BH30" s="260">
        <v>0</v>
      </c>
    </row>
    <row r="31" spans="1:60" ht="12" customHeight="1">
      <c r="A31" s="161"/>
      <c r="B31" s="248" t="s">
        <v>39</v>
      </c>
      <c r="C31" s="262">
        <v>23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2</v>
      </c>
      <c r="W31" s="237">
        <v>0</v>
      </c>
      <c r="X31" s="238">
        <v>1</v>
      </c>
      <c r="Y31" s="237">
        <v>3</v>
      </c>
      <c r="Z31" s="239">
        <v>0</v>
      </c>
      <c r="AA31" s="237">
        <v>0</v>
      </c>
      <c r="AB31" s="238">
        <v>0</v>
      </c>
      <c r="AC31" s="237">
        <v>0</v>
      </c>
      <c r="AD31" s="236"/>
      <c r="AE31" s="239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1</v>
      </c>
      <c r="BC31" s="239">
        <v>0</v>
      </c>
      <c r="BD31" s="240">
        <v>0</v>
      </c>
      <c r="BE31" s="268">
        <v>0</v>
      </c>
      <c r="BF31" s="240">
        <v>0</v>
      </c>
      <c r="BG31" s="239">
        <v>0</v>
      </c>
      <c r="BH31" s="260">
        <v>0</v>
      </c>
    </row>
    <row r="32" spans="1:60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7">
        <v>0</v>
      </c>
      <c r="X32" s="238">
        <v>0</v>
      </c>
      <c r="Y32" s="237">
        <v>1</v>
      </c>
      <c r="Z32" s="239">
        <v>0</v>
      </c>
      <c r="AA32" s="237">
        <v>0</v>
      </c>
      <c r="AB32" s="238">
        <v>0</v>
      </c>
      <c r="AC32" s="237">
        <v>0</v>
      </c>
      <c r="AD32" s="236"/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68">
        <v>0</v>
      </c>
      <c r="BF32" s="240">
        <v>0</v>
      </c>
      <c r="BG32" s="239">
        <v>0</v>
      </c>
      <c r="BH32" s="260">
        <v>0</v>
      </c>
    </row>
    <row r="33" spans="1:60" ht="12" customHeight="1" thickBot="1">
      <c r="A33" s="154"/>
      <c r="B33" s="235" t="s">
        <v>41</v>
      </c>
      <c r="C33" s="379">
        <v>32</v>
      </c>
      <c r="D33" s="233">
        <v>7</v>
      </c>
      <c r="E33" s="261">
        <v>0</v>
      </c>
      <c r="F33" s="238">
        <v>1</v>
      </c>
      <c r="G33" s="239">
        <v>5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1</v>
      </c>
      <c r="N33" s="240">
        <v>0</v>
      </c>
      <c r="O33" s="239">
        <v>2</v>
      </c>
      <c r="P33" s="240">
        <v>0</v>
      </c>
      <c r="Q33" s="239">
        <v>8</v>
      </c>
      <c r="R33" s="240">
        <v>0</v>
      </c>
      <c r="S33" s="239">
        <v>0</v>
      </c>
      <c r="T33" s="240">
        <v>1</v>
      </c>
      <c r="U33" s="239">
        <v>3</v>
      </c>
      <c r="V33" s="240">
        <v>2</v>
      </c>
      <c r="W33" s="237">
        <v>0</v>
      </c>
      <c r="X33" s="238">
        <v>1</v>
      </c>
      <c r="Y33" s="237">
        <v>11</v>
      </c>
      <c r="Z33" s="239">
        <v>0</v>
      </c>
      <c r="AA33" s="237">
        <v>0</v>
      </c>
      <c r="AB33" s="238">
        <v>0</v>
      </c>
      <c r="AC33" s="237">
        <v>0</v>
      </c>
      <c r="AD33" s="236"/>
      <c r="AE33" s="239">
        <v>0</v>
      </c>
      <c r="AF33" s="240">
        <v>1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0</v>
      </c>
      <c r="BA33" s="239">
        <v>0</v>
      </c>
      <c r="BB33" s="240">
        <v>1</v>
      </c>
      <c r="BC33" s="239">
        <v>0</v>
      </c>
      <c r="BD33" s="240">
        <v>0</v>
      </c>
      <c r="BE33" s="268">
        <v>0</v>
      </c>
      <c r="BF33" s="240">
        <v>0</v>
      </c>
      <c r="BG33" s="239">
        <v>0</v>
      </c>
      <c r="BH33" s="260">
        <v>0</v>
      </c>
    </row>
    <row r="34" spans="1:60" ht="15" customHeight="1">
      <c r="A34" s="170" t="s">
        <v>243</v>
      </c>
      <c r="B34" s="259"/>
      <c r="C34" s="263">
        <v>119</v>
      </c>
      <c r="D34" s="257">
        <v>29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13</v>
      </c>
      <c r="P34" s="254">
        <v>0</v>
      </c>
      <c r="Q34" s="251">
        <v>31</v>
      </c>
      <c r="R34" s="252">
        <v>0</v>
      </c>
      <c r="S34" s="253">
        <v>0</v>
      </c>
      <c r="T34" s="254">
        <v>2</v>
      </c>
      <c r="U34" s="253">
        <v>11</v>
      </c>
      <c r="V34" s="254">
        <v>8</v>
      </c>
      <c r="W34" s="251">
        <v>0</v>
      </c>
      <c r="X34" s="252">
        <v>5</v>
      </c>
      <c r="Y34" s="251">
        <v>26</v>
      </c>
      <c r="Z34" s="253">
        <v>0</v>
      </c>
      <c r="AA34" s="251">
        <v>0</v>
      </c>
      <c r="AB34" s="252">
        <v>0</v>
      </c>
      <c r="AC34" s="251">
        <v>0</v>
      </c>
      <c r="AD34" s="250">
        <v>0</v>
      </c>
      <c r="AE34" s="253">
        <v>0</v>
      </c>
      <c r="AF34" s="254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54">
        <v>0</v>
      </c>
      <c r="BG34" s="253">
        <v>0</v>
      </c>
      <c r="BH34" s="269">
        <v>0</v>
      </c>
    </row>
    <row r="35" spans="1:60" ht="12" customHeight="1">
      <c r="A35" s="161"/>
      <c r="B35" s="248" t="s">
        <v>42</v>
      </c>
      <c r="C35" s="262">
        <v>15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7">
        <v>0</v>
      </c>
      <c r="X35" s="238">
        <v>1</v>
      </c>
      <c r="Y35" s="237">
        <v>2</v>
      </c>
      <c r="Z35" s="239">
        <v>0</v>
      </c>
      <c r="AA35" s="237">
        <v>0</v>
      </c>
      <c r="AB35" s="238">
        <v>0</v>
      </c>
      <c r="AC35" s="237">
        <v>0</v>
      </c>
      <c r="AD35" s="236"/>
      <c r="AE35" s="239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68">
        <v>0</v>
      </c>
      <c r="BF35" s="240">
        <v>0</v>
      </c>
      <c r="BG35" s="239">
        <v>0</v>
      </c>
      <c r="BH35" s="260">
        <v>0</v>
      </c>
    </row>
    <row r="36" spans="1:60" ht="12" customHeight="1">
      <c r="A36" s="161"/>
      <c r="B36" s="248" t="s">
        <v>43</v>
      </c>
      <c r="C36" s="262">
        <v>17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1</v>
      </c>
      <c r="W36" s="237">
        <v>0</v>
      </c>
      <c r="X36" s="238">
        <v>1</v>
      </c>
      <c r="Y36" s="237">
        <v>2</v>
      </c>
      <c r="Z36" s="239">
        <v>0</v>
      </c>
      <c r="AA36" s="237">
        <v>0</v>
      </c>
      <c r="AB36" s="238">
        <v>0</v>
      </c>
      <c r="AC36" s="237">
        <v>0</v>
      </c>
      <c r="AD36" s="236"/>
      <c r="AE36" s="239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68">
        <v>0</v>
      </c>
      <c r="BF36" s="240">
        <v>0</v>
      </c>
      <c r="BG36" s="239">
        <v>0</v>
      </c>
      <c r="BH36" s="260">
        <v>0</v>
      </c>
    </row>
    <row r="37" spans="1:60" ht="12" customHeight="1">
      <c r="A37" s="161"/>
      <c r="B37" s="248" t="s">
        <v>44</v>
      </c>
      <c r="C37" s="262">
        <v>41</v>
      </c>
      <c r="D37" s="246">
        <v>12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4</v>
      </c>
      <c r="P37" s="240">
        <v>0</v>
      </c>
      <c r="Q37" s="239">
        <v>7</v>
      </c>
      <c r="R37" s="240">
        <v>0</v>
      </c>
      <c r="S37" s="239">
        <v>0</v>
      </c>
      <c r="T37" s="240">
        <v>1</v>
      </c>
      <c r="U37" s="239">
        <v>3</v>
      </c>
      <c r="V37" s="240">
        <v>3</v>
      </c>
      <c r="W37" s="237">
        <v>0</v>
      </c>
      <c r="X37" s="238">
        <v>1</v>
      </c>
      <c r="Y37" s="237">
        <v>15</v>
      </c>
      <c r="Z37" s="239">
        <v>0</v>
      </c>
      <c r="AA37" s="237">
        <v>0</v>
      </c>
      <c r="AB37" s="238">
        <v>0</v>
      </c>
      <c r="AC37" s="237">
        <v>0</v>
      </c>
      <c r="AD37" s="236"/>
      <c r="AE37" s="239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68">
        <v>0</v>
      </c>
      <c r="BF37" s="240">
        <v>0</v>
      </c>
      <c r="BG37" s="239">
        <v>0</v>
      </c>
      <c r="BH37" s="260">
        <v>0</v>
      </c>
    </row>
    <row r="38" spans="1:60" ht="12" customHeight="1">
      <c r="A38" s="161"/>
      <c r="B38" s="248" t="s">
        <v>45</v>
      </c>
      <c r="C38" s="262">
        <v>20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6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7">
        <v>0</v>
      </c>
      <c r="X38" s="238">
        <v>1</v>
      </c>
      <c r="Y38" s="237">
        <v>2</v>
      </c>
      <c r="Z38" s="239">
        <v>0</v>
      </c>
      <c r="AA38" s="237">
        <v>0</v>
      </c>
      <c r="AB38" s="238">
        <v>0</v>
      </c>
      <c r="AC38" s="237">
        <v>0</v>
      </c>
      <c r="AD38" s="236"/>
      <c r="AE38" s="239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68">
        <v>0</v>
      </c>
      <c r="BF38" s="240">
        <v>0</v>
      </c>
      <c r="BG38" s="239">
        <v>0</v>
      </c>
      <c r="BH38" s="260">
        <v>0</v>
      </c>
    </row>
    <row r="39" spans="1:60" ht="12" customHeight="1">
      <c r="A39" s="161"/>
      <c r="B39" s="248" t="s">
        <v>46</v>
      </c>
      <c r="C39" s="262">
        <v>9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3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7">
        <v>0</v>
      </c>
      <c r="X39" s="238">
        <v>0</v>
      </c>
      <c r="Y39" s="237">
        <v>1</v>
      </c>
      <c r="Z39" s="239">
        <v>0</v>
      </c>
      <c r="AA39" s="237">
        <v>0</v>
      </c>
      <c r="AB39" s="238">
        <v>0</v>
      </c>
      <c r="AC39" s="237">
        <v>0</v>
      </c>
      <c r="AD39" s="236"/>
      <c r="AE39" s="239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68">
        <v>0</v>
      </c>
      <c r="BF39" s="240">
        <v>0</v>
      </c>
      <c r="BG39" s="239">
        <v>0</v>
      </c>
      <c r="BH39" s="260">
        <v>0</v>
      </c>
    </row>
    <row r="40" spans="1:60" ht="12" customHeight="1">
      <c r="A40" s="161"/>
      <c r="B40" s="248" t="s">
        <v>47</v>
      </c>
      <c r="C40" s="262">
        <v>12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7">
        <v>0</v>
      </c>
      <c r="X40" s="238">
        <v>1</v>
      </c>
      <c r="Y40" s="237">
        <v>3</v>
      </c>
      <c r="Z40" s="239">
        <v>0</v>
      </c>
      <c r="AA40" s="237">
        <v>0</v>
      </c>
      <c r="AB40" s="238">
        <v>0</v>
      </c>
      <c r="AC40" s="237">
        <v>0</v>
      </c>
      <c r="AD40" s="236"/>
      <c r="AE40" s="239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68">
        <v>0</v>
      </c>
      <c r="BF40" s="240">
        <v>0</v>
      </c>
      <c r="BG40" s="239">
        <v>0</v>
      </c>
      <c r="BH40" s="260">
        <v>0</v>
      </c>
    </row>
    <row r="41" spans="1:60" ht="12" customHeight="1" thickBot="1">
      <c r="A41" s="154"/>
      <c r="B41" s="235" t="s">
        <v>48</v>
      </c>
      <c r="C41" s="379">
        <v>5</v>
      </c>
      <c r="D41" s="233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0</v>
      </c>
      <c r="N41" s="240">
        <v>0</v>
      </c>
      <c r="O41" s="239">
        <v>1</v>
      </c>
      <c r="P41" s="240">
        <v>0</v>
      </c>
      <c r="Q41" s="239">
        <v>1</v>
      </c>
      <c r="R41" s="240">
        <v>0</v>
      </c>
      <c r="S41" s="239">
        <v>0</v>
      </c>
      <c r="T41" s="240">
        <v>0</v>
      </c>
      <c r="U41" s="239">
        <v>1</v>
      </c>
      <c r="V41" s="240">
        <v>0</v>
      </c>
      <c r="W41" s="237">
        <v>0</v>
      </c>
      <c r="X41" s="238">
        <v>0</v>
      </c>
      <c r="Y41" s="237">
        <v>1</v>
      </c>
      <c r="Z41" s="239">
        <v>0</v>
      </c>
      <c r="AA41" s="237">
        <v>0</v>
      </c>
      <c r="AB41" s="238">
        <v>0</v>
      </c>
      <c r="AC41" s="237">
        <v>0</v>
      </c>
      <c r="AD41" s="236"/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40">
        <v>0</v>
      </c>
      <c r="BE41" s="268">
        <v>0</v>
      </c>
      <c r="BF41" s="240">
        <v>0</v>
      </c>
      <c r="BG41" s="239">
        <v>0</v>
      </c>
      <c r="BH41" s="260">
        <v>0</v>
      </c>
    </row>
    <row r="42" spans="1:60" ht="15" customHeight="1">
      <c r="A42" s="170" t="s">
        <v>242</v>
      </c>
      <c r="B42" s="259"/>
      <c r="C42" s="263">
        <v>123</v>
      </c>
      <c r="D42" s="257">
        <v>25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3</v>
      </c>
      <c r="N42" s="254">
        <v>0</v>
      </c>
      <c r="O42" s="253">
        <v>16</v>
      </c>
      <c r="P42" s="254">
        <v>0</v>
      </c>
      <c r="Q42" s="251">
        <v>35</v>
      </c>
      <c r="R42" s="252">
        <v>0</v>
      </c>
      <c r="S42" s="253">
        <v>0</v>
      </c>
      <c r="T42" s="254">
        <v>2</v>
      </c>
      <c r="U42" s="253">
        <v>14</v>
      </c>
      <c r="V42" s="254">
        <v>8</v>
      </c>
      <c r="W42" s="251">
        <v>0</v>
      </c>
      <c r="X42" s="252">
        <v>3</v>
      </c>
      <c r="Y42" s="251">
        <v>32</v>
      </c>
      <c r="Z42" s="253">
        <v>0</v>
      </c>
      <c r="AA42" s="251">
        <v>0</v>
      </c>
      <c r="AB42" s="252">
        <v>0</v>
      </c>
      <c r="AC42" s="251">
        <v>0</v>
      </c>
      <c r="AD42" s="250">
        <v>0</v>
      </c>
      <c r="AE42" s="253">
        <v>0</v>
      </c>
      <c r="AF42" s="254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1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54">
        <v>0</v>
      </c>
      <c r="BG42" s="253">
        <v>0</v>
      </c>
      <c r="BH42" s="269">
        <v>0</v>
      </c>
    </row>
    <row r="43" spans="1:60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7">
        <v>0</v>
      </c>
      <c r="X43" s="238">
        <v>0</v>
      </c>
      <c r="Y43" s="237">
        <v>1</v>
      </c>
      <c r="Z43" s="239">
        <v>0</v>
      </c>
      <c r="AA43" s="237">
        <v>0</v>
      </c>
      <c r="AB43" s="238">
        <v>0</v>
      </c>
      <c r="AC43" s="237">
        <v>0</v>
      </c>
      <c r="AD43" s="236"/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68">
        <v>0</v>
      </c>
      <c r="BF43" s="240">
        <v>0</v>
      </c>
      <c r="BG43" s="239">
        <v>0</v>
      </c>
      <c r="BH43" s="260">
        <v>0</v>
      </c>
    </row>
    <row r="44" spans="1:60" ht="12" customHeight="1">
      <c r="A44" s="161"/>
      <c r="B44" s="248" t="s">
        <v>50</v>
      </c>
      <c r="C44" s="262">
        <v>11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7">
        <v>0</v>
      </c>
      <c r="X44" s="238">
        <v>0</v>
      </c>
      <c r="Y44" s="237">
        <v>2</v>
      </c>
      <c r="Z44" s="239">
        <v>0</v>
      </c>
      <c r="AA44" s="237">
        <v>0</v>
      </c>
      <c r="AB44" s="238">
        <v>0</v>
      </c>
      <c r="AC44" s="237">
        <v>0</v>
      </c>
      <c r="AD44" s="236"/>
      <c r="AE44" s="239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68">
        <v>0</v>
      </c>
      <c r="BF44" s="240">
        <v>0</v>
      </c>
      <c r="BG44" s="239">
        <v>0</v>
      </c>
      <c r="BH44" s="260">
        <v>0</v>
      </c>
    </row>
    <row r="45" spans="1:60" ht="12" customHeight="1">
      <c r="A45" s="161"/>
      <c r="B45" s="248" t="s">
        <v>51</v>
      </c>
      <c r="C45" s="262">
        <v>8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7">
        <v>0</v>
      </c>
      <c r="X45" s="238">
        <v>1</v>
      </c>
      <c r="Y45" s="237">
        <v>2</v>
      </c>
      <c r="Z45" s="239">
        <v>0</v>
      </c>
      <c r="AA45" s="237">
        <v>0</v>
      </c>
      <c r="AB45" s="238">
        <v>0</v>
      </c>
      <c r="AC45" s="237">
        <v>0</v>
      </c>
      <c r="AD45" s="236"/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68">
        <v>0</v>
      </c>
      <c r="BF45" s="240">
        <v>0</v>
      </c>
      <c r="BG45" s="239">
        <v>0</v>
      </c>
      <c r="BH45" s="260">
        <v>0</v>
      </c>
    </row>
    <row r="46" spans="1:60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7">
        <v>0</v>
      </c>
      <c r="X46" s="238">
        <v>0</v>
      </c>
      <c r="Y46" s="237">
        <v>1</v>
      </c>
      <c r="Z46" s="239">
        <v>0</v>
      </c>
      <c r="AA46" s="237">
        <v>0</v>
      </c>
      <c r="AB46" s="238">
        <v>0</v>
      </c>
      <c r="AC46" s="237">
        <v>0</v>
      </c>
      <c r="AD46" s="236"/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68">
        <v>0</v>
      </c>
      <c r="BF46" s="240">
        <v>0</v>
      </c>
      <c r="BG46" s="239">
        <v>0</v>
      </c>
      <c r="BH46" s="260">
        <v>0</v>
      </c>
    </row>
    <row r="47" spans="1:60" ht="12" customHeight="1">
      <c r="A47" s="161"/>
      <c r="B47" s="248" t="s">
        <v>53</v>
      </c>
      <c r="C47" s="262">
        <v>12</v>
      </c>
      <c r="D47" s="246">
        <v>3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1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7">
        <v>0</v>
      </c>
      <c r="X47" s="238">
        <v>0</v>
      </c>
      <c r="Y47" s="237">
        <v>3</v>
      </c>
      <c r="Z47" s="239">
        <v>0</v>
      </c>
      <c r="AA47" s="237">
        <v>0</v>
      </c>
      <c r="AB47" s="238">
        <v>0</v>
      </c>
      <c r="AC47" s="237">
        <v>0</v>
      </c>
      <c r="AD47" s="236"/>
      <c r="AE47" s="239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68">
        <v>0</v>
      </c>
      <c r="BF47" s="240">
        <v>0</v>
      </c>
      <c r="BG47" s="239">
        <v>0</v>
      </c>
      <c r="BH47" s="260">
        <v>0</v>
      </c>
    </row>
    <row r="48" spans="1:60" ht="12" customHeight="1">
      <c r="A48" s="161"/>
      <c r="B48" s="248" t="s">
        <v>54</v>
      </c>
      <c r="C48" s="262">
        <v>18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2</v>
      </c>
      <c r="P48" s="240">
        <v>0</v>
      </c>
      <c r="Q48" s="239">
        <v>6</v>
      </c>
      <c r="R48" s="240">
        <v>0</v>
      </c>
      <c r="S48" s="239">
        <v>0</v>
      </c>
      <c r="T48" s="240">
        <v>0</v>
      </c>
      <c r="U48" s="239">
        <v>3</v>
      </c>
      <c r="V48" s="240">
        <v>1</v>
      </c>
      <c r="W48" s="237">
        <v>0</v>
      </c>
      <c r="X48" s="238">
        <v>1</v>
      </c>
      <c r="Y48" s="237">
        <v>3</v>
      </c>
      <c r="Z48" s="239">
        <v>0</v>
      </c>
      <c r="AA48" s="237">
        <v>0</v>
      </c>
      <c r="AB48" s="238">
        <v>0</v>
      </c>
      <c r="AC48" s="237">
        <v>0</v>
      </c>
      <c r="AD48" s="236"/>
      <c r="AE48" s="239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68">
        <v>0</v>
      </c>
      <c r="BF48" s="240">
        <v>0</v>
      </c>
      <c r="BG48" s="239">
        <v>0</v>
      </c>
      <c r="BH48" s="260">
        <v>0</v>
      </c>
    </row>
    <row r="49" spans="1:60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7">
        <v>0</v>
      </c>
      <c r="X49" s="238">
        <v>0</v>
      </c>
      <c r="Y49" s="237">
        <v>1</v>
      </c>
      <c r="Z49" s="239">
        <v>0</v>
      </c>
      <c r="AA49" s="237">
        <v>0</v>
      </c>
      <c r="AB49" s="238">
        <v>0</v>
      </c>
      <c r="AC49" s="237">
        <v>0</v>
      </c>
      <c r="AD49" s="236"/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68">
        <v>0</v>
      </c>
      <c r="BF49" s="240">
        <v>0</v>
      </c>
      <c r="BG49" s="239">
        <v>0</v>
      </c>
      <c r="BH49" s="260">
        <v>0</v>
      </c>
    </row>
    <row r="50" spans="1:60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3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7">
        <v>0</v>
      </c>
      <c r="X50" s="238">
        <v>0</v>
      </c>
      <c r="Y50" s="237">
        <v>1</v>
      </c>
      <c r="Z50" s="239">
        <v>0</v>
      </c>
      <c r="AA50" s="237">
        <v>0</v>
      </c>
      <c r="AB50" s="238">
        <v>0</v>
      </c>
      <c r="AC50" s="237">
        <v>0</v>
      </c>
      <c r="AD50" s="236"/>
      <c r="AE50" s="239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68">
        <v>0</v>
      </c>
      <c r="BF50" s="240">
        <v>0</v>
      </c>
      <c r="BG50" s="239">
        <v>0</v>
      </c>
      <c r="BH50" s="260">
        <v>0</v>
      </c>
    </row>
    <row r="51" spans="1:60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7">
        <v>0</v>
      </c>
      <c r="X51" s="238">
        <v>0</v>
      </c>
      <c r="Y51" s="237">
        <v>1</v>
      </c>
      <c r="Z51" s="239">
        <v>0</v>
      </c>
      <c r="AA51" s="237">
        <v>0</v>
      </c>
      <c r="AB51" s="238">
        <v>0</v>
      </c>
      <c r="AC51" s="237">
        <v>0</v>
      </c>
      <c r="AD51" s="236"/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68">
        <v>0</v>
      </c>
      <c r="BF51" s="240">
        <v>0</v>
      </c>
      <c r="BG51" s="239">
        <v>0</v>
      </c>
      <c r="BH51" s="260">
        <v>0</v>
      </c>
    </row>
    <row r="52" spans="1:60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7">
        <v>0</v>
      </c>
      <c r="X52" s="238">
        <v>0</v>
      </c>
      <c r="Y52" s="237">
        <v>1</v>
      </c>
      <c r="Z52" s="239">
        <v>0</v>
      </c>
      <c r="AA52" s="237">
        <v>0</v>
      </c>
      <c r="AB52" s="238">
        <v>0</v>
      </c>
      <c r="AC52" s="237">
        <v>0</v>
      </c>
      <c r="AD52" s="236"/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68">
        <v>0</v>
      </c>
      <c r="BF52" s="240">
        <v>0</v>
      </c>
      <c r="BG52" s="239">
        <v>0</v>
      </c>
      <c r="BH52" s="260">
        <v>0</v>
      </c>
    </row>
    <row r="53" spans="1:60" ht="12.75" customHeight="1" thickBot="1">
      <c r="A53" s="171"/>
      <c r="B53" s="264" t="s">
        <v>59</v>
      </c>
      <c r="C53" s="364">
        <v>43</v>
      </c>
      <c r="D53" s="363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1</v>
      </c>
      <c r="N53" s="240">
        <v>0</v>
      </c>
      <c r="O53" s="239">
        <v>4</v>
      </c>
      <c r="P53" s="240">
        <v>0</v>
      </c>
      <c r="Q53" s="239">
        <v>8</v>
      </c>
      <c r="R53" s="240">
        <v>0</v>
      </c>
      <c r="S53" s="239">
        <v>0</v>
      </c>
      <c r="T53" s="240">
        <v>1</v>
      </c>
      <c r="U53" s="239">
        <v>5</v>
      </c>
      <c r="V53" s="240">
        <v>3</v>
      </c>
      <c r="W53" s="237">
        <v>0</v>
      </c>
      <c r="X53" s="238">
        <v>1</v>
      </c>
      <c r="Y53" s="237">
        <v>16</v>
      </c>
      <c r="Z53" s="239">
        <v>0</v>
      </c>
      <c r="AA53" s="237">
        <v>0</v>
      </c>
      <c r="AB53" s="238">
        <v>0</v>
      </c>
      <c r="AC53" s="237">
        <v>0</v>
      </c>
      <c r="AD53" s="236"/>
      <c r="AE53" s="239">
        <v>0</v>
      </c>
      <c r="AF53" s="240">
        <v>2</v>
      </c>
      <c r="AG53" s="239">
        <v>0</v>
      </c>
      <c r="AH53" s="240">
        <v>1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0</v>
      </c>
      <c r="AO53" s="239">
        <v>0</v>
      </c>
      <c r="AP53" s="240">
        <v>1</v>
      </c>
      <c r="AQ53" s="239">
        <v>1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0</v>
      </c>
      <c r="BA53" s="239">
        <v>0</v>
      </c>
      <c r="BB53" s="240">
        <v>1</v>
      </c>
      <c r="BC53" s="239">
        <v>0</v>
      </c>
      <c r="BD53" s="240">
        <v>0</v>
      </c>
      <c r="BE53" s="268">
        <v>0</v>
      </c>
      <c r="BF53" s="240">
        <v>0</v>
      </c>
      <c r="BG53" s="239">
        <v>0</v>
      </c>
      <c r="BH53" s="260">
        <v>0</v>
      </c>
    </row>
    <row r="54" spans="1:60" ht="15" customHeight="1">
      <c r="A54" s="170" t="s">
        <v>241</v>
      </c>
      <c r="B54" s="259"/>
      <c r="C54" s="263">
        <v>118</v>
      </c>
      <c r="D54" s="257">
        <v>23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36</v>
      </c>
      <c r="R54" s="252">
        <v>0</v>
      </c>
      <c r="S54" s="253">
        <v>0</v>
      </c>
      <c r="T54" s="254">
        <v>1</v>
      </c>
      <c r="U54" s="253">
        <v>10</v>
      </c>
      <c r="V54" s="254">
        <v>7</v>
      </c>
      <c r="W54" s="251">
        <v>0</v>
      </c>
      <c r="X54" s="252">
        <v>3</v>
      </c>
      <c r="Y54" s="251">
        <v>28</v>
      </c>
      <c r="Z54" s="253">
        <v>0</v>
      </c>
      <c r="AA54" s="251">
        <v>0</v>
      </c>
      <c r="AB54" s="252">
        <v>0</v>
      </c>
      <c r="AC54" s="251">
        <v>0</v>
      </c>
      <c r="AD54" s="250">
        <v>0</v>
      </c>
      <c r="AE54" s="253">
        <v>0</v>
      </c>
      <c r="AF54" s="254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0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2</v>
      </c>
      <c r="BC54" s="253">
        <v>0</v>
      </c>
      <c r="BD54" s="270">
        <v>0</v>
      </c>
      <c r="BE54" s="272">
        <v>0</v>
      </c>
      <c r="BF54" s="254">
        <v>0</v>
      </c>
      <c r="BG54" s="253">
        <v>0</v>
      </c>
      <c r="BH54" s="269">
        <v>0</v>
      </c>
    </row>
    <row r="55" spans="1:60" ht="12.75" customHeight="1">
      <c r="A55" s="161"/>
      <c r="B55" s="248" t="s">
        <v>60</v>
      </c>
      <c r="C55" s="262">
        <v>33</v>
      </c>
      <c r="D55" s="246">
        <v>11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240">
        <v>1</v>
      </c>
      <c r="U55" s="239">
        <v>4</v>
      </c>
      <c r="V55" s="240">
        <v>3</v>
      </c>
      <c r="W55" s="237">
        <v>0</v>
      </c>
      <c r="X55" s="238">
        <v>1</v>
      </c>
      <c r="Y55" s="237">
        <v>12</v>
      </c>
      <c r="Z55" s="239">
        <v>0</v>
      </c>
      <c r="AA55" s="237">
        <v>0</v>
      </c>
      <c r="AB55" s="238">
        <v>0</v>
      </c>
      <c r="AC55" s="237">
        <v>0</v>
      </c>
      <c r="AD55" s="236"/>
      <c r="AE55" s="239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0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0</v>
      </c>
      <c r="BE55" s="268">
        <v>0</v>
      </c>
      <c r="BF55" s="240">
        <v>0</v>
      </c>
      <c r="BG55" s="239">
        <v>0</v>
      </c>
      <c r="BH55" s="260">
        <v>0</v>
      </c>
    </row>
    <row r="56" spans="1:60" ht="12" customHeight="1">
      <c r="A56" s="161"/>
      <c r="B56" s="248" t="s">
        <v>61</v>
      </c>
      <c r="C56" s="262">
        <v>3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7">
        <v>0</v>
      </c>
      <c r="X56" s="238">
        <v>0</v>
      </c>
      <c r="Y56" s="237">
        <v>1</v>
      </c>
      <c r="Z56" s="239">
        <v>0</v>
      </c>
      <c r="AA56" s="237">
        <v>0</v>
      </c>
      <c r="AB56" s="238">
        <v>0</v>
      </c>
      <c r="AC56" s="237">
        <v>0</v>
      </c>
      <c r="AD56" s="236"/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68">
        <v>0</v>
      </c>
      <c r="BF56" s="240">
        <v>0</v>
      </c>
      <c r="BG56" s="239">
        <v>0</v>
      </c>
      <c r="BH56" s="260">
        <v>0</v>
      </c>
    </row>
    <row r="57" spans="1:60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7">
        <v>0</v>
      </c>
      <c r="X57" s="238">
        <v>0</v>
      </c>
      <c r="Y57" s="237">
        <v>1</v>
      </c>
      <c r="Z57" s="239">
        <v>0</v>
      </c>
      <c r="AA57" s="237">
        <v>0</v>
      </c>
      <c r="AB57" s="238">
        <v>0</v>
      </c>
      <c r="AC57" s="237">
        <v>0</v>
      </c>
      <c r="AD57" s="236"/>
      <c r="AE57" s="239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68">
        <v>0</v>
      </c>
      <c r="BF57" s="240">
        <v>0</v>
      </c>
      <c r="BG57" s="239">
        <v>0</v>
      </c>
      <c r="BH57" s="260">
        <v>0</v>
      </c>
    </row>
    <row r="58" spans="1:60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7">
        <v>0</v>
      </c>
      <c r="X58" s="238">
        <v>0</v>
      </c>
      <c r="Y58" s="237">
        <v>1</v>
      </c>
      <c r="Z58" s="239">
        <v>0</v>
      </c>
      <c r="AA58" s="237">
        <v>0</v>
      </c>
      <c r="AB58" s="238">
        <v>0</v>
      </c>
      <c r="AC58" s="237">
        <v>0</v>
      </c>
      <c r="AD58" s="236"/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68">
        <v>0</v>
      </c>
      <c r="BF58" s="240">
        <v>0</v>
      </c>
      <c r="BG58" s="239">
        <v>0</v>
      </c>
      <c r="BH58" s="260">
        <v>0</v>
      </c>
    </row>
    <row r="59" spans="1:60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7">
        <v>0</v>
      </c>
      <c r="X59" s="238">
        <v>0</v>
      </c>
      <c r="Y59" s="237">
        <v>1</v>
      </c>
      <c r="Z59" s="239">
        <v>0</v>
      </c>
      <c r="AA59" s="237">
        <v>0</v>
      </c>
      <c r="AB59" s="238">
        <v>0</v>
      </c>
      <c r="AC59" s="237">
        <v>0</v>
      </c>
      <c r="AD59" s="236"/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68">
        <v>0</v>
      </c>
      <c r="BF59" s="240">
        <v>0</v>
      </c>
      <c r="BG59" s="239">
        <v>0</v>
      </c>
      <c r="BH59" s="260">
        <v>0</v>
      </c>
    </row>
    <row r="60" spans="1:60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3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7">
        <v>0</v>
      </c>
      <c r="X60" s="238">
        <v>1</v>
      </c>
      <c r="Y60" s="237">
        <v>2</v>
      </c>
      <c r="Z60" s="239">
        <v>0</v>
      </c>
      <c r="AA60" s="237">
        <v>0</v>
      </c>
      <c r="AB60" s="238">
        <v>0</v>
      </c>
      <c r="AC60" s="237">
        <v>0</v>
      </c>
      <c r="AD60" s="236"/>
      <c r="AE60" s="239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1</v>
      </c>
      <c r="BC60" s="239">
        <v>0</v>
      </c>
      <c r="BD60" s="240">
        <v>0</v>
      </c>
      <c r="BE60" s="268">
        <v>0</v>
      </c>
      <c r="BF60" s="240">
        <v>0</v>
      </c>
      <c r="BG60" s="239">
        <v>0</v>
      </c>
      <c r="BH60" s="260">
        <v>0</v>
      </c>
    </row>
    <row r="61" spans="1:60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7">
        <v>0</v>
      </c>
      <c r="X61" s="238">
        <v>0</v>
      </c>
      <c r="Y61" s="237">
        <v>1</v>
      </c>
      <c r="Z61" s="239">
        <v>0</v>
      </c>
      <c r="AA61" s="237">
        <v>0</v>
      </c>
      <c r="AB61" s="238">
        <v>0</v>
      </c>
      <c r="AC61" s="237">
        <v>0</v>
      </c>
      <c r="AD61" s="236"/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68">
        <v>0</v>
      </c>
      <c r="BF61" s="240">
        <v>0</v>
      </c>
      <c r="BG61" s="239">
        <v>0</v>
      </c>
      <c r="BH61" s="260">
        <v>0</v>
      </c>
    </row>
    <row r="62" spans="1:60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7">
        <v>0</v>
      </c>
      <c r="X62" s="238">
        <v>0</v>
      </c>
      <c r="Y62" s="237">
        <v>1</v>
      </c>
      <c r="Z62" s="239">
        <v>0</v>
      </c>
      <c r="AA62" s="237">
        <v>0</v>
      </c>
      <c r="AB62" s="238">
        <v>0</v>
      </c>
      <c r="AC62" s="237">
        <v>0</v>
      </c>
      <c r="AD62" s="236"/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68">
        <v>0</v>
      </c>
      <c r="BF62" s="240">
        <v>0</v>
      </c>
      <c r="BG62" s="239">
        <v>0</v>
      </c>
      <c r="BH62" s="260">
        <v>0</v>
      </c>
    </row>
    <row r="63" spans="1:60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7">
        <v>0</v>
      </c>
      <c r="X63" s="238">
        <v>0</v>
      </c>
      <c r="Y63" s="237">
        <v>1</v>
      </c>
      <c r="Z63" s="239">
        <v>0</v>
      </c>
      <c r="AA63" s="237">
        <v>0</v>
      </c>
      <c r="AB63" s="238">
        <v>0</v>
      </c>
      <c r="AC63" s="237">
        <v>0</v>
      </c>
      <c r="AD63" s="236"/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68">
        <v>0</v>
      </c>
      <c r="BF63" s="240">
        <v>0</v>
      </c>
      <c r="BG63" s="239">
        <v>0</v>
      </c>
      <c r="BH63" s="260">
        <v>0</v>
      </c>
    </row>
    <row r="64" spans="1:60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7">
        <v>0</v>
      </c>
      <c r="X64" s="238">
        <v>0</v>
      </c>
      <c r="Y64" s="237">
        <v>1</v>
      </c>
      <c r="Z64" s="239">
        <v>0</v>
      </c>
      <c r="AA64" s="237">
        <v>0</v>
      </c>
      <c r="AB64" s="238">
        <v>0</v>
      </c>
      <c r="AC64" s="237">
        <v>0</v>
      </c>
      <c r="AD64" s="236"/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68">
        <v>0</v>
      </c>
      <c r="BF64" s="240">
        <v>0</v>
      </c>
      <c r="BG64" s="239">
        <v>0</v>
      </c>
      <c r="BH64" s="260">
        <v>0</v>
      </c>
    </row>
    <row r="65" spans="1:60" ht="12" customHeight="1">
      <c r="A65" s="161"/>
      <c r="B65" s="248" t="s">
        <v>70</v>
      </c>
      <c r="C65" s="262">
        <v>14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1</v>
      </c>
      <c r="V65" s="240">
        <v>1</v>
      </c>
      <c r="W65" s="237">
        <v>0</v>
      </c>
      <c r="X65" s="238">
        <v>1</v>
      </c>
      <c r="Y65" s="237">
        <v>3</v>
      </c>
      <c r="Z65" s="239">
        <v>0</v>
      </c>
      <c r="AA65" s="237">
        <v>0</v>
      </c>
      <c r="AB65" s="238">
        <v>0</v>
      </c>
      <c r="AC65" s="237">
        <v>0</v>
      </c>
      <c r="AD65" s="236"/>
      <c r="AE65" s="239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68">
        <v>0</v>
      </c>
      <c r="BF65" s="240">
        <v>0</v>
      </c>
      <c r="BG65" s="239">
        <v>0</v>
      </c>
      <c r="BH65" s="260">
        <v>0</v>
      </c>
    </row>
    <row r="66" spans="1:60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7">
        <v>0</v>
      </c>
      <c r="X66" s="238">
        <v>0</v>
      </c>
      <c r="Y66" s="237">
        <v>1</v>
      </c>
      <c r="Z66" s="239">
        <v>0</v>
      </c>
      <c r="AA66" s="237">
        <v>0</v>
      </c>
      <c r="AB66" s="238">
        <v>0</v>
      </c>
      <c r="AC66" s="237">
        <v>0</v>
      </c>
      <c r="AD66" s="236"/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68">
        <v>0</v>
      </c>
      <c r="BF66" s="240">
        <v>0</v>
      </c>
      <c r="BG66" s="239">
        <v>0</v>
      </c>
      <c r="BH66" s="260">
        <v>0</v>
      </c>
    </row>
    <row r="67" spans="1:60" ht="12" customHeight="1" thickBot="1">
      <c r="A67" s="154"/>
      <c r="B67" s="235" t="s">
        <v>72</v>
      </c>
      <c r="C67" s="379">
        <v>9</v>
      </c>
      <c r="D67" s="233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0</v>
      </c>
      <c r="L67" s="240">
        <v>0</v>
      </c>
      <c r="M67" s="239">
        <v>1</v>
      </c>
      <c r="N67" s="240">
        <v>0</v>
      </c>
      <c r="O67" s="239">
        <v>1</v>
      </c>
      <c r="P67" s="240">
        <v>0</v>
      </c>
      <c r="Q67" s="239">
        <v>3</v>
      </c>
      <c r="R67" s="240">
        <v>0</v>
      </c>
      <c r="S67" s="239">
        <v>0</v>
      </c>
      <c r="T67" s="240">
        <v>0</v>
      </c>
      <c r="U67" s="239">
        <v>1</v>
      </c>
      <c r="V67" s="240">
        <v>1</v>
      </c>
      <c r="W67" s="237">
        <v>0</v>
      </c>
      <c r="X67" s="238">
        <v>0</v>
      </c>
      <c r="Y67" s="237">
        <v>2</v>
      </c>
      <c r="Z67" s="239">
        <v>0</v>
      </c>
      <c r="AA67" s="237">
        <v>0</v>
      </c>
      <c r="AB67" s="238">
        <v>0</v>
      </c>
      <c r="AC67" s="237">
        <v>0</v>
      </c>
      <c r="AD67" s="236"/>
      <c r="AE67" s="239">
        <v>0</v>
      </c>
      <c r="AF67" s="240">
        <v>1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40">
        <v>0</v>
      </c>
      <c r="BE67" s="268">
        <v>0</v>
      </c>
      <c r="BF67" s="240">
        <v>0</v>
      </c>
      <c r="BG67" s="239">
        <v>0</v>
      </c>
      <c r="BH67" s="260">
        <v>0</v>
      </c>
    </row>
    <row r="68" spans="1:60" ht="15" customHeight="1">
      <c r="A68" s="170" t="s">
        <v>240</v>
      </c>
      <c r="B68" s="259"/>
      <c r="C68" s="263">
        <v>123</v>
      </c>
      <c r="D68" s="257">
        <v>25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5</v>
      </c>
      <c r="N68" s="254">
        <v>0</v>
      </c>
      <c r="O68" s="253">
        <v>16</v>
      </c>
      <c r="P68" s="254">
        <v>0</v>
      </c>
      <c r="Q68" s="251">
        <v>32</v>
      </c>
      <c r="R68" s="252">
        <v>0</v>
      </c>
      <c r="S68" s="253">
        <v>0</v>
      </c>
      <c r="T68" s="254">
        <v>1</v>
      </c>
      <c r="U68" s="253">
        <v>14</v>
      </c>
      <c r="V68" s="254">
        <v>8</v>
      </c>
      <c r="W68" s="251">
        <v>0</v>
      </c>
      <c r="X68" s="252">
        <v>4</v>
      </c>
      <c r="Y68" s="251">
        <v>31</v>
      </c>
      <c r="Z68" s="253">
        <v>0</v>
      </c>
      <c r="AA68" s="251">
        <v>0</v>
      </c>
      <c r="AB68" s="252">
        <v>0</v>
      </c>
      <c r="AC68" s="251">
        <v>0</v>
      </c>
      <c r="AD68" s="250"/>
      <c r="AE68" s="253">
        <v>0</v>
      </c>
      <c r="AF68" s="254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54">
        <v>0</v>
      </c>
      <c r="BG68" s="253">
        <v>0</v>
      </c>
      <c r="BH68" s="269">
        <v>0</v>
      </c>
    </row>
    <row r="69" spans="1:60" ht="12" customHeight="1">
      <c r="A69" s="161"/>
      <c r="B69" s="248" t="s">
        <v>73</v>
      </c>
      <c r="C69" s="262">
        <v>9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2</v>
      </c>
      <c r="R69" s="240">
        <v>0</v>
      </c>
      <c r="S69" s="239">
        <v>0</v>
      </c>
      <c r="T69" s="240">
        <v>0</v>
      </c>
      <c r="U69" s="239">
        <v>1</v>
      </c>
      <c r="V69" s="240">
        <v>1</v>
      </c>
      <c r="W69" s="237">
        <v>0</v>
      </c>
      <c r="X69" s="238">
        <v>1</v>
      </c>
      <c r="Y69" s="237">
        <v>2</v>
      </c>
      <c r="Z69" s="239">
        <v>0</v>
      </c>
      <c r="AA69" s="237">
        <v>0</v>
      </c>
      <c r="AB69" s="238">
        <v>0</v>
      </c>
      <c r="AC69" s="237">
        <v>0</v>
      </c>
      <c r="AD69" s="236"/>
      <c r="AE69" s="239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68">
        <v>0</v>
      </c>
      <c r="BF69" s="240">
        <v>0</v>
      </c>
      <c r="BG69" s="239">
        <v>0</v>
      </c>
      <c r="BH69" s="260">
        <v>0</v>
      </c>
    </row>
    <row r="70" spans="1:60" ht="12" customHeight="1">
      <c r="A70" s="161"/>
      <c r="B70" s="248" t="s">
        <v>74</v>
      </c>
      <c r="C70" s="262">
        <v>12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1</v>
      </c>
      <c r="W70" s="237">
        <v>0</v>
      </c>
      <c r="X70" s="238">
        <v>0</v>
      </c>
      <c r="Y70" s="237">
        <v>3</v>
      </c>
      <c r="Z70" s="239">
        <v>0</v>
      </c>
      <c r="AA70" s="237">
        <v>0</v>
      </c>
      <c r="AB70" s="238">
        <v>0</v>
      </c>
      <c r="AC70" s="237">
        <v>0</v>
      </c>
      <c r="AD70" s="236"/>
      <c r="AE70" s="239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68">
        <v>0</v>
      </c>
      <c r="BF70" s="240">
        <v>0</v>
      </c>
      <c r="BG70" s="239">
        <v>0</v>
      </c>
      <c r="BH70" s="260">
        <v>0</v>
      </c>
    </row>
    <row r="71" spans="1:60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240">
        <v>0</v>
      </c>
      <c r="U71" s="239">
        <v>1</v>
      </c>
      <c r="V71" s="240">
        <v>1</v>
      </c>
      <c r="W71" s="237">
        <v>0</v>
      </c>
      <c r="X71" s="238">
        <v>0</v>
      </c>
      <c r="Y71" s="237">
        <v>1</v>
      </c>
      <c r="Z71" s="239">
        <v>0</v>
      </c>
      <c r="AA71" s="237">
        <v>0</v>
      </c>
      <c r="AB71" s="238">
        <v>0</v>
      </c>
      <c r="AC71" s="237">
        <v>0</v>
      </c>
      <c r="AD71" s="236"/>
      <c r="AE71" s="239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68">
        <v>0</v>
      </c>
      <c r="BF71" s="240">
        <v>0</v>
      </c>
      <c r="BG71" s="239">
        <v>0</v>
      </c>
      <c r="BH71" s="260">
        <v>0</v>
      </c>
    </row>
    <row r="72" spans="1:60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7">
        <v>0</v>
      </c>
      <c r="X72" s="238">
        <v>0</v>
      </c>
      <c r="Y72" s="237">
        <v>1</v>
      </c>
      <c r="Z72" s="239">
        <v>0</v>
      </c>
      <c r="AA72" s="237">
        <v>0</v>
      </c>
      <c r="AB72" s="238">
        <v>0</v>
      </c>
      <c r="AC72" s="237">
        <v>0</v>
      </c>
      <c r="AD72" s="236"/>
      <c r="AE72" s="239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68">
        <v>0</v>
      </c>
      <c r="BF72" s="240">
        <v>0</v>
      </c>
      <c r="BG72" s="239">
        <v>0</v>
      </c>
      <c r="BH72" s="260">
        <v>0</v>
      </c>
    </row>
    <row r="73" spans="1:60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7">
        <v>0</v>
      </c>
      <c r="X73" s="238">
        <v>0</v>
      </c>
      <c r="Y73" s="237">
        <v>1</v>
      </c>
      <c r="Z73" s="239">
        <v>0</v>
      </c>
      <c r="AA73" s="237">
        <v>0</v>
      </c>
      <c r="AB73" s="238">
        <v>0</v>
      </c>
      <c r="AC73" s="237">
        <v>0</v>
      </c>
      <c r="AD73" s="236"/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68">
        <v>0</v>
      </c>
      <c r="BF73" s="240">
        <v>0</v>
      </c>
      <c r="BG73" s="239">
        <v>0</v>
      </c>
      <c r="BH73" s="260">
        <v>0</v>
      </c>
    </row>
    <row r="74" spans="1:60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1</v>
      </c>
      <c r="N74" s="240">
        <v>0</v>
      </c>
      <c r="O74" s="239">
        <v>2</v>
      </c>
      <c r="P74" s="240">
        <v>0</v>
      </c>
      <c r="Q74" s="239">
        <v>5</v>
      </c>
      <c r="R74" s="240">
        <v>0</v>
      </c>
      <c r="S74" s="239">
        <v>0</v>
      </c>
      <c r="T74" s="240">
        <v>0</v>
      </c>
      <c r="U74" s="239">
        <v>3</v>
      </c>
      <c r="V74" s="240">
        <v>2</v>
      </c>
      <c r="W74" s="237">
        <v>0</v>
      </c>
      <c r="X74" s="238">
        <v>1</v>
      </c>
      <c r="Y74" s="237">
        <v>5</v>
      </c>
      <c r="Z74" s="239">
        <v>0</v>
      </c>
      <c r="AA74" s="237">
        <v>0</v>
      </c>
      <c r="AB74" s="238">
        <v>0</v>
      </c>
      <c r="AC74" s="237">
        <v>0</v>
      </c>
      <c r="AD74" s="236"/>
      <c r="AE74" s="239">
        <v>0</v>
      </c>
      <c r="AF74" s="240">
        <v>1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0</v>
      </c>
      <c r="AU74" s="239">
        <v>0</v>
      </c>
      <c r="AV74" s="240">
        <v>1</v>
      </c>
      <c r="AW74" s="239">
        <v>0</v>
      </c>
      <c r="AX74" s="240">
        <v>0</v>
      </c>
      <c r="AY74" s="239">
        <v>0</v>
      </c>
      <c r="AZ74" s="240">
        <v>0</v>
      </c>
      <c r="BA74" s="239">
        <v>0</v>
      </c>
      <c r="BB74" s="240">
        <v>1</v>
      </c>
      <c r="BC74" s="239">
        <v>0</v>
      </c>
      <c r="BD74" s="240">
        <v>0</v>
      </c>
      <c r="BE74" s="268">
        <v>0</v>
      </c>
      <c r="BF74" s="240">
        <v>0</v>
      </c>
      <c r="BG74" s="239">
        <v>0</v>
      </c>
      <c r="BH74" s="260">
        <v>0</v>
      </c>
    </row>
    <row r="75" spans="1:60" ht="12" customHeight="1">
      <c r="A75" s="161"/>
      <c r="B75" s="248" t="s">
        <v>79</v>
      </c>
      <c r="C75" s="262">
        <v>32</v>
      </c>
      <c r="D75" s="246">
        <v>10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3</v>
      </c>
      <c r="P75" s="240">
        <v>0</v>
      </c>
      <c r="Q75" s="239">
        <v>6</v>
      </c>
      <c r="R75" s="240">
        <v>0</v>
      </c>
      <c r="S75" s="239">
        <v>0</v>
      </c>
      <c r="T75" s="240">
        <v>1</v>
      </c>
      <c r="U75" s="239">
        <v>5</v>
      </c>
      <c r="V75" s="240">
        <v>2</v>
      </c>
      <c r="W75" s="237">
        <v>0</v>
      </c>
      <c r="X75" s="238">
        <v>2</v>
      </c>
      <c r="Y75" s="237">
        <v>11</v>
      </c>
      <c r="Z75" s="239">
        <v>0</v>
      </c>
      <c r="AA75" s="237">
        <v>0</v>
      </c>
      <c r="AB75" s="238">
        <v>0</v>
      </c>
      <c r="AC75" s="237">
        <v>0</v>
      </c>
      <c r="AD75" s="236"/>
      <c r="AE75" s="239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68">
        <v>0</v>
      </c>
      <c r="BF75" s="240">
        <v>0</v>
      </c>
      <c r="BG75" s="239">
        <v>0</v>
      </c>
      <c r="BH75" s="260">
        <v>0</v>
      </c>
    </row>
    <row r="76" spans="1:60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7">
        <v>0</v>
      </c>
      <c r="X76" s="238">
        <v>0</v>
      </c>
      <c r="Y76" s="237">
        <v>1</v>
      </c>
      <c r="Z76" s="239">
        <v>0</v>
      </c>
      <c r="AA76" s="237">
        <v>0</v>
      </c>
      <c r="AB76" s="238">
        <v>0</v>
      </c>
      <c r="AC76" s="237">
        <v>0</v>
      </c>
      <c r="AD76" s="236"/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68">
        <v>0</v>
      </c>
      <c r="BF76" s="240">
        <v>0</v>
      </c>
      <c r="BG76" s="239">
        <v>0</v>
      </c>
      <c r="BH76" s="260">
        <v>0</v>
      </c>
    </row>
    <row r="77" spans="1:60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0</v>
      </c>
      <c r="V77" s="240">
        <v>0</v>
      </c>
      <c r="W77" s="237">
        <v>0</v>
      </c>
      <c r="X77" s="238">
        <v>0</v>
      </c>
      <c r="Y77" s="237">
        <v>1</v>
      </c>
      <c r="Z77" s="239">
        <v>0</v>
      </c>
      <c r="AA77" s="237">
        <v>0</v>
      </c>
      <c r="AB77" s="238">
        <v>0</v>
      </c>
      <c r="AC77" s="237">
        <v>0</v>
      </c>
      <c r="AD77" s="236"/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68">
        <v>0</v>
      </c>
      <c r="BF77" s="240">
        <v>0</v>
      </c>
      <c r="BG77" s="239">
        <v>0</v>
      </c>
      <c r="BH77" s="260">
        <v>0</v>
      </c>
    </row>
    <row r="78" spans="1:60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7">
        <v>0</v>
      </c>
      <c r="X78" s="238">
        <v>0</v>
      </c>
      <c r="Y78" s="237">
        <v>1</v>
      </c>
      <c r="Z78" s="239">
        <v>0</v>
      </c>
      <c r="AA78" s="237">
        <v>0</v>
      </c>
      <c r="AB78" s="238">
        <v>0</v>
      </c>
      <c r="AC78" s="237">
        <v>0</v>
      </c>
      <c r="AD78" s="236"/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68">
        <v>0</v>
      </c>
      <c r="BF78" s="240">
        <v>0</v>
      </c>
      <c r="BG78" s="239">
        <v>0</v>
      </c>
      <c r="BH78" s="260">
        <v>0</v>
      </c>
    </row>
    <row r="79" spans="1:60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7">
        <v>0</v>
      </c>
      <c r="X79" s="238">
        <v>0</v>
      </c>
      <c r="Y79" s="237">
        <v>1</v>
      </c>
      <c r="Z79" s="239">
        <v>0</v>
      </c>
      <c r="AA79" s="237">
        <v>0</v>
      </c>
      <c r="AB79" s="238">
        <v>0</v>
      </c>
      <c r="AC79" s="237">
        <v>0</v>
      </c>
      <c r="AD79" s="236"/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68">
        <v>0</v>
      </c>
      <c r="BF79" s="240">
        <v>0</v>
      </c>
      <c r="BG79" s="239">
        <v>0</v>
      </c>
      <c r="BH79" s="260">
        <v>0</v>
      </c>
    </row>
    <row r="80" spans="1:60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7">
        <v>0</v>
      </c>
      <c r="X80" s="238">
        <v>0</v>
      </c>
      <c r="Y80" s="237">
        <v>1</v>
      </c>
      <c r="Z80" s="239">
        <v>0</v>
      </c>
      <c r="AA80" s="237">
        <v>0</v>
      </c>
      <c r="AB80" s="238">
        <v>0</v>
      </c>
      <c r="AC80" s="237">
        <v>0</v>
      </c>
      <c r="AD80" s="236"/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68">
        <v>0</v>
      </c>
      <c r="BF80" s="240">
        <v>0</v>
      </c>
      <c r="BG80" s="239">
        <v>0</v>
      </c>
      <c r="BH80" s="260">
        <v>0</v>
      </c>
    </row>
    <row r="81" spans="1:60" ht="12" customHeight="1" thickBot="1">
      <c r="A81" s="154"/>
      <c r="B81" s="235" t="s">
        <v>85</v>
      </c>
      <c r="C81" s="379">
        <v>10</v>
      </c>
      <c r="D81" s="233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0</v>
      </c>
      <c r="L81" s="240">
        <v>0</v>
      </c>
      <c r="M81" s="239">
        <v>1</v>
      </c>
      <c r="N81" s="240">
        <v>0</v>
      </c>
      <c r="O81" s="239">
        <v>1</v>
      </c>
      <c r="P81" s="240">
        <v>0</v>
      </c>
      <c r="Q81" s="239">
        <v>3</v>
      </c>
      <c r="R81" s="240">
        <v>0</v>
      </c>
      <c r="S81" s="239">
        <v>0</v>
      </c>
      <c r="T81" s="240">
        <v>0</v>
      </c>
      <c r="U81" s="239">
        <v>1</v>
      </c>
      <c r="V81" s="240">
        <v>1</v>
      </c>
      <c r="W81" s="237">
        <v>0</v>
      </c>
      <c r="X81" s="238">
        <v>0</v>
      </c>
      <c r="Y81" s="237">
        <v>2</v>
      </c>
      <c r="Z81" s="239">
        <v>0</v>
      </c>
      <c r="AA81" s="237">
        <v>0</v>
      </c>
      <c r="AB81" s="238">
        <v>0</v>
      </c>
      <c r="AC81" s="237">
        <v>0</v>
      </c>
      <c r="AD81" s="236"/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40">
        <v>0</v>
      </c>
      <c r="BE81" s="268">
        <v>0</v>
      </c>
      <c r="BF81" s="240">
        <v>0</v>
      </c>
      <c r="BG81" s="239">
        <v>0</v>
      </c>
      <c r="BH81" s="260">
        <v>0</v>
      </c>
    </row>
    <row r="82" spans="1:60" ht="15" customHeight="1">
      <c r="A82" s="170" t="s">
        <v>239</v>
      </c>
      <c r="B82" s="259"/>
      <c r="C82" s="263">
        <v>126</v>
      </c>
      <c r="D82" s="257">
        <v>27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3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37</v>
      </c>
      <c r="R82" s="252">
        <v>0</v>
      </c>
      <c r="S82" s="253">
        <v>0</v>
      </c>
      <c r="T82" s="254">
        <v>1</v>
      </c>
      <c r="U82" s="253">
        <v>13</v>
      </c>
      <c r="V82" s="254">
        <v>8</v>
      </c>
      <c r="W82" s="251">
        <v>0</v>
      </c>
      <c r="X82" s="252">
        <v>4</v>
      </c>
      <c r="Y82" s="251">
        <v>30</v>
      </c>
      <c r="Z82" s="253">
        <v>0</v>
      </c>
      <c r="AA82" s="251">
        <v>0</v>
      </c>
      <c r="AB82" s="252">
        <v>0</v>
      </c>
      <c r="AC82" s="251">
        <v>0</v>
      </c>
      <c r="AD82" s="250"/>
      <c r="AE82" s="253">
        <v>0</v>
      </c>
      <c r="AF82" s="254">
        <v>8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0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2</v>
      </c>
      <c r="BC82" s="253">
        <v>0</v>
      </c>
      <c r="BD82" s="270">
        <v>0</v>
      </c>
      <c r="BE82" s="272">
        <v>0</v>
      </c>
      <c r="BF82" s="254">
        <v>0</v>
      </c>
      <c r="BG82" s="253">
        <v>0</v>
      </c>
      <c r="BH82" s="269">
        <v>0</v>
      </c>
    </row>
    <row r="83" spans="1:60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7">
        <v>0</v>
      </c>
      <c r="X83" s="238">
        <v>0</v>
      </c>
      <c r="Y83" s="237">
        <v>1</v>
      </c>
      <c r="Z83" s="239">
        <v>0</v>
      </c>
      <c r="AA83" s="237">
        <v>0</v>
      </c>
      <c r="AB83" s="238">
        <v>0</v>
      </c>
      <c r="AC83" s="237">
        <v>0</v>
      </c>
      <c r="AD83" s="236"/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68">
        <v>0</v>
      </c>
      <c r="BF83" s="240">
        <v>0</v>
      </c>
      <c r="BG83" s="239">
        <v>0</v>
      </c>
      <c r="BH83" s="260">
        <v>0</v>
      </c>
    </row>
    <row r="84" spans="1:60" ht="12" customHeight="1">
      <c r="A84" s="161"/>
      <c r="B84" s="248" t="s">
        <v>238</v>
      </c>
      <c r="C84" s="262">
        <v>65</v>
      </c>
      <c r="D84" s="246">
        <v>17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2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13</v>
      </c>
      <c r="R84" s="240">
        <v>0</v>
      </c>
      <c r="S84" s="239">
        <v>0</v>
      </c>
      <c r="T84" s="240">
        <v>1</v>
      </c>
      <c r="U84" s="239">
        <v>9</v>
      </c>
      <c r="V84" s="240">
        <v>5</v>
      </c>
      <c r="W84" s="237">
        <v>0</v>
      </c>
      <c r="X84" s="238">
        <v>2</v>
      </c>
      <c r="Y84" s="237">
        <v>20</v>
      </c>
      <c r="Z84" s="239">
        <v>0</v>
      </c>
      <c r="AA84" s="237">
        <v>0</v>
      </c>
      <c r="AB84" s="238">
        <v>0</v>
      </c>
      <c r="AC84" s="237">
        <v>0</v>
      </c>
      <c r="AD84" s="236"/>
      <c r="AE84" s="239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0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68">
        <v>0</v>
      </c>
      <c r="BF84" s="240">
        <v>0</v>
      </c>
      <c r="BG84" s="239">
        <v>0</v>
      </c>
      <c r="BH84" s="260">
        <v>0</v>
      </c>
    </row>
    <row r="85" spans="1:60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7">
        <v>0</v>
      </c>
      <c r="X85" s="238">
        <v>0</v>
      </c>
      <c r="Y85" s="237">
        <v>0</v>
      </c>
      <c r="Z85" s="239">
        <v>0</v>
      </c>
      <c r="AA85" s="237">
        <v>0</v>
      </c>
      <c r="AB85" s="238">
        <v>0</v>
      </c>
      <c r="AC85" s="237">
        <v>0</v>
      </c>
      <c r="AD85" s="236"/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68">
        <v>0</v>
      </c>
      <c r="BF85" s="240">
        <v>0</v>
      </c>
      <c r="BG85" s="239">
        <v>0</v>
      </c>
      <c r="BH85" s="260">
        <v>0</v>
      </c>
    </row>
    <row r="86" spans="1:60" ht="12" customHeight="1">
      <c r="A86" s="161"/>
      <c r="B86" s="248" t="s">
        <v>88</v>
      </c>
      <c r="C86" s="262">
        <v>14</v>
      </c>
      <c r="D86" s="246">
        <v>4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7">
        <v>0</v>
      </c>
      <c r="X86" s="238">
        <v>1</v>
      </c>
      <c r="Y86" s="237">
        <v>3</v>
      </c>
      <c r="Z86" s="239">
        <v>0</v>
      </c>
      <c r="AA86" s="237">
        <v>0</v>
      </c>
      <c r="AB86" s="238">
        <v>0</v>
      </c>
      <c r="AC86" s="237">
        <v>0</v>
      </c>
      <c r="AD86" s="236"/>
      <c r="AE86" s="239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43">
        <v>0</v>
      </c>
      <c r="AX86" s="242">
        <v>0</v>
      </c>
      <c r="AY86" s="239">
        <v>0</v>
      </c>
      <c r="AZ86" s="240">
        <v>0</v>
      </c>
      <c r="BA86" s="239">
        <v>0</v>
      </c>
      <c r="BB86" s="240">
        <v>1</v>
      </c>
      <c r="BC86" s="239">
        <v>0</v>
      </c>
      <c r="BD86" s="240">
        <v>0</v>
      </c>
      <c r="BE86" s="268">
        <v>0</v>
      </c>
      <c r="BF86" s="240">
        <v>0</v>
      </c>
      <c r="BG86" s="239">
        <v>0</v>
      </c>
      <c r="BH86" s="260">
        <v>0</v>
      </c>
    </row>
    <row r="87" spans="1:60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7">
        <v>0</v>
      </c>
      <c r="X87" s="238">
        <v>0</v>
      </c>
      <c r="Y87" s="237">
        <v>1</v>
      </c>
      <c r="Z87" s="239">
        <v>0</v>
      </c>
      <c r="AA87" s="249">
        <v>0</v>
      </c>
      <c r="AB87" s="244">
        <v>0</v>
      </c>
      <c r="AC87" s="237">
        <v>0</v>
      </c>
      <c r="AD87" s="236"/>
      <c r="AE87" s="239">
        <v>0</v>
      </c>
      <c r="AF87" s="240">
        <v>1</v>
      </c>
      <c r="AG87" s="239">
        <v>0</v>
      </c>
      <c r="AH87" s="240">
        <v>0</v>
      </c>
      <c r="AI87" s="243">
        <v>0</v>
      </c>
      <c r="AJ87" s="242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43">
        <v>0</v>
      </c>
      <c r="AR87" s="242">
        <v>0</v>
      </c>
      <c r="AS87" s="243">
        <v>0</v>
      </c>
      <c r="AT87" s="242">
        <v>0</v>
      </c>
      <c r="AU87" s="243">
        <v>0</v>
      </c>
      <c r="AV87" s="242">
        <v>0</v>
      </c>
      <c r="AW87" s="268">
        <v>0</v>
      </c>
      <c r="AX87" s="240">
        <v>0</v>
      </c>
      <c r="AY87" s="243">
        <v>0</v>
      </c>
      <c r="AZ87" s="242">
        <v>0</v>
      </c>
      <c r="BA87" s="239">
        <v>0</v>
      </c>
      <c r="BB87" s="240">
        <v>0</v>
      </c>
      <c r="BC87" s="239">
        <v>0</v>
      </c>
      <c r="BD87" s="240">
        <v>0</v>
      </c>
      <c r="BE87" s="268">
        <v>0</v>
      </c>
      <c r="BF87" s="240">
        <v>0</v>
      </c>
      <c r="BG87" s="427">
        <v>0</v>
      </c>
      <c r="BH87" s="310">
        <v>0</v>
      </c>
    </row>
    <row r="88" spans="1:60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43">
        <v>0</v>
      </c>
      <c r="N88" s="242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43">
        <v>0</v>
      </c>
      <c r="V88" s="242">
        <v>0</v>
      </c>
      <c r="W88" s="237">
        <v>0</v>
      </c>
      <c r="X88" s="238">
        <v>0</v>
      </c>
      <c r="Y88" s="249">
        <v>1</v>
      </c>
      <c r="Z88" s="244">
        <v>0</v>
      </c>
      <c r="AA88" s="237">
        <v>0</v>
      </c>
      <c r="AB88" s="238">
        <v>0</v>
      </c>
      <c r="AC88" s="237">
        <v>0</v>
      </c>
      <c r="AD88" s="236"/>
      <c r="AE88" s="239">
        <v>0</v>
      </c>
      <c r="AF88" s="240">
        <v>0</v>
      </c>
      <c r="AG88" s="243">
        <v>0</v>
      </c>
      <c r="AH88" s="242">
        <v>0</v>
      </c>
      <c r="AI88" s="268">
        <v>0</v>
      </c>
      <c r="AJ88" s="240">
        <v>0</v>
      </c>
      <c r="AK88" s="243">
        <v>0</v>
      </c>
      <c r="AL88" s="242">
        <v>0</v>
      </c>
      <c r="AM88" s="243">
        <v>0</v>
      </c>
      <c r="AN88" s="242">
        <v>0</v>
      </c>
      <c r="AO88" s="243">
        <v>0</v>
      </c>
      <c r="AP88" s="242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68">
        <v>0</v>
      </c>
      <c r="AZ88" s="240">
        <v>0</v>
      </c>
      <c r="BA88" s="243">
        <v>0</v>
      </c>
      <c r="BB88" s="242">
        <v>0</v>
      </c>
      <c r="BC88" s="243">
        <v>0</v>
      </c>
      <c r="BD88" s="242">
        <v>0</v>
      </c>
      <c r="BE88" s="243">
        <v>0</v>
      </c>
      <c r="BF88" s="242">
        <v>0</v>
      </c>
      <c r="BG88" s="239">
        <v>0</v>
      </c>
      <c r="BH88" s="260">
        <v>0</v>
      </c>
    </row>
    <row r="89" spans="1:60" ht="12" customHeight="1">
      <c r="A89" s="161"/>
      <c r="B89" s="248" t="s">
        <v>91</v>
      </c>
      <c r="C89" s="262">
        <v>12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43">
        <v>0</v>
      </c>
      <c r="L89" s="242">
        <v>0</v>
      </c>
      <c r="M89" s="268">
        <v>1</v>
      </c>
      <c r="N89" s="240">
        <v>0</v>
      </c>
      <c r="O89" s="243">
        <v>1</v>
      </c>
      <c r="P89" s="242">
        <v>0</v>
      </c>
      <c r="Q89" s="243">
        <v>5</v>
      </c>
      <c r="R89" s="242">
        <v>0</v>
      </c>
      <c r="S89" s="243">
        <v>0</v>
      </c>
      <c r="T89" s="242">
        <v>0</v>
      </c>
      <c r="U89" s="268">
        <v>1</v>
      </c>
      <c r="V89" s="240">
        <v>1</v>
      </c>
      <c r="W89" s="249">
        <v>0</v>
      </c>
      <c r="X89" s="244">
        <v>1</v>
      </c>
      <c r="Y89" s="237">
        <v>2</v>
      </c>
      <c r="Z89" s="238">
        <v>0</v>
      </c>
      <c r="AA89" s="237">
        <v>0</v>
      </c>
      <c r="AB89" s="238">
        <v>0</v>
      </c>
      <c r="AC89" s="249">
        <v>0</v>
      </c>
      <c r="AD89" s="309"/>
      <c r="AE89" s="426">
        <v>0</v>
      </c>
      <c r="AF89" s="242">
        <v>1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40">
        <v>0</v>
      </c>
      <c r="BE89" s="268">
        <v>0</v>
      </c>
      <c r="BF89" s="240">
        <v>0</v>
      </c>
      <c r="BG89" s="239">
        <v>0</v>
      </c>
      <c r="BH89" s="260">
        <v>0</v>
      </c>
    </row>
    <row r="90" spans="1:60" ht="12" customHeight="1" thickBot="1">
      <c r="A90" s="154"/>
      <c r="B90" s="235" t="s">
        <v>92</v>
      </c>
      <c r="C90" s="364">
        <v>14</v>
      </c>
      <c r="D90" s="363">
        <v>2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0</v>
      </c>
      <c r="L90" s="229">
        <v>0</v>
      </c>
      <c r="M90" s="306">
        <v>1</v>
      </c>
      <c r="N90" s="229">
        <v>0</v>
      </c>
      <c r="O90" s="306">
        <v>2</v>
      </c>
      <c r="P90" s="229">
        <v>0</v>
      </c>
      <c r="Q90" s="306">
        <v>5</v>
      </c>
      <c r="R90" s="229">
        <v>0</v>
      </c>
      <c r="S90" s="306">
        <v>0</v>
      </c>
      <c r="T90" s="229">
        <v>0</v>
      </c>
      <c r="U90" s="306">
        <v>1</v>
      </c>
      <c r="V90" s="229">
        <v>1</v>
      </c>
      <c r="W90" s="228">
        <v>0</v>
      </c>
      <c r="X90" s="227">
        <v>0</v>
      </c>
      <c r="Y90" s="228">
        <v>2</v>
      </c>
      <c r="Z90" s="227">
        <v>0</v>
      </c>
      <c r="AA90" s="228">
        <v>0</v>
      </c>
      <c r="AB90" s="227">
        <v>0</v>
      </c>
      <c r="AC90" s="228">
        <v>0</v>
      </c>
      <c r="AD90" s="308"/>
      <c r="AE90" s="307">
        <v>0</v>
      </c>
      <c r="AF90" s="229">
        <v>1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229">
        <v>0</v>
      </c>
      <c r="BE90" s="306">
        <v>0</v>
      </c>
      <c r="BF90" s="229">
        <v>0</v>
      </c>
      <c r="BG90" s="230">
        <v>0</v>
      </c>
      <c r="BH90" s="305">
        <v>0</v>
      </c>
    </row>
    <row r="91" spans="1:60" ht="12.75" customHeight="1">
      <c r="D91" s="146"/>
      <c r="F91" s="219" t="s">
        <v>237</v>
      </c>
      <c r="G91" s="143" t="s">
        <v>236</v>
      </c>
    </row>
    <row r="92" spans="1:60" ht="12.75" customHeight="1">
      <c r="G92" s="143" t="s">
        <v>235</v>
      </c>
    </row>
  </sheetData>
  <mergeCells count="19">
    <mergeCell ref="BG6:BH6"/>
    <mergeCell ref="AY6:AZ6"/>
    <mergeCell ref="AW6:AX6"/>
    <mergeCell ref="AU6:AV6"/>
    <mergeCell ref="AS6:AT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4003-0306-40BB-9812-43173BC2EBC9}">
  <sheetPr>
    <pageSetUpPr fitToPage="1"/>
  </sheetPr>
  <dimension ref="A1:BH92"/>
  <sheetViews>
    <sheetView zoomScale="80" workbookViewId="0">
      <selection activeCell="L24" sqref="L24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30" width="5" style="143" customWidth="1"/>
    <col min="31" max="32" width="5" style="144" customWidth="1"/>
    <col min="33" max="60" width="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307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/>
      <c r="AB3" s="209"/>
      <c r="AC3" s="209"/>
      <c r="AD3" s="209"/>
      <c r="AE3" s="209" t="s">
        <v>306</v>
      </c>
      <c r="AF3" s="211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305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/>
      <c r="AB4" s="209"/>
      <c r="AC4" s="209"/>
      <c r="AD4" s="209"/>
      <c r="AE4" s="209" t="s">
        <v>304</v>
      </c>
      <c r="AF4" s="211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>
      <c r="AA5" s="304"/>
      <c r="AB5" s="304"/>
    </row>
    <row r="6" spans="1:60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715" t="s">
        <v>6</v>
      </c>
      <c r="Z6" s="716"/>
      <c r="AA6" s="715" t="s">
        <v>108</v>
      </c>
      <c r="AB6" s="714"/>
      <c r="AC6" s="715" t="s">
        <v>109</v>
      </c>
      <c r="AD6" s="717"/>
      <c r="AE6" s="713" t="s">
        <v>5</v>
      </c>
      <c r="AF6" s="714"/>
      <c r="AG6" s="715" t="s">
        <v>13</v>
      </c>
      <c r="AH6" s="714"/>
      <c r="AI6" s="715" t="s">
        <v>251</v>
      </c>
      <c r="AJ6" s="714"/>
      <c r="AK6" s="715" t="s">
        <v>12</v>
      </c>
      <c r="AL6" s="714"/>
      <c r="AM6" s="715" t="s">
        <v>228</v>
      </c>
      <c r="AN6" s="714"/>
      <c r="AO6" s="715" t="s">
        <v>20</v>
      </c>
      <c r="AP6" s="714"/>
      <c r="AQ6" s="715" t="s">
        <v>106</v>
      </c>
      <c r="AR6" s="714"/>
      <c r="AS6" s="715" t="s">
        <v>16</v>
      </c>
      <c r="AT6" s="714"/>
      <c r="AU6" s="715" t="s">
        <v>19</v>
      </c>
      <c r="AV6" s="714"/>
      <c r="AW6" s="715" t="s">
        <v>9</v>
      </c>
      <c r="AX6" s="714"/>
      <c r="AY6" s="715" t="s">
        <v>211</v>
      </c>
      <c r="AZ6" s="714"/>
      <c r="BA6" s="715" t="s">
        <v>17</v>
      </c>
      <c r="BB6" s="714"/>
      <c r="BC6" s="715" t="s">
        <v>11</v>
      </c>
      <c r="BD6" s="714"/>
      <c r="BE6" s="715" t="s">
        <v>277</v>
      </c>
      <c r="BF6" s="714"/>
      <c r="BG6" s="716" t="s">
        <v>18</v>
      </c>
      <c r="BH6" s="717"/>
    </row>
    <row r="7" spans="1:60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204" t="s">
        <v>111</v>
      </c>
      <c r="X7" s="196" t="s">
        <v>112</v>
      </c>
      <c r="Y7" s="203" t="s">
        <v>111</v>
      </c>
      <c r="Z7" s="194" t="s">
        <v>112</v>
      </c>
      <c r="AA7" s="194" t="s">
        <v>111</v>
      </c>
      <c r="AB7" s="192" t="s">
        <v>112</v>
      </c>
      <c r="AC7" s="191" t="s">
        <v>111</v>
      </c>
      <c r="AD7" s="190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2" t="s">
        <v>112</v>
      </c>
      <c r="BG7" s="194" t="s">
        <v>111</v>
      </c>
      <c r="BH7" s="201" t="s">
        <v>112</v>
      </c>
    </row>
    <row r="8" spans="1:60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197" t="s">
        <v>113</v>
      </c>
      <c r="X8" s="196" t="s">
        <v>114</v>
      </c>
      <c r="Y8" s="195" t="s">
        <v>113</v>
      </c>
      <c r="Z8" s="194" t="s">
        <v>114</v>
      </c>
      <c r="AA8" s="194" t="s">
        <v>113</v>
      </c>
      <c r="AB8" s="192" t="s">
        <v>114</v>
      </c>
      <c r="AC8" s="191" t="s">
        <v>113</v>
      </c>
      <c r="AD8" s="190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2" t="s">
        <v>114</v>
      </c>
      <c r="BG8" s="194" t="s">
        <v>113</v>
      </c>
      <c r="BH8" s="190" t="s">
        <v>114</v>
      </c>
    </row>
    <row r="9" spans="1:60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292" t="s">
        <v>115</v>
      </c>
      <c r="X9" s="291" t="s">
        <v>116</v>
      </c>
      <c r="Y9" s="288" t="s">
        <v>115</v>
      </c>
      <c r="Z9" s="285" t="s">
        <v>116</v>
      </c>
      <c r="AA9" s="285" t="s">
        <v>115</v>
      </c>
      <c r="AB9" s="286" t="s">
        <v>116</v>
      </c>
      <c r="AC9" s="290" t="s">
        <v>115</v>
      </c>
      <c r="AD9" s="284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6" t="s">
        <v>116</v>
      </c>
      <c r="BG9" s="285" t="s">
        <v>115</v>
      </c>
      <c r="BH9" s="284" t="s">
        <v>116</v>
      </c>
    </row>
    <row r="10" spans="1:60" ht="20.100000000000001" customHeight="1" thickBot="1">
      <c r="A10" s="189" t="s">
        <v>97</v>
      </c>
      <c r="B10" s="283"/>
      <c r="C10" s="275">
        <v>1067</v>
      </c>
      <c r="D10" s="274">
        <v>219</v>
      </c>
      <c r="E10" s="275">
        <v>4</v>
      </c>
      <c r="F10" s="276">
        <v>8</v>
      </c>
      <c r="G10" s="275">
        <v>133</v>
      </c>
      <c r="H10" s="276">
        <v>0</v>
      </c>
      <c r="I10" s="276">
        <v>61</v>
      </c>
      <c r="J10" s="276">
        <v>10</v>
      </c>
      <c r="K10" s="275">
        <v>42</v>
      </c>
      <c r="L10" s="276">
        <v>0</v>
      </c>
      <c r="M10" s="275">
        <v>48</v>
      </c>
      <c r="N10" s="276">
        <v>0</v>
      </c>
      <c r="O10" s="276">
        <v>110</v>
      </c>
      <c r="P10" s="276">
        <v>0</v>
      </c>
      <c r="Q10" s="276">
        <v>287</v>
      </c>
      <c r="R10" s="276">
        <v>0</v>
      </c>
      <c r="S10" s="275">
        <v>0</v>
      </c>
      <c r="T10" s="276">
        <v>10</v>
      </c>
      <c r="U10" s="275">
        <v>127</v>
      </c>
      <c r="V10" s="276">
        <v>64</v>
      </c>
      <c r="W10" s="278">
        <v>0</v>
      </c>
      <c r="X10" s="282">
        <v>30</v>
      </c>
      <c r="Y10" s="278">
        <v>238</v>
      </c>
      <c r="Z10" s="275">
        <v>0</v>
      </c>
      <c r="AA10" s="281">
        <v>0</v>
      </c>
      <c r="AB10" s="282">
        <v>0</v>
      </c>
      <c r="AC10" s="281">
        <v>0</v>
      </c>
      <c r="AD10" s="280">
        <v>0</v>
      </c>
      <c r="AE10" s="275">
        <v>1</v>
      </c>
      <c r="AF10" s="276">
        <v>66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0</v>
      </c>
      <c r="AO10" s="278">
        <v>1</v>
      </c>
      <c r="AP10" s="275">
        <v>11</v>
      </c>
      <c r="AQ10" s="278">
        <v>3</v>
      </c>
      <c r="AR10" s="275">
        <v>0</v>
      </c>
      <c r="AS10" s="278">
        <v>1</v>
      </c>
      <c r="AT10" s="276">
        <v>0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14</v>
      </c>
      <c r="BC10" s="275">
        <v>1</v>
      </c>
      <c r="BD10" s="277">
        <v>0</v>
      </c>
      <c r="BE10" s="400">
        <v>1</v>
      </c>
      <c r="BF10" s="276">
        <v>0</v>
      </c>
      <c r="BG10" s="275">
        <v>1</v>
      </c>
      <c r="BH10" s="274">
        <v>0</v>
      </c>
    </row>
    <row r="11" spans="1:60" ht="15" customHeight="1">
      <c r="A11" s="170" t="s">
        <v>249</v>
      </c>
      <c r="B11" s="273"/>
      <c r="C11" s="263">
        <v>227</v>
      </c>
      <c r="D11" s="257">
        <v>42</v>
      </c>
      <c r="E11" s="256">
        <v>2</v>
      </c>
      <c r="F11" s="252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15</v>
      </c>
      <c r="L11" s="254">
        <v>0</v>
      </c>
      <c r="M11" s="253">
        <v>13</v>
      </c>
      <c r="N11" s="254">
        <v>0</v>
      </c>
      <c r="O11" s="253">
        <v>15</v>
      </c>
      <c r="P11" s="254">
        <v>0</v>
      </c>
      <c r="Q11" s="251">
        <v>50</v>
      </c>
      <c r="R11" s="252">
        <v>0</v>
      </c>
      <c r="S11" s="253">
        <v>0</v>
      </c>
      <c r="T11" s="254">
        <v>1</v>
      </c>
      <c r="U11" s="271">
        <v>40</v>
      </c>
      <c r="V11" s="252">
        <v>10</v>
      </c>
      <c r="W11" s="251">
        <v>0</v>
      </c>
      <c r="X11" s="252">
        <v>4</v>
      </c>
      <c r="Y11" s="251">
        <v>35</v>
      </c>
      <c r="Z11" s="253">
        <v>0</v>
      </c>
      <c r="AA11" s="251">
        <v>0</v>
      </c>
      <c r="AB11" s="252">
        <v>0</v>
      </c>
      <c r="AC11" s="251">
        <v>0</v>
      </c>
      <c r="AD11" s="250">
        <v>0</v>
      </c>
      <c r="AE11" s="253">
        <v>1</v>
      </c>
      <c r="AF11" s="254">
        <v>16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72">
        <v>1</v>
      </c>
      <c r="AN11" s="254">
        <v>0</v>
      </c>
      <c r="AO11" s="27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0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54">
        <v>0</v>
      </c>
      <c r="BG11" s="253">
        <v>1</v>
      </c>
      <c r="BH11" s="269">
        <v>0</v>
      </c>
    </row>
    <row r="12" spans="1:60" ht="12" customHeight="1">
      <c r="A12" s="178"/>
      <c r="B12" s="248" t="s">
        <v>248</v>
      </c>
      <c r="C12" s="262">
        <v>197</v>
      </c>
      <c r="D12" s="246">
        <v>35</v>
      </c>
      <c r="E12" s="261">
        <v>2</v>
      </c>
      <c r="F12" s="238">
        <v>0</v>
      </c>
      <c r="G12" s="239">
        <v>28</v>
      </c>
      <c r="H12" s="240">
        <v>0</v>
      </c>
      <c r="I12" s="243">
        <v>7</v>
      </c>
      <c r="J12" s="244">
        <v>2</v>
      </c>
      <c r="K12" s="239">
        <v>15</v>
      </c>
      <c r="L12" s="240">
        <v>0</v>
      </c>
      <c r="M12" s="239">
        <v>11</v>
      </c>
      <c r="N12" s="240">
        <v>0</v>
      </c>
      <c r="O12" s="239">
        <v>12</v>
      </c>
      <c r="P12" s="240">
        <v>0</v>
      </c>
      <c r="Q12" s="239">
        <v>40</v>
      </c>
      <c r="R12" s="240">
        <v>0</v>
      </c>
      <c r="S12" s="239">
        <v>0</v>
      </c>
      <c r="T12" s="240">
        <v>1</v>
      </c>
      <c r="U12" s="239">
        <v>35</v>
      </c>
      <c r="V12" s="240">
        <v>7</v>
      </c>
      <c r="W12" s="237">
        <v>0</v>
      </c>
      <c r="X12" s="238">
        <v>3</v>
      </c>
      <c r="Y12" s="237">
        <v>32</v>
      </c>
      <c r="Z12" s="239">
        <v>0</v>
      </c>
      <c r="AA12" s="237">
        <v>0</v>
      </c>
      <c r="AB12" s="238">
        <v>0</v>
      </c>
      <c r="AC12" s="237">
        <v>0</v>
      </c>
      <c r="AD12" s="236">
        <v>0</v>
      </c>
      <c r="AE12" s="239">
        <v>1</v>
      </c>
      <c r="AF12" s="240">
        <v>13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68">
        <v>1</v>
      </c>
      <c r="AN12" s="238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0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68">
        <v>1</v>
      </c>
      <c r="BF12" s="240">
        <v>0</v>
      </c>
      <c r="BG12" s="239">
        <v>1</v>
      </c>
      <c r="BH12" s="260">
        <v>0</v>
      </c>
    </row>
    <row r="13" spans="1:60" ht="12" customHeight="1">
      <c r="A13" s="178"/>
      <c r="B13" s="248" t="s">
        <v>21</v>
      </c>
      <c r="C13" s="262">
        <v>10</v>
      </c>
      <c r="D13" s="246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7">
        <v>0</v>
      </c>
      <c r="X13" s="238">
        <v>0</v>
      </c>
      <c r="Y13" s="237">
        <v>1</v>
      </c>
      <c r="Z13" s="239">
        <v>0</v>
      </c>
      <c r="AA13" s="237">
        <v>0</v>
      </c>
      <c r="AB13" s="238">
        <v>0</v>
      </c>
      <c r="AC13" s="237">
        <v>0</v>
      </c>
      <c r="AD13" s="236">
        <v>0</v>
      </c>
      <c r="AE13" s="239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68">
        <v>0</v>
      </c>
      <c r="AN13" s="238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68">
        <v>0</v>
      </c>
      <c r="BF13" s="240">
        <v>0</v>
      </c>
      <c r="BG13" s="239">
        <v>0</v>
      </c>
      <c r="BH13" s="260">
        <v>0</v>
      </c>
    </row>
    <row r="14" spans="1:60" s="177" customFormat="1" ht="12" customHeight="1">
      <c r="A14" s="178"/>
      <c r="B14" s="248" t="s">
        <v>23</v>
      </c>
      <c r="C14" s="262">
        <v>12</v>
      </c>
      <c r="D14" s="246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7">
        <v>0</v>
      </c>
      <c r="X14" s="238">
        <v>0</v>
      </c>
      <c r="Y14" s="237">
        <v>1</v>
      </c>
      <c r="Z14" s="239">
        <v>0</v>
      </c>
      <c r="AA14" s="237">
        <v>0</v>
      </c>
      <c r="AB14" s="238">
        <v>0</v>
      </c>
      <c r="AC14" s="237">
        <v>0</v>
      </c>
      <c r="AD14" s="236"/>
      <c r="AE14" s="239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68">
        <v>0</v>
      </c>
      <c r="AN14" s="238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68">
        <v>0</v>
      </c>
      <c r="BF14" s="240">
        <v>0</v>
      </c>
      <c r="BG14" s="239">
        <v>0</v>
      </c>
      <c r="BH14" s="260">
        <v>0</v>
      </c>
    </row>
    <row r="15" spans="1:60" ht="12" customHeight="1" thickBot="1">
      <c r="A15" s="176"/>
      <c r="B15" s="235" t="s">
        <v>24</v>
      </c>
      <c r="C15" s="379">
        <v>8</v>
      </c>
      <c r="D15" s="233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0</v>
      </c>
      <c r="L15" s="240">
        <v>0</v>
      </c>
      <c r="M15" s="239">
        <v>0</v>
      </c>
      <c r="N15" s="240">
        <v>0</v>
      </c>
      <c r="O15" s="239">
        <v>1</v>
      </c>
      <c r="P15" s="240">
        <v>0</v>
      </c>
      <c r="Q15" s="239">
        <v>3</v>
      </c>
      <c r="R15" s="240">
        <v>0</v>
      </c>
      <c r="S15" s="239">
        <v>0</v>
      </c>
      <c r="T15" s="240">
        <v>0</v>
      </c>
      <c r="U15" s="239">
        <v>1</v>
      </c>
      <c r="V15" s="240">
        <v>1</v>
      </c>
      <c r="W15" s="237">
        <v>0</v>
      </c>
      <c r="X15" s="238">
        <v>1</v>
      </c>
      <c r="Y15" s="237">
        <v>1</v>
      </c>
      <c r="Z15" s="239">
        <v>0</v>
      </c>
      <c r="AA15" s="237">
        <v>0</v>
      </c>
      <c r="AB15" s="238">
        <v>0</v>
      </c>
      <c r="AC15" s="237">
        <v>0</v>
      </c>
      <c r="AD15" s="236">
        <v>0</v>
      </c>
      <c r="AE15" s="239">
        <v>0</v>
      </c>
      <c r="AF15" s="240">
        <v>1</v>
      </c>
      <c r="AG15" s="239">
        <v>0</v>
      </c>
      <c r="AH15" s="240">
        <v>0</v>
      </c>
      <c r="AI15" s="239">
        <v>0</v>
      </c>
      <c r="AJ15" s="240">
        <v>0</v>
      </c>
      <c r="AK15" s="239">
        <v>0</v>
      </c>
      <c r="AL15" s="240">
        <v>0</v>
      </c>
      <c r="AM15" s="268">
        <v>0</v>
      </c>
      <c r="AN15" s="238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40">
        <v>0</v>
      </c>
      <c r="BE15" s="268">
        <v>0</v>
      </c>
      <c r="BF15" s="240">
        <v>0</v>
      </c>
      <c r="BG15" s="239">
        <v>0</v>
      </c>
      <c r="BH15" s="260">
        <v>0</v>
      </c>
    </row>
    <row r="16" spans="1:60" ht="15" customHeight="1">
      <c r="A16" s="170" t="s">
        <v>247</v>
      </c>
      <c r="B16" s="259"/>
      <c r="C16" s="263">
        <v>123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5</v>
      </c>
      <c r="N16" s="254">
        <v>0</v>
      </c>
      <c r="O16" s="253">
        <v>11</v>
      </c>
      <c r="P16" s="254">
        <v>0</v>
      </c>
      <c r="Q16" s="251">
        <v>31</v>
      </c>
      <c r="R16" s="252">
        <v>0</v>
      </c>
      <c r="S16" s="253">
        <v>0</v>
      </c>
      <c r="T16" s="254">
        <v>1</v>
      </c>
      <c r="U16" s="253">
        <v>13</v>
      </c>
      <c r="V16" s="254">
        <v>8</v>
      </c>
      <c r="W16" s="251">
        <v>0</v>
      </c>
      <c r="X16" s="252">
        <v>3</v>
      </c>
      <c r="Y16" s="251">
        <v>35</v>
      </c>
      <c r="Z16" s="253">
        <v>0</v>
      </c>
      <c r="AA16" s="251">
        <v>0</v>
      </c>
      <c r="AB16" s="252">
        <v>0</v>
      </c>
      <c r="AC16" s="251">
        <v>0</v>
      </c>
      <c r="AD16" s="250">
        <v>0</v>
      </c>
      <c r="AE16" s="253">
        <v>0</v>
      </c>
      <c r="AF16" s="254">
        <v>10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4">
        <v>0</v>
      </c>
      <c r="AO16" s="251">
        <v>0</v>
      </c>
      <c r="AP16" s="253">
        <v>0</v>
      </c>
      <c r="AQ16" s="251">
        <v>0</v>
      </c>
      <c r="AR16" s="253">
        <v>0</v>
      </c>
      <c r="AS16" s="251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0</v>
      </c>
      <c r="BA16" s="253">
        <v>0</v>
      </c>
      <c r="BB16" s="254">
        <v>1</v>
      </c>
      <c r="BC16" s="253">
        <v>0</v>
      </c>
      <c r="BD16" s="270">
        <v>0</v>
      </c>
      <c r="BE16" s="272">
        <v>0</v>
      </c>
      <c r="BF16" s="254">
        <v>0</v>
      </c>
      <c r="BG16" s="253">
        <v>0</v>
      </c>
      <c r="BH16" s="269">
        <v>0</v>
      </c>
    </row>
    <row r="17" spans="1:60" ht="12" customHeight="1">
      <c r="A17" s="161"/>
      <c r="B17" s="248" t="s">
        <v>26</v>
      </c>
      <c r="C17" s="262">
        <v>22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3</v>
      </c>
      <c r="W17" s="237">
        <v>0</v>
      </c>
      <c r="X17" s="238">
        <v>1</v>
      </c>
      <c r="Y17" s="237">
        <v>2</v>
      </c>
      <c r="Z17" s="239">
        <v>0</v>
      </c>
      <c r="AA17" s="237">
        <v>0</v>
      </c>
      <c r="AB17" s="238">
        <v>0</v>
      </c>
      <c r="AC17" s="237">
        <v>0</v>
      </c>
      <c r="AD17" s="236">
        <v>0</v>
      </c>
      <c r="AE17" s="239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68">
        <v>0</v>
      </c>
      <c r="BF17" s="240">
        <v>0</v>
      </c>
      <c r="BG17" s="239">
        <v>0</v>
      </c>
      <c r="BH17" s="260">
        <v>0</v>
      </c>
    </row>
    <row r="18" spans="1:60" ht="12" customHeight="1">
      <c r="A18" s="161"/>
      <c r="B18" s="248" t="s">
        <v>27</v>
      </c>
      <c r="C18" s="262">
        <v>15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1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7">
        <v>0</v>
      </c>
      <c r="X18" s="238">
        <v>0</v>
      </c>
      <c r="Y18" s="237">
        <v>2</v>
      </c>
      <c r="Z18" s="239">
        <v>0</v>
      </c>
      <c r="AA18" s="237">
        <v>0</v>
      </c>
      <c r="AB18" s="238">
        <v>0</v>
      </c>
      <c r="AC18" s="237">
        <v>0</v>
      </c>
      <c r="AD18" s="236">
        <v>0</v>
      </c>
      <c r="AE18" s="239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68">
        <v>0</v>
      </c>
      <c r="BF18" s="240">
        <v>0</v>
      </c>
      <c r="BG18" s="239">
        <v>0</v>
      </c>
      <c r="BH18" s="260">
        <v>0</v>
      </c>
    </row>
    <row r="19" spans="1:60" ht="12" customHeight="1">
      <c r="A19" s="161"/>
      <c r="B19" s="248" t="s">
        <v>28</v>
      </c>
      <c r="C19" s="262">
        <v>8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7">
        <v>0</v>
      </c>
      <c r="X19" s="238">
        <v>0</v>
      </c>
      <c r="Y19" s="237">
        <v>1</v>
      </c>
      <c r="Z19" s="239">
        <v>0</v>
      </c>
      <c r="AA19" s="237">
        <v>0</v>
      </c>
      <c r="AB19" s="238">
        <v>0</v>
      </c>
      <c r="AC19" s="237">
        <v>0</v>
      </c>
      <c r="AD19" s="236">
        <v>0</v>
      </c>
      <c r="AE19" s="239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68">
        <v>0</v>
      </c>
      <c r="BF19" s="240">
        <v>0</v>
      </c>
      <c r="BG19" s="239">
        <v>0</v>
      </c>
      <c r="BH19" s="260">
        <v>0</v>
      </c>
    </row>
    <row r="20" spans="1:60" ht="12" customHeight="1">
      <c r="A20" s="161"/>
      <c r="B20" s="248" t="s">
        <v>29</v>
      </c>
      <c r="C20" s="262">
        <v>11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1</v>
      </c>
      <c r="W20" s="237">
        <v>0</v>
      </c>
      <c r="X20" s="238">
        <v>0</v>
      </c>
      <c r="Y20" s="237">
        <v>1</v>
      </c>
      <c r="Z20" s="239">
        <v>0</v>
      </c>
      <c r="AA20" s="237">
        <v>0</v>
      </c>
      <c r="AB20" s="238">
        <v>0</v>
      </c>
      <c r="AC20" s="237">
        <v>0</v>
      </c>
      <c r="AD20" s="236">
        <v>0</v>
      </c>
      <c r="AE20" s="239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68">
        <v>0</v>
      </c>
      <c r="BF20" s="240">
        <v>0</v>
      </c>
      <c r="BG20" s="239">
        <v>0</v>
      </c>
      <c r="BH20" s="260">
        <v>0</v>
      </c>
    </row>
    <row r="21" spans="1:60" ht="12" customHeight="1">
      <c r="A21" s="161"/>
      <c r="B21" s="248" t="s">
        <v>30</v>
      </c>
      <c r="C21" s="262">
        <v>11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1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1</v>
      </c>
      <c r="W21" s="237">
        <v>0</v>
      </c>
      <c r="X21" s="238">
        <v>1</v>
      </c>
      <c r="Y21" s="237">
        <v>2</v>
      </c>
      <c r="Z21" s="239">
        <v>0</v>
      </c>
      <c r="AA21" s="237">
        <v>0</v>
      </c>
      <c r="AB21" s="238">
        <v>0</v>
      </c>
      <c r="AC21" s="237">
        <v>0</v>
      </c>
      <c r="AD21" s="236">
        <v>0</v>
      </c>
      <c r="AE21" s="239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68">
        <v>0</v>
      </c>
      <c r="BF21" s="240">
        <v>0</v>
      </c>
      <c r="BG21" s="239">
        <v>0</v>
      </c>
      <c r="BH21" s="260">
        <v>0</v>
      </c>
    </row>
    <row r="22" spans="1:60" ht="12" customHeight="1">
      <c r="A22" s="161"/>
      <c r="B22" s="248" t="s">
        <v>31</v>
      </c>
      <c r="C22" s="262">
        <v>9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2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7">
        <v>0</v>
      </c>
      <c r="X22" s="238">
        <v>0</v>
      </c>
      <c r="Y22" s="237">
        <v>1</v>
      </c>
      <c r="Z22" s="239">
        <v>0</v>
      </c>
      <c r="AA22" s="237">
        <v>0</v>
      </c>
      <c r="AB22" s="238">
        <v>0</v>
      </c>
      <c r="AC22" s="237">
        <v>0</v>
      </c>
      <c r="AD22" s="236"/>
      <c r="AE22" s="239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68">
        <v>0</v>
      </c>
      <c r="BF22" s="240">
        <v>0</v>
      </c>
      <c r="BG22" s="239">
        <v>0</v>
      </c>
      <c r="BH22" s="260">
        <v>0</v>
      </c>
    </row>
    <row r="23" spans="1:60" ht="12" customHeight="1" thickBot="1">
      <c r="A23" s="154"/>
      <c r="B23" s="235" t="s">
        <v>32</v>
      </c>
      <c r="C23" s="379">
        <v>47</v>
      </c>
      <c r="D23" s="233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1</v>
      </c>
      <c r="N23" s="240">
        <v>0</v>
      </c>
      <c r="O23" s="239">
        <v>3</v>
      </c>
      <c r="P23" s="240">
        <v>0</v>
      </c>
      <c r="Q23" s="239">
        <v>6</v>
      </c>
      <c r="R23" s="240">
        <v>0</v>
      </c>
      <c r="S23" s="239">
        <v>0</v>
      </c>
      <c r="T23" s="240">
        <v>1</v>
      </c>
      <c r="U23" s="239">
        <v>4</v>
      </c>
      <c r="V23" s="240">
        <v>2</v>
      </c>
      <c r="W23" s="237">
        <v>0</v>
      </c>
      <c r="X23" s="238">
        <v>1</v>
      </c>
      <c r="Y23" s="237">
        <v>26</v>
      </c>
      <c r="Z23" s="239">
        <v>0</v>
      </c>
      <c r="AA23" s="237">
        <v>0</v>
      </c>
      <c r="AB23" s="238">
        <v>0</v>
      </c>
      <c r="AC23" s="237">
        <v>0</v>
      </c>
      <c r="AD23" s="236"/>
      <c r="AE23" s="239">
        <v>0</v>
      </c>
      <c r="AF23" s="240">
        <v>2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0</v>
      </c>
      <c r="BA23" s="239">
        <v>0</v>
      </c>
      <c r="BB23" s="240">
        <v>1</v>
      </c>
      <c r="BC23" s="239">
        <v>0</v>
      </c>
      <c r="BD23" s="240">
        <v>0</v>
      </c>
      <c r="BE23" s="268">
        <v>0</v>
      </c>
      <c r="BF23" s="240">
        <v>0</v>
      </c>
      <c r="BG23" s="239">
        <v>0</v>
      </c>
      <c r="BH23" s="260">
        <v>0</v>
      </c>
    </row>
    <row r="24" spans="1:60" ht="15" customHeight="1">
      <c r="A24" s="170" t="s">
        <v>246</v>
      </c>
      <c r="B24" s="259"/>
      <c r="C24" s="263">
        <v>108</v>
      </c>
      <c r="D24" s="257">
        <v>22</v>
      </c>
      <c r="E24" s="256">
        <v>0</v>
      </c>
      <c r="F24" s="252">
        <v>2</v>
      </c>
      <c r="G24" s="253">
        <v>16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12</v>
      </c>
      <c r="V24" s="254">
        <v>7</v>
      </c>
      <c r="W24" s="251">
        <v>0</v>
      </c>
      <c r="X24" s="252">
        <v>4</v>
      </c>
      <c r="Y24" s="251">
        <v>21</v>
      </c>
      <c r="Z24" s="253">
        <v>0</v>
      </c>
      <c r="AA24" s="251">
        <v>0</v>
      </c>
      <c r="AB24" s="252">
        <v>0</v>
      </c>
      <c r="AC24" s="251">
        <v>0</v>
      </c>
      <c r="AD24" s="250">
        <v>0</v>
      </c>
      <c r="AE24" s="253">
        <v>0</v>
      </c>
      <c r="AF24" s="254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2</v>
      </c>
      <c r="BC24" s="253">
        <v>0</v>
      </c>
      <c r="BD24" s="270">
        <v>0</v>
      </c>
      <c r="BE24" s="272">
        <v>0</v>
      </c>
      <c r="BF24" s="254">
        <v>0</v>
      </c>
      <c r="BG24" s="253">
        <v>0</v>
      </c>
      <c r="BH24" s="269">
        <v>0</v>
      </c>
    </row>
    <row r="25" spans="1:60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7">
        <v>0</v>
      </c>
      <c r="X25" s="238">
        <v>0</v>
      </c>
      <c r="Y25" s="237">
        <v>1</v>
      </c>
      <c r="Z25" s="239">
        <v>0</v>
      </c>
      <c r="AA25" s="237">
        <v>0</v>
      </c>
      <c r="AB25" s="238">
        <v>0</v>
      </c>
      <c r="AC25" s="237">
        <v>0</v>
      </c>
      <c r="AD25" s="236"/>
      <c r="AE25" s="239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68">
        <v>0</v>
      </c>
      <c r="BF25" s="240">
        <v>0</v>
      </c>
      <c r="BG25" s="239">
        <v>0</v>
      </c>
      <c r="BH25" s="260">
        <v>0</v>
      </c>
    </row>
    <row r="26" spans="1:60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7">
        <v>0</v>
      </c>
      <c r="X26" s="238">
        <v>0</v>
      </c>
      <c r="Y26" s="237">
        <v>0</v>
      </c>
      <c r="Z26" s="239">
        <v>0</v>
      </c>
      <c r="AA26" s="237">
        <v>0</v>
      </c>
      <c r="AB26" s="238">
        <v>0</v>
      </c>
      <c r="AC26" s="237">
        <v>0</v>
      </c>
      <c r="AD26" s="236"/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68">
        <v>0</v>
      </c>
      <c r="BF26" s="240">
        <v>0</v>
      </c>
      <c r="BG26" s="239">
        <v>0</v>
      </c>
      <c r="BH26" s="260">
        <v>0</v>
      </c>
    </row>
    <row r="27" spans="1:60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0</v>
      </c>
      <c r="V27" s="240">
        <v>0</v>
      </c>
      <c r="W27" s="237">
        <v>0</v>
      </c>
      <c r="X27" s="238">
        <v>0</v>
      </c>
      <c r="Y27" s="237">
        <v>1</v>
      </c>
      <c r="Z27" s="239">
        <v>0</v>
      </c>
      <c r="AA27" s="237">
        <v>0</v>
      </c>
      <c r="AB27" s="238">
        <v>0</v>
      </c>
      <c r="AC27" s="237">
        <v>0</v>
      </c>
      <c r="AD27" s="236"/>
      <c r="AE27" s="239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68">
        <v>0</v>
      </c>
      <c r="BF27" s="240">
        <v>0</v>
      </c>
      <c r="BG27" s="239">
        <v>0</v>
      </c>
      <c r="BH27" s="260">
        <v>0</v>
      </c>
    </row>
    <row r="28" spans="1:60" ht="11.25" customHeight="1">
      <c r="A28" s="161"/>
      <c r="B28" s="248" t="s">
        <v>244</v>
      </c>
      <c r="C28" s="262">
        <v>9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7">
        <v>0</v>
      </c>
      <c r="X28" s="238">
        <v>1</v>
      </c>
      <c r="Y28" s="237">
        <v>1</v>
      </c>
      <c r="Z28" s="239">
        <v>0</v>
      </c>
      <c r="AA28" s="237">
        <v>0</v>
      </c>
      <c r="AB28" s="238">
        <v>0</v>
      </c>
      <c r="AC28" s="237">
        <v>0</v>
      </c>
      <c r="AD28" s="236"/>
      <c r="AE28" s="239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68">
        <v>0</v>
      </c>
      <c r="BF28" s="240">
        <v>0</v>
      </c>
      <c r="BG28" s="239">
        <v>0</v>
      </c>
      <c r="BH28" s="260">
        <v>0</v>
      </c>
    </row>
    <row r="29" spans="1:60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7">
        <v>0</v>
      </c>
      <c r="X29" s="238">
        <v>0</v>
      </c>
      <c r="Y29" s="237">
        <v>1</v>
      </c>
      <c r="Z29" s="239">
        <v>0</v>
      </c>
      <c r="AA29" s="237">
        <v>0</v>
      </c>
      <c r="AB29" s="238">
        <v>0</v>
      </c>
      <c r="AC29" s="237">
        <v>0</v>
      </c>
      <c r="AD29" s="236"/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68">
        <v>0</v>
      </c>
      <c r="BF29" s="240">
        <v>0</v>
      </c>
      <c r="BG29" s="239">
        <v>0</v>
      </c>
      <c r="BH29" s="260">
        <v>0</v>
      </c>
    </row>
    <row r="30" spans="1:60" ht="12" customHeight="1">
      <c r="A30" s="161"/>
      <c r="B30" s="248" t="s">
        <v>38</v>
      </c>
      <c r="C30" s="262">
        <v>9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1</v>
      </c>
      <c r="W30" s="237">
        <v>0</v>
      </c>
      <c r="X30" s="238">
        <v>1</v>
      </c>
      <c r="Y30" s="237">
        <v>2</v>
      </c>
      <c r="Z30" s="239">
        <v>0</v>
      </c>
      <c r="AA30" s="237">
        <v>0</v>
      </c>
      <c r="AB30" s="238">
        <v>0</v>
      </c>
      <c r="AC30" s="237">
        <v>0</v>
      </c>
      <c r="AD30" s="236"/>
      <c r="AE30" s="239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68">
        <v>0</v>
      </c>
      <c r="BF30" s="240">
        <v>0</v>
      </c>
      <c r="BG30" s="239">
        <v>0</v>
      </c>
      <c r="BH30" s="260">
        <v>0</v>
      </c>
    </row>
    <row r="31" spans="1:60" ht="12" customHeight="1">
      <c r="A31" s="161"/>
      <c r="B31" s="248" t="s">
        <v>39</v>
      </c>
      <c r="C31" s="262">
        <v>23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2</v>
      </c>
      <c r="W31" s="237">
        <v>0</v>
      </c>
      <c r="X31" s="238">
        <v>1</v>
      </c>
      <c r="Y31" s="237">
        <v>3</v>
      </c>
      <c r="Z31" s="239">
        <v>0</v>
      </c>
      <c r="AA31" s="237">
        <v>0</v>
      </c>
      <c r="AB31" s="238">
        <v>0</v>
      </c>
      <c r="AC31" s="237">
        <v>0</v>
      </c>
      <c r="AD31" s="236"/>
      <c r="AE31" s="239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1</v>
      </c>
      <c r="BC31" s="239">
        <v>0</v>
      </c>
      <c r="BD31" s="240">
        <v>0</v>
      </c>
      <c r="BE31" s="268">
        <v>0</v>
      </c>
      <c r="BF31" s="240">
        <v>0</v>
      </c>
      <c r="BG31" s="239">
        <v>0</v>
      </c>
      <c r="BH31" s="260">
        <v>0</v>
      </c>
    </row>
    <row r="32" spans="1:60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7">
        <v>0</v>
      </c>
      <c r="X32" s="238">
        <v>0</v>
      </c>
      <c r="Y32" s="237">
        <v>1</v>
      </c>
      <c r="Z32" s="239">
        <v>0</v>
      </c>
      <c r="AA32" s="237">
        <v>0</v>
      </c>
      <c r="AB32" s="238">
        <v>0</v>
      </c>
      <c r="AC32" s="237">
        <v>0</v>
      </c>
      <c r="AD32" s="236"/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68">
        <v>0</v>
      </c>
      <c r="BF32" s="240">
        <v>0</v>
      </c>
      <c r="BG32" s="239">
        <v>0</v>
      </c>
      <c r="BH32" s="260">
        <v>0</v>
      </c>
    </row>
    <row r="33" spans="1:60" ht="12" customHeight="1" thickBot="1">
      <c r="A33" s="154"/>
      <c r="B33" s="235" t="s">
        <v>41</v>
      </c>
      <c r="C33" s="379">
        <v>33</v>
      </c>
      <c r="D33" s="233">
        <v>7</v>
      </c>
      <c r="E33" s="261">
        <v>0</v>
      </c>
      <c r="F33" s="238">
        <v>1</v>
      </c>
      <c r="G33" s="239">
        <v>6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1</v>
      </c>
      <c r="N33" s="240">
        <v>0</v>
      </c>
      <c r="O33" s="239">
        <v>2</v>
      </c>
      <c r="P33" s="240">
        <v>0</v>
      </c>
      <c r="Q33" s="239">
        <v>8</v>
      </c>
      <c r="R33" s="240">
        <v>0</v>
      </c>
      <c r="S33" s="239">
        <v>0</v>
      </c>
      <c r="T33" s="240">
        <v>1</v>
      </c>
      <c r="U33" s="239">
        <v>3</v>
      </c>
      <c r="V33" s="240">
        <v>2</v>
      </c>
      <c r="W33" s="237">
        <v>0</v>
      </c>
      <c r="X33" s="238">
        <v>1</v>
      </c>
      <c r="Y33" s="237">
        <v>11</v>
      </c>
      <c r="Z33" s="239">
        <v>0</v>
      </c>
      <c r="AA33" s="237">
        <v>0</v>
      </c>
      <c r="AB33" s="238">
        <v>0</v>
      </c>
      <c r="AC33" s="237">
        <v>0</v>
      </c>
      <c r="AD33" s="236"/>
      <c r="AE33" s="239">
        <v>0</v>
      </c>
      <c r="AF33" s="240">
        <v>1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0</v>
      </c>
      <c r="BA33" s="239">
        <v>0</v>
      </c>
      <c r="BB33" s="240">
        <v>1</v>
      </c>
      <c r="BC33" s="239">
        <v>0</v>
      </c>
      <c r="BD33" s="240">
        <v>0</v>
      </c>
      <c r="BE33" s="268">
        <v>0</v>
      </c>
      <c r="BF33" s="240">
        <v>0</v>
      </c>
      <c r="BG33" s="239">
        <v>0</v>
      </c>
      <c r="BH33" s="260">
        <v>0</v>
      </c>
    </row>
    <row r="34" spans="1:60" ht="15" customHeight="1">
      <c r="A34" s="170" t="s">
        <v>243</v>
      </c>
      <c r="B34" s="259"/>
      <c r="C34" s="263">
        <v>120</v>
      </c>
      <c r="D34" s="257">
        <v>29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13</v>
      </c>
      <c r="P34" s="254">
        <v>0</v>
      </c>
      <c r="Q34" s="251">
        <v>32</v>
      </c>
      <c r="R34" s="252">
        <v>0</v>
      </c>
      <c r="S34" s="253">
        <v>0</v>
      </c>
      <c r="T34" s="254">
        <v>2</v>
      </c>
      <c r="U34" s="253">
        <v>11</v>
      </c>
      <c r="V34" s="254">
        <v>8</v>
      </c>
      <c r="W34" s="251">
        <v>0</v>
      </c>
      <c r="X34" s="252">
        <v>5</v>
      </c>
      <c r="Y34" s="251">
        <v>26</v>
      </c>
      <c r="Z34" s="253">
        <v>0</v>
      </c>
      <c r="AA34" s="251">
        <v>0</v>
      </c>
      <c r="AB34" s="252">
        <v>0</v>
      </c>
      <c r="AC34" s="251">
        <v>0</v>
      </c>
      <c r="AD34" s="250">
        <v>0</v>
      </c>
      <c r="AE34" s="253">
        <v>0</v>
      </c>
      <c r="AF34" s="254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54">
        <v>0</v>
      </c>
      <c r="BG34" s="253">
        <v>0</v>
      </c>
      <c r="BH34" s="269">
        <v>0</v>
      </c>
    </row>
    <row r="35" spans="1:60" ht="12" customHeight="1">
      <c r="A35" s="161"/>
      <c r="B35" s="248" t="s">
        <v>42</v>
      </c>
      <c r="C35" s="262">
        <v>15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7">
        <v>0</v>
      </c>
      <c r="X35" s="238">
        <v>1</v>
      </c>
      <c r="Y35" s="237">
        <v>2</v>
      </c>
      <c r="Z35" s="239">
        <v>0</v>
      </c>
      <c r="AA35" s="237">
        <v>0</v>
      </c>
      <c r="AB35" s="238">
        <v>0</v>
      </c>
      <c r="AC35" s="237">
        <v>0</v>
      </c>
      <c r="AD35" s="236"/>
      <c r="AE35" s="239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68">
        <v>0</v>
      </c>
      <c r="BF35" s="240">
        <v>0</v>
      </c>
      <c r="BG35" s="239">
        <v>0</v>
      </c>
      <c r="BH35" s="260">
        <v>0</v>
      </c>
    </row>
    <row r="36" spans="1:60" ht="12" customHeight="1">
      <c r="A36" s="161"/>
      <c r="B36" s="248" t="s">
        <v>43</v>
      </c>
      <c r="C36" s="262">
        <v>17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1</v>
      </c>
      <c r="W36" s="237">
        <v>0</v>
      </c>
      <c r="X36" s="238">
        <v>1</v>
      </c>
      <c r="Y36" s="237">
        <v>2</v>
      </c>
      <c r="Z36" s="239">
        <v>0</v>
      </c>
      <c r="AA36" s="237">
        <v>0</v>
      </c>
      <c r="AB36" s="238">
        <v>0</v>
      </c>
      <c r="AC36" s="237">
        <v>0</v>
      </c>
      <c r="AD36" s="236"/>
      <c r="AE36" s="239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68">
        <v>0</v>
      </c>
      <c r="BF36" s="240">
        <v>0</v>
      </c>
      <c r="BG36" s="239">
        <v>0</v>
      </c>
      <c r="BH36" s="260">
        <v>0</v>
      </c>
    </row>
    <row r="37" spans="1:60" ht="12" customHeight="1">
      <c r="A37" s="161"/>
      <c r="B37" s="248" t="s">
        <v>44</v>
      </c>
      <c r="C37" s="262">
        <v>41</v>
      </c>
      <c r="D37" s="246">
        <v>12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4</v>
      </c>
      <c r="P37" s="240">
        <v>0</v>
      </c>
      <c r="Q37" s="239">
        <v>7</v>
      </c>
      <c r="R37" s="240">
        <v>0</v>
      </c>
      <c r="S37" s="239">
        <v>0</v>
      </c>
      <c r="T37" s="240">
        <v>1</v>
      </c>
      <c r="U37" s="239">
        <v>3</v>
      </c>
      <c r="V37" s="240">
        <v>3</v>
      </c>
      <c r="W37" s="237">
        <v>0</v>
      </c>
      <c r="X37" s="238">
        <v>1</v>
      </c>
      <c r="Y37" s="237">
        <v>15</v>
      </c>
      <c r="Z37" s="239">
        <v>0</v>
      </c>
      <c r="AA37" s="237">
        <v>0</v>
      </c>
      <c r="AB37" s="238">
        <v>0</v>
      </c>
      <c r="AC37" s="237">
        <v>0</v>
      </c>
      <c r="AD37" s="236"/>
      <c r="AE37" s="239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68">
        <v>0</v>
      </c>
      <c r="BF37" s="240">
        <v>0</v>
      </c>
      <c r="BG37" s="239">
        <v>0</v>
      </c>
      <c r="BH37" s="260">
        <v>0</v>
      </c>
    </row>
    <row r="38" spans="1:60" ht="12" customHeight="1">
      <c r="A38" s="161"/>
      <c r="B38" s="248" t="s">
        <v>45</v>
      </c>
      <c r="C38" s="262">
        <v>20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6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7">
        <v>0</v>
      </c>
      <c r="X38" s="238">
        <v>1</v>
      </c>
      <c r="Y38" s="237">
        <v>2</v>
      </c>
      <c r="Z38" s="239">
        <v>0</v>
      </c>
      <c r="AA38" s="237">
        <v>0</v>
      </c>
      <c r="AB38" s="238">
        <v>0</v>
      </c>
      <c r="AC38" s="237">
        <v>0</v>
      </c>
      <c r="AD38" s="236"/>
      <c r="AE38" s="239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68">
        <v>0</v>
      </c>
      <c r="BF38" s="240">
        <v>0</v>
      </c>
      <c r="BG38" s="239">
        <v>0</v>
      </c>
      <c r="BH38" s="260">
        <v>0</v>
      </c>
    </row>
    <row r="39" spans="1:60" ht="12" customHeight="1">
      <c r="A39" s="161"/>
      <c r="B39" s="248" t="s">
        <v>46</v>
      </c>
      <c r="C39" s="262">
        <v>10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7">
        <v>0</v>
      </c>
      <c r="X39" s="238">
        <v>0</v>
      </c>
      <c r="Y39" s="237">
        <v>1</v>
      </c>
      <c r="Z39" s="239">
        <v>0</v>
      </c>
      <c r="AA39" s="237">
        <v>0</v>
      </c>
      <c r="AB39" s="238">
        <v>0</v>
      </c>
      <c r="AC39" s="237">
        <v>0</v>
      </c>
      <c r="AD39" s="236"/>
      <c r="AE39" s="239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68">
        <v>0</v>
      </c>
      <c r="BF39" s="240">
        <v>0</v>
      </c>
      <c r="BG39" s="239">
        <v>0</v>
      </c>
      <c r="BH39" s="260">
        <v>0</v>
      </c>
    </row>
    <row r="40" spans="1:60" ht="12" customHeight="1">
      <c r="A40" s="161"/>
      <c r="B40" s="248" t="s">
        <v>47</v>
      </c>
      <c r="C40" s="262">
        <v>12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7">
        <v>0</v>
      </c>
      <c r="X40" s="238">
        <v>1</v>
      </c>
      <c r="Y40" s="237">
        <v>3</v>
      </c>
      <c r="Z40" s="239">
        <v>0</v>
      </c>
      <c r="AA40" s="237">
        <v>0</v>
      </c>
      <c r="AB40" s="238">
        <v>0</v>
      </c>
      <c r="AC40" s="237">
        <v>0</v>
      </c>
      <c r="AD40" s="236"/>
      <c r="AE40" s="239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68">
        <v>0</v>
      </c>
      <c r="BF40" s="240">
        <v>0</v>
      </c>
      <c r="BG40" s="239">
        <v>0</v>
      </c>
      <c r="BH40" s="260">
        <v>0</v>
      </c>
    </row>
    <row r="41" spans="1:60" ht="12" customHeight="1" thickBot="1">
      <c r="A41" s="154"/>
      <c r="B41" s="235" t="s">
        <v>48</v>
      </c>
      <c r="C41" s="379">
        <v>5</v>
      </c>
      <c r="D41" s="233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0</v>
      </c>
      <c r="N41" s="240">
        <v>0</v>
      </c>
      <c r="O41" s="239">
        <v>1</v>
      </c>
      <c r="P41" s="240">
        <v>0</v>
      </c>
      <c r="Q41" s="239">
        <v>1</v>
      </c>
      <c r="R41" s="240">
        <v>0</v>
      </c>
      <c r="S41" s="239">
        <v>0</v>
      </c>
      <c r="T41" s="240">
        <v>0</v>
      </c>
      <c r="U41" s="239">
        <v>1</v>
      </c>
      <c r="V41" s="240">
        <v>0</v>
      </c>
      <c r="W41" s="237">
        <v>0</v>
      </c>
      <c r="X41" s="238">
        <v>0</v>
      </c>
      <c r="Y41" s="237">
        <v>1</v>
      </c>
      <c r="Z41" s="239">
        <v>0</v>
      </c>
      <c r="AA41" s="237">
        <v>0</v>
      </c>
      <c r="AB41" s="238">
        <v>0</v>
      </c>
      <c r="AC41" s="237">
        <v>0</v>
      </c>
      <c r="AD41" s="236"/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40">
        <v>0</v>
      </c>
      <c r="BE41" s="268">
        <v>0</v>
      </c>
      <c r="BF41" s="240">
        <v>0</v>
      </c>
      <c r="BG41" s="239">
        <v>0</v>
      </c>
      <c r="BH41" s="260">
        <v>0</v>
      </c>
    </row>
    <row r="42" spans="1:60" ht="15" customHeight="1">
      <c r="A42" s="170" t="s">
        <v>242</v>
      </c>
      <c r="B42" s="259"/>
      <c r="C42" s="263">
        <v>122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3</v>
      </c>
      <c r="N42" s="254">
        <v>0</v>
      </c>
      <c r="O42" s="253">
        <v>15</v>
      </c>
      <c r="P42" s="254">
        <v>0</v>
      </c>
      <c r="Q42" s="251">
        <v>35</v>
      </c>
      <c r="R42" s="252">
        <v>0</v>
      </c>
      <c r="S42" s="253">
        <v>0</v>
      </c>
      <c r="T42" s="254">
        <v>2</v>
      </c>
      <c r="U42" s="253">
        <v>14</v>
      </c>
      <c r="V42" s="254">
        <v>8</v>
      </c>
      <c r="W42" s="251">
        <v>0</v>
      </c>
      <c r="X42" s="252">
        <v>3</v>
      </c>
      <c r="Y42" s="251">
        <v>32</v>
      </c>
      <c r="Z42" s="253">
        <v>0</v>
      </c>
      <c r="AA42" s="251">
        <v>0</v>
      </c>
      <c r="AB42" s="252">
        <v>0</v>
      </c>
      <c r="AC42" s="251">
        <v>0</v>
      </c>
      <c r="AD42" s="250">
        <v>0</v>
      </c>
      <c r="AE42" s="253">
        <v>0</v>
      </c>
      <c r="AF42" s="254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2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54">
        <v>0</v>
      </c>
      <c r="BG42" s="253">
        <v>0</v>
      </c>
      <c r="BH42" s="269">
        <v>0</v>
      </c>
    </row>
    <row r="43" spans="1:60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7">
        <v>0</v>
      </c>
      <c r="X43" s="238">
        <v>0</v>
      </c>
      <c r="Y43" s="237">
        <v>1</v>
      </c>
      <c r="Z43" s="239">
        <v>0</v>
      </c>
      <c r="AA43" s="237">
        <v>0</v>
      </c>
      <c r="AB43" s="238">
        <v>0</v>
      </c>
      <c r="AC43" s="237">
        <v>0</v>
      </c>
      <c r="AD43" s="236"/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68">
        <v>0</v>
      </c>
      <c r="BF43" s="240">
        <v>0</v>
      </c>
      <c r="BG43" s="239">
        <v>0</v>
      </c>
      <c r="BH43" s="260">
        <v>0</v>
      </c>
    </row>
    <row r="44" spans="1:60" ht="12" customHeight="1">
      <c r="A44" s="161"/>
      <c r="B44" s="248" t="s">
        <v>50</v>
      </c>
      <c r="C44" s="262">
        <v>11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7">
        <v>0</v>
      </c>
      <c r="X44" s="238">
        <v>0</v>
      </c>
      <c r="Y44" s="237">
        <v>2</v>
      </c>
      <c r="Z44" s="239">
        <v>0</v>
      </c>
      <c r="AA44" s="237">
        <v>0</v>
      </c>
      <c r="AB44" s="238">
        <v>0</v>
      </c>
      <c r="AC44" s="237">
        <v>0</v>
      </c>
      <c r="AD44" s="236"/>
      <c r="AE44" s="239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68">
        <v>0</v>
      </c>
      <c r="BF44" s="240">
        <v>0</v>
      </c>
      <c r="BG44" s="239">
        <v>0</v>
      </c>
      <c r="BH44" s="260">
        <v>0</v>
      </c>
    </row>
    <row r="45" spans="1:60" ht="12" customHeight="1">
      <c r="A45" s="161"/>
      <c r="B45" s="248" t="s">
        <v>51</v>
      </c>
      <c r="C45" s="262">
        <v>8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7">
        <v>0</v>
      </c>
      <c r="X45" s="238">
        <v>1</v>
      </c>
      <c r="Y45" s="237">
        <v>2</v>
      </c>
      <c r="Z45" s="239">
        <v>0</v>
      </c>
      <c r="AA45" s="237">
        <v>0</v>
      </c>
      <c r="AB45" s="238">
        <v>0</v>
      </c>
      <c r="AC45" s="237">
        <v>0</v>
      </c>
      <c r="AD45" s="236"/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68">
        <v>0</v>
      </c>
      <c r="BF45" s="240">
        <v>0</v>
      </c>
      <c r="BG45" s="239">
        <v>0</v>
      </c>
      <c r="BH45" s="260">
        <v>0</v>
      </c>
    </row>
    <row r="46" spans="1:60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7">
        <v>0</v>
      </c>
      <c r="X46" s="238">
        <v>0</v>
      </c>
      <c r="Y46" s="237">
        <v>1</v>
      </c>
      <c r="Z46" s="239">
        <v>0</v>
      </c>
      <c r="AA46" s="237">
        <v>0</v>
      </c>
      <c r="AB46" s="238">
        <v>0</v>
      </c>
      <c r="AC46" s="237">
        <v>0</v>
      </c>
      <c r="AD46" s="236"/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68">
        <v>0</v>
      </c>
      <c r="BF46" s="240">
        <v>0</v>
      </c>
      <c r="BG46" s="239">
        <v>0</v>
      </c>
      <c r="BH46" s="260">
        <v>0</v>
      </c>
    </row>
    <row r="47" spans="1:60" ht="12" customHeight="1">
      <c r="A47" s="161"/>
      <c r="B47" s="248" t="s">
        <v>53</v>
      </c>
      <c r="C47" s="262">
        <v>12</v>
      </c>
      <c r="D47" s="246">
        <v>3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1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7">
        <v>0</v>
      </c>
      <c r="X47" s="238">
        <v>0</v>
      </c>
      <c r="Y47" s="237">
        <v>3</v>
      </c>
      <c r="Z47" s="239">
        <v>0</v>
      </c>
      <c r="AA47" s="237">
        <v>0</v>
      </c>
      <c r="AB47" s="238">
        <v>0</v>
      </c>
      <c r="AC47" s="237">
        <v>0</v>
      </c>
      <c r="AD47" s="236"/>
      <c r="AE47" s="239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68">
        <v>0</v>
      </c>
      <c r="BF47" s="240">
        <v>0</v>
      </c>
      <c r="BG47" s="239">
        <v>0</v>
      </c>
      <c r="BH47" s="260">
        <v>0</v>
      </c>
    </row>
    <row r="48" spans="1:60" ht="12" customHeight="1">
      <c r="A48" s="161"/>
      <c r="B48" s="248" t="s">
        <v>54</v>
      </c>
      <c r="C48" s="262">
        <v>18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2</v>
      </c>
      <c r="P48" s="240">
        <v>0</v>
      </c>
      <c r="Q48" s="239">
        <v>6</v>
      </c>
      <c r="R48" s="240">
        <v>0</v>
      </c>
      <c r="S48" s="239">
        <v>0</v>
      </c>
      <c r="T48" s="240">
        <v>0</v>
      </c>
      <c r="U48" s="239">
        <v>3</v>
      </c>
      <c r="V48" s="240">
        <v>1</v>
      </c>
      <c r="W48" s="237">
        <v>0</v>
      </c>
      <c r="X48" s="238">
        <v>1</v>
      </c>
      <c r="Y48" s="237">
        <v>3</v>
      </c>
      <c r="Z48" s="239">
        <v>0</v>
      </c>
      <c r="AA48" s="237">
        <v>0</v>
      </c>
      <c r="AB48" s="238">
        <v>0</v>
      </c>
      <c r="AC48" s="237">
        <v>0</v>
      </c>
      <c r="AD48" s="236"/>
      <c r="AE48" s="239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68">
        <v>0</v>
      </c>
      <c r="BF48" s="240">
        <v>0</v>
      </c>
      <c r="BG48" s="239">
        <v>0</v>
      </c>
      <c r="BH48" s="260">
        <v>0</v>
      </c>
    </row>
    <row r="49" spans="1:60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7">
        <v>0</v>
      </c>
      <c r="X49" s="238">
        <v>0</v>
      </c>
      <c r="Y49" s="237">
        <v>1</v>
      </c>
      <c r="Z49" s="239">
        <v>0</v>
      </c>
      <c r="AA49" s="237">
        <v>0</v>
      </c>
      <c r="AB49" s="238">
        <v>0</v>
      </c>
      <c r="AC49" s="237">
        <v>0</v>
      </c>
      <c r="AD49" s="236"/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68">
        <v>0</v>
      </c>
      <c r="BF49" s="240">
        <v>0</v>
      </c>
      <c r="BG49" s="239">
        <v>0</v>
      </c>
      <c r="BH49" s="260">
        <v>0</v>
      </c>
    </row>
    <row r="50" spans="1:60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3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7">
        <v>0</v>
      </c>
      <c r="X50" s="238">
        <v>0</v>
      </c>
      <c r="Y50" s="237">
        <v>1</v>
      </c>
      <c r="Z50" s="239">
        <v>0</v>
      </c>
      <c r="AA50" s="237">
        <v>0</v>
      </c>
      <c r="AB50" s="238">
        <v>0</v>
      </c>
      <c r="AC50" s="237">
        <v>0</v>
      </c>
      <c r="AD50" s="236"/>
      <c r="AE50" s="239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68">
        <v>0</v>
      </c>
      <c r="BF50" s="240">
        <v>0</v>
      </c>
      <c r="BG50" s="239">
        <v>0</v>
      </c>
      <c r="BH50" s="260">
        <v>0</v>
      </c>
    </row>
    <row r="51" spans="1:60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7">
        <v>0</v>
      </c>
      <c r="X51" s="238">
        <v>0</v>
      </c>
      <c r="Y51" s="237">
        <v>1</v>
      </c>
      <c r="Z51" s="239">
        <v>0</v>
      </c>
      <c r="AA51" s="237">
        <v>0</v>
      </c>
      <c r="AB51" s="238">
        <v>0</v>
      </c>
      <c r="AC51" s="237">
        <v>0</v>
      </c>
      <c r="AD51" s="236"/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68">
        <v>0</v>
      </c>
      <c r="BF51" s="240">
        <v>0</v>
      </c>
      <c r="BG51" s="239">
        <v>0</v>
      </c>
      <c r="BH51" s="260">
        <v>0</v>
      </c>
    </row>
    <row r="52" spans="1:60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7">
        <v>0</v>
      </c>
      <c r="X52" s="238">
        <v>0</v>
      </c>
      <c r="Y52" s="237">
        <v>1</v>
      </c>
      <c r="Z52" s="239">
        <v>0</v>
      </c>
      <c r="AA52" s="237">
        <v>0</v>
      </c>
      <c r="AB52" s="238">
        <v>0</v>
      </c>
      <c r="AC52" s="237">
        <v>0</v>
      </c>
      <c r="AD52" s="236"/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68">
        <v>0</v>
      </c>
      <c r="BF52" s="240">
        <v>0</v>
      </c>
      <c r="BG52" s="239">
        <v>0</v>
      </c>
      <c r="BH52" s="260">
        <v>0</v>
      </c>
    </row>
    <row r="53" spans="1:60" ht="12.75" customHeight="1" thickBot="1">
      <c r="A53" s="171"/>
      <c r="B53" s="264" t="s">
        <v>59</v>
      </c>
      <c r="C53" s="364">
        <v>42</v>
      </c>
      <c r="D53" s="363">
        <v>14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1</v>
      </c>
      <c r="N53" s="240">
        <v>0</v>
      </c>
      <c r="O53" s="239">
        <v>3</v>
      </c>
      <c r="P53" s="240">
        <v>0</v>
      </c>
      <c r="Q53" s="239">
        <v>8</v>
      </c>
      <c r="R53" s="240">
        <v>0</v>
      </c>
      <c r="S53" s="239">
        <v>0</v>
      </c>
      <c r="T53" s="240">
        <v>1</v>
      </c>
      <c r="U53" s="239">
        <v>5</v>
      </c>
      <c r="V53" s="240">
        <v>3</v>
      </c>
      <c r="W53" s="237">
        <v>0</v>
      </c>
      <c r="X53" s="238">
        <v>1</v>
      </c>
      <c r="Y53" s="237">
        <v>16</v>
      </c>
      <c r="Z53" s="239">
        <v>0</v>
      </c>
      <c r="AA53" s="237">
        <v>0</v>
      </c>
      <c r="AB53" s="238">
        <v>0</v>
      </c>
      <c r="AC53" s="237">
        <v>0</v>
      </c>
      <c r="AD53" s="236"/>
      <c r="AE53" s="239">
        <v>0</v>
      </c>
      <c r="AF53" s="240">
        <v>2</v>
      </c>
      <c r="AG53" s="239">
        <v>0</v>
      </c>
      <c r="AH53" s="240">
        <v>1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0</v>
      </c>
      <c r="AO53" s="239">
        <v>0</v>
      </c>
      <c r="AP53" s="240">
        <v>2</v>
      </c>
      <c r="AQ53" s="239">
        <v>1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0</v>
      </c>
      <c r="BA53" s="239">
        <v>0</v>
      </c>
      <c r="BB53" s="240">
        <v>1</v>
      </c>
      <c r="BC53" s="239">
        <v>0</v>
      </c>
      <c r="BD53" s="240">
        <v>0</v>
      </c>
      <c r="BE53" s="268">
        <v>0</v>
      </c>
      <c r="BF53" s="240">
        <v>0</v>
      </c>
      <c r="BG53" s="239">
        <v>0</v>
      </c>
      <c r="BH53" s="260">
        <v>0</v>
      </c>
    </row>
    <row r="54" spans="1:60" ht="15" customHeight="1">
      <c r="A54" s="170" t="s">
        <v>241</v>
      </c>
      <c r="B54" s="259"/>
      <c r="C54" s="263">
        <v>118</v>
      </c>
      <c r="D54" s="257">
        <v>23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36</v>
      </c>
      <c r="R54" s="252">
        <v>0</v>
      </c>
      <c r="S54" s="253">
        <v>0</v>
      </c>
      <c r="T54" s="254">
        <v>1</v>
      </c>
      <c r="U54" s="253">
        <v>10</v>
      </c>
      <c r="V54" s="254">
        <v>7</v>
      </c>
      <c r="W54" s="251">
        <v>0</v>
      </c>
      <c r="X54" s="252">
        <v>3</v>
      </c>
      <c r="Y54" s="251">
        <v>28</v>
      </c>
      <c r="Z54" s="253">
        <v>0</v>
      </c>
      <c r="AA54" s="251">
        <v>0</v>
      </c>
      <c r="AB54" s="252">
        <v>0</v>
      </c>
      <c r="AC54" s="251">
        <v>0</v>
      </c>
      <c r="AD54" s="250">
        <v>0</v>
      </c>
      <c r="AE54" s="253">
        <v>0</v>
      </c>
      <c r="AF54" s="254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0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2</v>
      </c>
      <c r="BC54" s="253">
        <v>0</v>
      </c>
      <c r="BD54" s="270">
        <v>0</v>
      </c>
      <c r="BE54" s="272">
        <v>0</v>
      </c>
      <c r="BF54" s="254">
        <v>0</v>
      </c>
      <c r="BG54" s="253">
        <v>0</v>
      </c>
      <c r="BH54" s="269">
        <v>0</v>
      </c>
    </row>
    <row r="55" spans="1:60" ht="12.75" customHeight="1">
      <c r="A55" s="161"/>
      <c r="B55" s="248" t="s">
        <v>60</v>
      </c>
      <c r="C55" s="262">
        <v>33</v>
      </c>
      <c r="D55" s="246">
        <v>11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240">
        <v>1</v>
      </c>
      <c r="U55" s="239">
        <v>4</v>
      </c>
      <c r="V55" s="240">
        <v>3</v>
      </c>
      <c r="W55" s="237">
        <v>0</v>
      </c>
      <c r="X55" s="238">
        <v>1</v>
      </c>
      <c r="Y55" s="237">
        <v>12</v>
      </c>
      <c r="Z55" s="239">
        <v>0</v>
      </c>
      <c r="AA55" s="237">
        <v>0</v>
      </c>
      <c r="AB55" s="238">
        <v>0</v>
      </c>
      <c r="AC55" s="237">
        <v>0</v>
      </c>
      <c r="AD55" s="236"/>
      <c r="AE55" s="239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0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0</v>
      </c>
      <c r="BE55" s="268">
        <v>0</v>
      </c>
      <c r="BF55" s="240">
        <v>0</v>
      </c>
      <c r="BG55" s="239">
        <v>0</v>
      </c>
      <c r="BH55" s="260">
        <v>0</v>
      </c>
    </row>
    <row r="56" spans="1:60" ht="12" customHeight="1">
      <c r="A56" s="161"/>
      <c r="B56" s="248" t="s">
        <v>61</v>
      </c>
      <c r="C56" s="262">
        <v>3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7">
        <v>0</v>
      </c>
      <c r="X56" s="238">
        <v>0</v>
      </c>
      <c r="Y56" s="237">
        <v>1</v>
      </c>
      <c r="Z56" s="239">
        <v>0</v>
      </c>
      <c r="AA56" s="237">
        <v>0</v>
      </c>
      <c r="AB56" s="238">
        <v>0</v>
      </c>
      <c r="AC56" s="237">
        <v>0</v>
      </c>
      <c r="AD56" s="236"/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68">
        <v>0</v>
      </c>
      <c r="BF56" s="240">
        <v>0</v>
      </c>
      <c r="BG56" s="239">
        <v>0</v>
      </c>
      <c r="BH56" s="260">
        <v>0</v>
      </c>
    </row>
    <row r="57" spans="1:60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7">
        <v>0</v>
      </c>
      <c r="X57" s="238">
        <v>0</v>
      </c>
      <c r="Y57" s="237">
        <v>1</v>
      </c>
      <c r="Z57" s="239">
        <v>0</v>
      </c>
      <c r="AA57" s="237">
        <v>0</v>
      </c>
      <c r="AB57" s="238">
        <v>0</v>
      </c>
      <c r="AC57" s="237">
        <v>0</v>
      </c>
      <c r="AD57" s="236"/>
      <c r="AE57" s="239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68">
        <v>0</v>
      </c>
      <c r="BF57" s="240">
        <v>0</v>
      </c>
      <c r="BG57" s="239">
        <v>0</v>
      </c>
      <c r="BH57" s="260">
        <v>0</v>
      </c>
    </row>
    <row r="58" spans="1:60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7">
        <v>0</v>
      </c>
      <c r="X58" s="238">
        <v>0</v>
      </c>
      <c r="Y58" s="237">
        <v>1</v>
      </c>
      <c r="Z58" s="239">
        <v>0</v>
      </c>
      <c r="AA58" s="237">
        <v>0</v>
      </c>
      <c r="AB58" s="238">
        <v>0</v>
      </c>
      <c r="AC58" s="237">
        <v>0</v>
      </c>
      <c r="AD58" s="236"/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68">
        <v>0</v>
      </c>
      <c r="BF58" s="240">
        <v>0</v>
      </c>
      <c r="BG58" s="239">
        <v>0</v>
      </c>
      <c r="BH58" s="260">
        <v>0</v>
      </c>
    </row>
    <row r="59" spans="1:60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7">
        <v>0</v>
      </c>
      <c r="X59" s="238">
        <v>0</v>
      </c>
      <c r="Y59" s="237">
        <v>1</v>
      </c>
      <c r="Z59" s="239">
        <v>0</v>
      </c>
      <c r="AA59" s="237">
        <v>0</v>
      </c>
      <c r="AB59" s="238">
        <v>0</v>
      </c>
      <c r="AC59" s="237">
        <v>0</v>
      </c>
      <c r="AD59" s="236"/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68">
        <v>0</v>
      </c>
      <c r="BF59" s="240">
        <v>0</v>
      </c>
      <c r="BG59" s="239">
        <v>0</v>
      </c>
      <c r="BH59" s="260">
        <v>0</v>
      </c>
    </row>
    <row r="60" spans="1:60" ht="12" customHeight="1">
      <c r="A60" s="161"/>
      <c r="B60" s="248" t="s">
        <v>65</v>
      </c>
      <c r="C60" s="262">
        <v>13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3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7">
        <v>0</v>
      </c>
      <c r="X60" s="238">
        <v>1</v>
      </c>
      <c r="Y60" s="237">
        <v>2</v>
      </c>
      <c r="Z60" s="239">
        <v>0</v>
      </c>
      <c r="AA60" s="237">
        <v>0</v>
      </c>
      <c r="AB60" s="238">
        <v>0</v>
      </c>
      <c r="AC60" s="237">
        <v>0</v>
      </c>
      <c r="AD60" s="236"/>
      <c r="AE60" s="239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1</v>
      </c>
      <c r="BC60" s="239">
        <v>0</v>
      </c>
      <c r="BD60" s="240">
        <v>0</v>
      </c>
      <c r="BE60" s="268">
        <v>0</v>
      </c>
      <c r="BF60" s="240">
        <v>0</v>
      </c>
      <c r="BG60" s="239">
        <v>0</v>
      </c>
      <c r="BH60" s="260">
        <v>0</v>
      </c>
    </row>
    <row r="61" spans="1:60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7">
        <v>0</v>
      </c>
      <c r="X61" s="238">
        <v>0</v>
      </c>
      <c r="Y61" s="237">
        <v>1</v>
      </c>
      <c r="Z61" s="239">
        <v>0</v>
      </c>
      <c r="AA61" s="237">
        <v>0</v>
      </c>
      <c r="AB61" s="238">
        <v>0</v>
      </c>
      <c r="AC61" s="237">
        <v>0</v>
      </c>
      <c r="AD61" s="236"/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68">
        <v>0</v>
      </c>
      <c r="BF61" s="240">
        <v>0</v>
      </c>
      <c r="BG61" s="239">
        <v>0</v>
      </c>
      <c r="BH61" s="260">
        <v>0</v>
      </c>
    </row>
    <row r="62" spans="1:60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7">
        <v>0</v>
      </c>
      <c r="X62" s="238">
        <v>0</v>
      </c>
      <c r="Y62" s="237">
        <v>1</v>
      </c>
      <c r="Z62" s="239">
        <v>0</v>
      </c>
      <c r="AA62" s="237">
        <v>0</v>
      </c>
      <c r="AB62" s="238">
        <v>0</v>
      </c>
      <c r="AC62" s="237">
        <v>0</v>
      </c>
      <c r="AD62" s="236"/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68">
        <v>0</v>
      </c>
      <c r="BF62" s="240">
        <v>0</v>
      </c>
      <c r="BG62" s="239">
        <v>0</v>
      </c>
      <c r="BH62" s="260">
        <v>0</v>
      </c>
    </row>
    <row r="63" spans="1:60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7">
        <v>0</v>
      </c>
      <c r="X63" s="238">
        <v>0</v>
      </c>
      <c r="Y63" s="237">
        <v>1</v>
      </c>
      <c r="Z63" s="239">
        <v>0</v>
      </c>
      <c r="AA63" s="237">
        <v>0</v>
      </c>
      <c r="AB63" s="238">
        <v>0</v>
      </c>
      <c r="AC63" s="237">
        <v>0</v>
      </c>
      <c r="AD63" s="236"/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68">
        <v>0</v>
      </c>
      <c r="BF63" s="240">
        <v>0</v>
      </c>
      <c r="BG63" s="239">
        <v>0</v>
      </c>
      <c r="BH63" s="260">
        <v>0</v>
      </c>
    </row>
    <row r="64" spans="1:60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7">
        <v>0</v>
      </c>
      <c r="X64" s="238">
        <v>0</v>
      </c>
      <c r="Y64" s="237">
        <v>1</v>
      </c>
      <c r="Z64" s="239">
        <v>0</v>
      </c>
      <c r="AA64" s="237">
        <v>0</v>
      </c>
      <c r="AB64" s="238">
        <v>0</v>
      </c>
      <c r="AC64" s="237">
        <v>0</v>
      </c>
      <c r="AD64" s="236"/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68">
        <v>0</v>
      </c>
      <c r="BF64" s="240">
        <v>0</v>
      </c>
      <c r="BG64" s="239">
        <v>0</v>
      </c>
      <c r="BH64" s="260">
        <v>0</v>
      </c>
    </row>
    <row r="65" spans="1:60" ht="12" customHeight="1">
      <c r="A65" s="161"/>
      <c r="B65" s="248" t="s">
        <v>70</v>
      </c>
      <c r="C65" s="262">
        <v>14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1</v>
      </c>
      <c r="V65" s="240">
        <v>1</v>
      </c>
      <c r="W65" s="237">
        <v>0</v>
      </c>
      <c r="X65" s="238">
        <v>1</v>
      </c>
      <c r="Y65" s="237">
        <v>3</v>
      </c>
      <c r="Z65" s="239">
        <v>0</v>
      </c>
      <c r="AA65" s="237">
        <v>0</v>
      </c>
      <c r="AB65" s="238">
        <v>0</v>
      </c>
      <c r="AC65" s="237">
        <v>0</v>
      </c>
      <c r="AD65" s="236"/>
      <c r="AE65" s="239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68">
        <v>0</v>
      </c>
      <c r="BF65" s="240">
        <v>0</v>
      </c>
      <c r="BG65" s="239">
        <v>0</v>
      </c>
      <c r="BH65" s="260">
        <v>0</v>
      </c>
    </row>
    <row r="66" spans="1:60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7">
        <v>0</v>
      </c>
      <c r="X66" s="238">
        <v>0</v>
      </c>
      <c r="Y66" s="237">
        <v>1</v>
      </c>
      <c r="Z66" s="239">
        <v>0</v>
      </c>
      <c r="AA66" s="237">
        <v>0</v>
      </c>
      <c r="AB66" s="238">
        <v>0</v>
      </c>
      <c r="AC66" s="237">
        <v>0</v>
      </c>
      <c r="AD66" s="236"/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68">
        <v>0</v>
      </c>
      <c r="BF66" s="240">
        <v>0</v>
      </c>
      <c r="BG66" s="239">
        <v>0</v>
      </c>
      <c r="BH66" s="260">
        <v>0</v>
      </c>
    </row>
    <row r="67" spans="1:60" ht="12" customHeight="1" thickBot="1">
      <c r="A67" s="154"/>
      <c r="B67" s="235" t="s">
        <v>72</v>
      </c>
      <c r="C67" s="379">
        <v>9</v>
      </c>
      <c r="D67" s="233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0</v>
      </c>
      <c r="L67" s="240">
        <v>0</v>
      </c>
      <c r="M67" s="239">
        <v>1</v>
      </c>
      <c r="N67" s="240">
        <v>0</v>
      </c>
      <c r="O67" s="239">
        <v>1</v>
      </c>
      <c r="P67" s="240">
        <v>0</v>
      </c>
      <c r="Q67" s="239">
        <v>3</v>
      </c>
      <c r="R67" s="240">
        <v>0</v>
      </c>
      <c r="S67" s="239">
        <v>0</v>
      </c>
      <c r="T67" s="240">
        <v>0</v>
      </c>
      <c r="U67" s="239">
        <v>1</v>
      </c>
      <c r="V67" s="240">
        <v>1</v>
      </c>
      <c r="W67" s="237">
        <v>0</v>
      </c>
      <c r="X67" s="238">
        <v>0</v>
      </c>
      <c r="Y67" s="237">
        <v>2</v>
      </c>
      <c r="Z67" s="239">
        <v>0</v>
      </c>
      <c r="AA67" s="237">
        <v>0</v>
      </c>
      <c r="AB67" s="238">
        <v>0</v>
      </c>
      <c r="AC67" s="237">
        <v>0</v>
      </c>
      <c r="AD67" s="236"/>
      <c r="AE67" s="239">
        <v>0</v>
      </c>
      <c r="AF67" s="240">
        <v>1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40">
        <v>0</v>
      </c>
      <c r="BE67" s="268">
        <v>0</v>
      </c>
      <c r="BF67" s="240">
        <v>0</v>
      </c>
      <c r="BG67" s="239">
        <v>0</v>
      </c>
      <c r="BH67" s="260">
        <v>0</v>
      </c>
    </row>
    <row r="68" spans="1:60" ht="15" customHeight="1">
      <c r="A68" s="170" t="s">
        <v>240</v>
      </c>
      <c r="B68" s="259"/>
      <c r="C68" s="263">
        <v>122</v>
      </c>
      <c r="D68" s="257">
        <v>25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5</v>
      </c>
      <c r="N68" s="254">
        <v>0</v>
      </c>
      <c r="O68" s="253">
        <v>15</v>
      </c>
      <c r="P68" s="254">
        <v>0</v>
      </c>
      <c r="Q68" s="251">
        <v>32</v>
      </c>
      <c r="R68" s="252">
        <v>0</v>
      </c>
      <c r="S68" s="253">
        <v>0</v>
      </c>
      <c r="T68" s="254">
        <v>1</v>
      </c>
      <c r="U68" s="253">
        <v>14</v>
      </c>
      <c r="V68" s="254">
        <v>8</v>
      </c>
      <c r="W68" s="251">
        <v>0</v>
      </c>
      <c r="X68" s="252">
        <v>4</v>
      </c>
      <c r="Y68" s="251">
        <v>31</v>
      </c>
      <c r="Z68" s="253">
        <v>0</v>
      </c>
      <c r="AA68" s="251">
        <v>0</v>
      </c>
      <c r="AB68" s="252">
        <v>0</v>
      </c>
      <c r="AC68" s="251">
        <v>0</v>
      </c>
      <c r="AD68" s="250"/>
      <c r="AE68" s="253">
        <v>0</v>
      </c>
      <c r="AF68" s="254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54">
        <v>0</v>
      </c>
      <c r="BG68" s="253">
        <v>0</v>
      </c>
      <c r="BH68" s="269">
        <v>0</v>
      </c>
    </row>
    <row r="69" spans="1:60" ht="12" customHeight="1">
      <c r="A69" s="161"/>
      <c r="B69" s="248" t="s">
        <v>73</v>
      </c>
      <c r="C69" s="262">
        <v>9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2</v>
      </c>
      <c r="R69" s="240">
        <v>0</v>
      </c>
      <c r="S69" s="239">
        <v>0</v>
      </c>
      <c r="T69" s="240">
        <v>0</v>
      </c>
      <c r="U69" s="239">
        <v>1</v>
      </c>
      <c r="V69" s="240">
        <v>1</v>
      </c>
      <c r="W69" s="237">
        <v>0</v>
      </c>
      <c r="X69" s="238">
        <v>1</v>
      </c>
      <c r="Y69" s="237">
        <v>2</v>
      </c>
      <c r="Z69" s="239">
        <v>0</v>
      </c>
      <c r="AA69" s="237">
        <v>0</v>
      </c>
      <c r="AB69" s="238">
        <v>0</v>
      </c>
      <c r="AC69" s="237">
        <v>0</v>
      </c>
      <c r="AD69" s="236"/>
      <c r="AE69" s="239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68">
        <v>0</v>
      </c>
      <c r="BF69" s="240">
        <v>0</v>
      </c>
      <c r="BG69" s="239">
        <v>0</v>
      </c>
      <c r="BH69" s="260">
        <v>0</v>
      </c>
    </row>
    <row r="70" spans="1:60" ht="12" customHeight="1">
      <c r="A70" s="161"/>
      <c r="B70" s="248" t="s">
        <v>74</v>
      </c>
      <c r="C70" s="262">
        <v>12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1</v>
      </c>
      <c r="W70" s="237">
        <v>0</v>
      </c>
      <c r="X70" s="238">
        <v>0</v>
      </c>
      <c r="Y70" s="237">
        <v>3</v>
      </c>
      <c r="Z70" s="239">
        <v>0</v>
      </c>
      <c r="AA70" s="237">
        <v>0</v>
      </c>
      <c r="AB70" s="238">
        <v>0</v>
      </c>
      <c r="AC70" s="237">
        <v>0</v>
      </c>
      <c r="AD70" s="236"/>
      <c r="AE70" s="239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68">
        <v>0</v>
      </c>
      <c r="BF70" s="240">
        <v>0</v>
      </c>
      <c r="BG70" s="239">
        <v>0</v>
      </c>
      <c r="BH70" s="260">
        <v>0</v>
      </c>
    </row>
    <row r="71" spans="1:60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240">
        <v>0</v>
      </c>
      <c r="U71" s="239">
        <v>1</v>
      </c>
      <c r="V71" s="240">
        <v>1</v>
      </c>
      <c r="W71" s="237">
        <v>0</v>
      </c>
      <c r="X71" s="238">
        <v>0</v>
      </c>
      <c r="Y71" s="237">
        <v>1</v>
      </c>
      <c r="Z71" s="239">
        <v>0</v>
      </c>
      <c r="AA71" s="237">
        <v>0</v>
      </c>
      <c r="AB71" s="238">
        <v>0</v>
      </c>
      <c r="AC71" s="237">
        <v>0</v>
      </c>
      <c r="AD71" s="236"/>
      <c r="AE71" s="239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68">
        <v>0</v>
      </c>
      <c r="BF71" s="240">
        <v>0</v>
      </c>
      <c r="BG71" s="239">
        <v>0</v>
      </c>
      <c r="BH71" s="260">
        <v>0</v>
      </c>
    </row>
    <row r="72" spans="1:60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7">
        <v>0</v>
      </c>
      <c r="X72" s="238">
        <v>0</v>
      </c>
      <c r="Y72" s="237">
        <v>1</v>
      </c>
      <c r="Z72" s="239">
        <v>0</v>
      </c>
      <c r="AA72" s="237">
        <v>0</v>
      </c>
      <c r="AB72" s="238">
        <v>0</v>
      </c>
      <c r="AC72" s="237">
        <v>0</v>
      </c>
      <c r="AD72" s="236"/>
      <c r="AE72" s="239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68">
        <v>0</v>
      </c>
      <c r="BF72" s="240">
        <v>0</v>
      </c>
      <c r="BG72" s="239">
        <v>0</v>
      </c>
      <c r="BH72" s="260">
        <v>0</v>
      </c>
    </row>
    <row r="73" spans="1:60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7">
        <v>0</v>
      </c>
      <c r="X73" s="238">
        <v>0</v>
      </c>
      <c r="Y73" s="237">
        <v>1</v>
      </c>
      <c r="Z73" s="239">
        <v>0</v>
      </c>
      <c r="AA73" s="237">
        <v>0</v>
      </c>
      <c r="AB73" s="238">
        <v>0</v>
      </c>
      <c r="AC73" s="237">
        <v>0</v>
      </c>
      <c r="AD73" s="236"/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68">
        <v>0</v>
      </c>
      <c r="BF73" s="240">
        <v>0</v>
      </c>
      <c r="BG73" s="239">
        <v>0</v>
      </c>
      <c r="BH73" s="260">
        <v>0</v>
      </c>
    </row>
    <row r="74" spans="1:60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1</v>
      </c>
      <c r="N74" s="240">
        <v>0</v>
      </c>
      <c r="O74" s="239">
        <v>2</v>
      </c>
      <c r="P74" s="240">
        <v>0</v>
      </c>
      <c r="Q74" s="239">
        <v>5</v>
      </c>
      <c r="R74" s="240">
        <v>0</v>
      </c>
      <c r="S74" s="239">
        <v>0</v>
      </c>
      <c r="T74" s="240">
        <v>0</v>
      </c>
      <c r="U74" s="239">
        <v>3</v>
      </c>
      <c r="V74" s="240">
        <v>2</v>
      </c>
      <c r="W74" s="237">
        <v>0</v>
      </c>
      <c r="X74" s="238">
        <v>1</v>
      </c>
      <c r="Y74" s="237">
        <v>5</v>
      </c>
      <c r="Z74" s="239">
        <v>0</v>
      </c>
      <c r="AA74" s="237">
        <v>0</v>
      </c>
      <c r="AB74" s="238">
        <v>0</v>
      </c>
      <c r="AC74" s="237">
        <v>0</v>
      </c>
      <c r="AD74" s="236"/>
      <c r="AE74" s="239">
        <v>0</v>
      </c>
      <c r="AF74" s="240">
        <v>1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0</v>
      </c>
      <c r="AU74" s="239">
        <v>0</v>
      </c>
      <c r="AV74" s="240">
        <v>1</v>
      </c>
      <c r="AW74" s="239">
        <v>0</v>
      </c>
      <c r="AX74" s="240">
        <v>0</v>
      </c>
      <c r="AY74" s="239">
        <v>0</v>
      </c>
      <c r="AZ74" s="240">
        <v>0</v>
      </c>
      <c r="BA74" s="239">
        <v>0</v>
      </c>
      <c r="BB74" s="240">
        <v>1</v>
      </c>
      <c r="BC74" s="239">
        <v>0</v>
      </c>
      <c r="BD74" s="240">
        <v>0</v>
      </c>
      <c r="BE74" s="268">
        <v>0</v>
      </c>
      <c r="BF74" s="240">
        <v>0</v>
      </c>
      <c r="BG74" s="239">
        <v>0</v>
      </c>
      <c r="BH74" s="260">
        <v>0</v>
      </c>
    </row>
    <row r="75" spans="1:60" ht="12" customHeight="1">
      <c r="A75" s="161"/>
      <c r="B75" s="248" t="s">
        <v>79</v>
      </c>
      <c r="C75" s="262">
        <v>31</v>
      </c>
      <c r="D75" s="246">
        <v>10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6</v>
      </c>
      <c r="R75" s="240">
        <v>0</v>
      </c>
      <c r="S75" s="239">
        <v>0</v>
      </c>
      <c r="T75" s="240">
        <v>1</v>
      </c>
      <c r="U75" s="239">
        <v>5</v>
      </c>
      <c r="V75" s="240">
        <v>2</v>
      </c>
      <c r="W75" s="237">
        <v>0</v>
      </c>
      <c r="X75" s="238">
        <v>2</v>
      </c>
      <c r="Y75" s="237">
        <v>11</v>
      </c>
      <c r="Z75" s="239">
        <v>0</v>
      </c>
      <c r="AA75" s="237">
        <v>0</v>
      </c>
      <c r="AB75" s="238">
        <v>0</v>
      </c>
      <c r="AC75" s="237">
        <v>0</v>
      </c>
      <c r="AD75" s="236"/>
      <c r="AE75" s="239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68">
        <v>0</v>
      </c>
      <c r="BF75" s="240">
        <v>0</v>
      </c>
      <c r="BG75" s="239">
        <v>0</v>
      </c>
      <c r="BH75" s="260">
        <v>0</v>
      </c>
    </row>
    <row r="76" spans="1:60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7">
        <v>0</v>
      </c>
      <c r="X76" s="238">
        <v>0</v>
      </c>
      <c r="Y76" s="237">
        <v>1</v>
      </c>
      <c r="Z76" s="239">
        <v>0</v>
      </c>
      <c r="AA76" s="237">
        <v>0</v>
      </c>
      <c r="AB76" s="238">
        <v>0</v>
      </c>
      <c r="AC76" s="237">
        <v>0</v>
      </c>
      <c r="AD76" s="236"/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68">
        <v>0</v>
      </c>
      <c r="BF76" s="240">
        <v>0</v>
      </c>
      <c r="BG76" s="239">
        <v>0</v>
      </c>
      <c r="BH76" s="260">
        <v>0</v>
      </c>
    </row>
    <row r="77" spans="1:60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0</v>
      </c>
      <c r="V77" s="240">
        <v>0</v>
      </c>
      <c r="W77" s="237">
        <v>0</v>
      </c>
      <c r="X77" s="238">
        <v>0</v>
      </c>
      <c r="Y77" s="237">
        <v>1</v>
      </c>
      <c r="Z77" s="239">
        <v>0</v>
      </c>
      <c r="AA77" s="237">
        <v>0</v>
      </c>
      <c r="AB77" s="238">
        <v>0</v>
      </c>
      <c r="AC77" s="237">
        <v>0</v>
      </c>
      <c r="AD77" s="236"/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68">
        <v>0</v>
      </c>
      <c r="BF77" s="240">
        <v>0</v>
      </c>
      <c r="BG77" s="239">
        <v>0</v>
      </c>
      <c r="BH77" s="260">
        <v>0</v>
      </c>
    </row>
    <row r="78" spans="1:60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7">
        <v>0</v>
      </c>
      <c r="X78" s="238">
        <v>0</v>
      </c>
      <c r="Y78" s="237">
        <v>1</v>
      </c>
      <c r="Z78" s="239">
        <v>0</v>
      </c>
      <c r="AA78" s="237">
        <v>0</v>
      </c>
      <c r="AB78" s="238">
        <v>0</v>
      </c>
      <c r="AC78" s="237">
        <v>0</v>
      </c>
      <c r="AD78" s="236"/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68">
        <v>0</v>
      </c>
      <c r="BF78" s="240">
        <v>0</v>
      </c>
      <c r="BG78" s="239">
        <v>0</v>
      </c>
      <c r="BH78" s="260">
        <v>0</v>
      </c>
    </row>
    <row r="79" spans="1:60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7">
        <v>0</v>
      </c>
      <c r="X79" s="238">
        <v>0</v>
      </c>
      <c r="Y79" s="237">
        <v>1</v>
      </c>
      <c r="Z79" s="239">
        <v>0</v>
      </c>
      <c r="AA79" s="237">
        <v>0</v>
      </c>
      <c r="AB79" s="238">
        <v>0</v>
      </c>
      <c r="AC79" s="237">
        <v>0</v>
      </c>
      <c r="AD79" s="236"/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68">
        <v>0</v>
      </c>
      <c r="BF79" s="240">
        <v>0</v>
      </c>
      <c r="BG79" s="239">
        <v>0</v>
      </c>
      <c r="BH79" s="260">
        <v>0</v>
      </c>
    </row>
    <row r="80" spans="1:60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7">
        <v>0</v>
      </c>
      <c r="X80" s="238">
        <v>0</v>
      </c>
      <c r="Y80" s="237">
        <v>1</v>
      </c>
      <c r="Z80" s="239">
        <v>0</v>
      </c>
      <c r="AA80" s="237">
        <v>0</v>
      </c>
      <c r="AB80" s="238">
        <v>0</v>
      </c>
      <c r="AC80" s="237">
        <v>0</v>
      </c>
      <c r="AD80" s="236"/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68">
        <v>0</v>
      </c>
      <c r="BF80" s="240">
        <v>0</v>
      </c>
      <c r="BG80" s="239">
        <v>0</v>
      </c>
      <c r="BH80" s="260">
        <v>0</v>
      </c>
    </row>
    <row r="81" spans="1:60" ht="12" customHeight="1" thickBot="1">
      <c r="A81" s="154"/>
      <c r="B81" s="235" t="s">
        <v>85</v>
      </c>
      <c r="C81" s="379">
        <v>10</v>
      </c>
      <c r="D81" s="233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0</v>
      </c>
      <c r="L81" s="240">
        <v>0</v>
      </c>
      <c r="M81" s="239">
        <v>1</v>
      </c>
      <c r="N81" s="240">
        <v>0</v>
      </c>
      <c r="O81" s="239">
        <v>1</v>
      </c>
      <c r="P81" s="240">
        <v>0</v>
      </c>
      <c r="Q81" s="239">
        <v>3</v>
      </c>
      <c r="R81" s="240">
        <v>0</v>
      </c>
      <c r="S81" s="239">
        <v>0</v>
      </c>
      <c r="T81" s="240">
        <v>0</v>
      </c>
      <c r="U81" s="239">
        <v>1</v>
      </c>
      <c r="V81" s="240">
        <v>1</v>
      </c>
      <c r="W81" s="237">
        <v>0</v>
      </c>
      <c r="X81" s="238">
        <v>0</v>
      </c>
      <c r="Y81" s="237">
        <v>2</v>
      </c>
      <c r="Z81" s="239">
        <v>0</v>
      </c>
      <c r="AA81" s="237">
        <v>0</v>
      </c>
      <c r="AB81" s="238">
        <v>0</v>
      </c>
      <c r="AC81" s="237">
        <v>0</v>
      </c>
      <c r="AD81" s="236"/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40">
        <v>0</v>
      </c>
      <c r="BE81" s="268">
        <v>0</v>
      </c>
      <c r="BF81" s="240">
        <v>0</v>
      </c>
      <c r="BG81" s="239">
        <v>0</v>
      </c>
      <c r="BH81" s="260">
        <v>0</v>
      </c>
    </row>
    <row r="82" spans="1:60" ht="15" customHeight="1">
      <c r="A82" s="170" t="s">
        <v>239</v>
      </c>
      <c r="B82" s="259"/>
      <c r="C82" s="263">
        <v>127</v>
      </c>
      <c r="D82" s="257">
        <v>27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37</v>
      </c>
      <c r="R82" s="252">
        <v>0</v>
      </c>
      <c r="S82" s="253">
        <v>0</v>
      </c>
      <c r="T82" s="254">
        <v>1</v>
      </c>
      <c r="U82" s="253">
        <v>13</v>
      </c>
      <c r="V82" s="254">
        <v>8</v>
      </c>
      <c r="W82" s="251">
        <v>0</v>
      </c>
      <c r="X82" s="252">
        <v>4</v>
      </c>
      <c r="Y82" s="251">
        <v>30</v>
      </c>
      <c r="Z82" s="253">
        <v>0</v>
      </c>
      <c r="AA82" s="251">
        <v>0</v>
      </c>
      <c r="AB82" s="252">
        <v>0</v>
      </c>
      <c r="AC82" s="251">
        <v>0</v>
      </c>
      <c r="AD82" s="250"/>
      <c r="AE82" s="253">
        <v>0</v>
      </c>
      <c r="AF82" s="254">
        <v>8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0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2</v>
      </c>
      <c r="BC82" s="253">
        <v>0</v>
      </c>
      <c r="BD82" s="270">
        <v>0</v>
      </c>
      <c r="BE82" s="272">
        <v>0</v>
      </c>
      <c r="BF82" s="254">
        <v>0</v>
      </c>
      <c r="BG82" s="253">
        <v>0</v>
      </c>
      <c r="BH82" s="269">
        <v>0</v>
      </c>
    </row>
    <row r="83" spans="1:60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7">
        <v>0</v>
      </c>
      <c r="X83" s="238">
        <v>0</v>
      </c>
      <c r="Y83" s="237">
        <v>1</v>
      </c>
      <c r="Z83" s="239">
        <v>0</v>
      </c>
      <c r="AA83" s="237">
        <v>0</v>
      </c>
      <c r="AB83" s="238">
        <v>0</v>
      </c>
      <c r="AC83" s="237">
        <v>0</v>
      </c>
      <c r="AD83" s="236"/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68">
        <v>0</v>
      </c>
      <c r="BF83" s="240">
        <v>0</v>
      </c>
      <c r="BG83" s="239">
        <v>0</v>
      </c>
      <c r="BH83" s="260">
        <v>0</v>
      </c>
    </row>
    <row r="84" spans="1:60" ht="12" customHeight="1">
      <c r="A84" s="161"/>
      <c r="B84" s="248" t="s">
        <v>238</v>
      </c>
      <c r="C84" s="262">
        <v>66</v>
      </c>
      <c r="D84" s="246">
        <v>17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13</v>
      </c>
      <c r="R84" s="240">
        <v>0</v>
      </c>
      <c r="S84" s="239">
        <v>0</v>
      </c>
      <c r="T84" s="240">
        <v>1</v>
      </c>
      <c r="U84" s="239">
        <v>9</v>
      </c>
      <c r="V84" s="240">
        <v>5</v>
      </c>
      <c r="W84" s="237">
        <v>0</v>
      </c>
      <c r="X84" s="238">
        <v>2</v>
      </c>
      <c r="Y84" s="237">
        <v>20</v>
      </c>
      <c r="Z84" s="239">
        <v>0</v>
      </c>
      <c r="AA84" s="237">
        <v>0</v>
      </c>
      <c r="AB84" s="238">
        <v>0</v>
      </c>
      <c r="AC84" s="237">
        <v>0</v>
      </c>
      <c r="AD84" s="236"/>
      <c r="AE84" s="239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0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68">
        <v>0</v>
      </c>
      <c r="BF84" s="240">
        <v>0</v>
      </c>
      <c r="BG84" s="239">
        <v>0</v>
      </c>
      <c r="BH84" s="260">
        <v>0</v>
      </c>
    </row>
    <row r="85" spans="1:60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7">
        <v>0</v>
      </c>
      <c r="X85" s="238">
        <v>0</v>
      </c>
      <c r="Y85" s="237">
        <v>0</v>
      </c>
      <c r="Z85" s="239">
        <v>0</v>
      </c>
      <c r="AA85" s="237">
        <v>0</v>
      </c>
      <c r="AB85" s="238">
        <v>0</v>
      </c>
      <c r="AC85" s="237">
        <v>0</v>
      </c>
      <c r="AD85" s="236"/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68">
        <v>0</v>
      </c>
      <c r="BF85" s="240">
        <v>0</v>
      </c>
      <c r="BG85" s="239">
        <v>0</v>
      </c>
      <c r="BH85" s="260">
        <v>0</v>
      </c>
    </row>
    <row r="86" spans="1:60" ht="12" customHeight="1">
      <c r="A86" s="161"/>
      <c r="B86" s="248" t="s">
        <v>88</v>
      </c>
      <c r="C86" s="262">
        <v>14</v>
      </c>
      <c r="D86" s="246">
        <v>4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7">
        <v>0</v>
      </c>
      <c r="X86" s="238">
        <v>1</v>
      </c>
      <c r="Y86" s="237">
        <v>3</v>
      </c>
      <c r="Z86" s="239">
        <v>0</v>
      </c>
      <c r="AA86" s="237">
        <v>0</v>
      </c>
      <c r="AB86" s="238">
        <v>0</v>
      </c>
      <c r="AC86" s="237">
        <v>0</v>
      </c>
      <c r="AD86" s="236"/>
      <c r="AE86" s="239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43">
        <v>0</v>
      </c>
      <c r="AX86" s="242">
        <v>0</v>
      </c>
      <c r="AY86" s="239">
        <v>0</v>
      </c>
      <c r="AZ86" s="240">
        <v>0</v>
      </c>
      <c r="BA86" s="239">
        <v>0</v>
      </c>
      <c r="BB86" s="240">
        <v>1</v>
      </c>
      <c r="BC86" s="239">
        <v>0</v>
      </c>
      <c r="BD86" s="240">
        <v>0</v>
      </c>
      <c r="BE86" s="268">
        <v>0</v>
      </c>
      <c r="BF86" s="240">
        <v>0</v>
      </c>
      <c r="BG86" s="239">
        <v>0</v>
      </c>
      <c r="BH86" s="260">
        <v>0</v>
      </c>
    </row>
    <row r="87" spans="1:60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7">
        <v>0</v>
      </c>
      <c r="X87" s="238">
        <v>0</v>
      </c>
      <c r="Y87" s="237">
        <v>1</v>
      </c>
      <c r="Z87" s="239">
        <v>0</v>
      </c>
      <c r="AA87" s="249">
        <v>0</v>
      </c>
      <c r="AB87" s="244">
        <v>0</v>
      </c>
      <c r="AC87" s="237">
        <v>0</v>
      </c>
      <c r="AD87" s="236"/>
      <c r="AE87" s="239">
        <v>0</v>
      </c>
      <c r="AF87" s="240">
        <v>1</v>
      </c>
      <c r="AG87" s="239">
        <v>0</v>
      </c>
      <c r="AH87" s="240">
        <v>0</v>
      </c>
      <c r="AI87" s="243">
        <v>0</v>
      </c>
      <c r="AJ87" s="242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43">
        <v>0</v>
      </c>
      <c r="AR87" s="242">
        <v>0</v>
      </c>
      <c r="AS87" s="243">
        <v>0</v>
      </c>
      <c r="AT87" s="242">
        <v>0</v>
      </c>
      <c r="AU87" s="243">
        <v>0</v>
      </c>
      <c r="AV87" s="242">
        <v>0</v>
      </c>
      <c r="AW87" s="268">
        <v>0</v>
      </c>
      <c r="AX87" s="240">
        <v>0</v>
      </c>
      <c r="AY87" s="243">
        <v>0</v>
      </c>
      <c r="AZ87" s="242">
        <v>0</v>
      </c>
      <c r="BA87" s="239">
        <v>0</v>
      </c>
      <c r="BB87" s="240">
        <v>0</v>
      </c>
      <c r="BC87" s="239">
        <v>0</v>
      </c>
      <c r="BD87" s="240">
        <v>0</v>
      </c>
      <c r="BE87" s="268">
        <v>0</v>
      </c>
      <c r="BF87" s="240">
        <v>0</v>
      </c>
      <c r="BG87" s="243">
        <v>0</v>
      </c>
      <c r="BH87" s="310">
        <v>0</v>
      </c>
    </row>
    <row r="88" spans="1:60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43">
        <v>0</v>
      </c>
      <c r="N88" s="242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43">
        <v>0</v>
      </c>
      <c r="V88" s="242">
        <v>0</v>
      </c>
      <c r="W88" s="237">
        <v>0</v>
      </c>
      <c r="X88" s="238">
        <v>0</v>
      </c>
      <c r="Y88" s="249">
        <v>1</v>
      </c>
      <c r="Z88" s="244">
        <v>0</v>
      </c>
      <c r="AA88" s="237">
        <v>0</v>
      </c>
      <c r="AB88" s="238">
        <v>0</v>
      </c>
      <c r="AC88" s="237">
        <v>0</v>
      </c>
      <c r="AD88" s="236"/>
      <c r="AE88" s="239">
        <v>0</v>
      </c>
      <c r="AF88" s="240">
        <v>0</v>
      </c>
      <c r="AG88" s="243">
        <v>0</v>
      </c>
      <c r="AH88" s="242">
        <v>0</v>
      </c>
      <c r="AI88" s="268">
        <v>0</v>
      </c>
      <c r="AJ88" s="240">
        <v>0</v>
      </c>
      <c r="AK88" s="243">
        <v>0</v>
      </c>
      <c r="AL88" s="242">
        <v>0</v>
      </c>
      <c r="AM88" s="243">
        <v>0</v>
      </c>
      <c r="AN88" s="242">
        <v>0</v>
      </c>
      <c r="AO88" s="243">
        <v>0</v>
      </c>
      <c r="AP88" s="242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68">
        <v>0</v>
      </c>
      <c r="AZ88" s="240">
        <v>0</v>
      </c>
      <c r="BA88" s="243">
        <v>0</v>
      </c>
      <c r="BB88" s="242">
        <v>0</v>
      </c>
      <c r="BC88" s="243">
        <v>0</v>
      </c>
      <c r="BD88" s="242">
        <v>0</v>
      </c>
      <c r="BE88" s="243">
        <v>0</v>
      </c>
      <c r="BF88" s="242">
        <v>0</v>
      </c>
      <c r="BG88" s="268">
        <v>0</v>
      </c>
      <c r="BH88" s="260">
        <v>0</v>
      </c>
    </row>
    <row r="89" spans="1:60" ht="12" customHeight="1">
      <c r="A89" s="161"/>
      <c r="B89" s="248" t="s">
        <v>91</v>
      </c>
      <c r="C89" s="262">
        <v>12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43">
        <v>0</v>
      </c>
      <c r="L89" s="242">
        <v>0</v>
      </c>
      <c r="M89" s="268">
        <v>1</v>
      </c>
      <c r="N89" s="240">
        <v>0</v>
      </c>
      <c r="O89" s="243">
        <v>1</v>
      </c>
      <c r="P89" s="242">
        <v>0</v>
      </c>
      <c r="Q89" s="243">
        <v>5</v>
      </c>
      <c r="R89" s="242">
        <v>0</v>
      </c>
      <c r="S89" s="243">
        <v>0</v>
      </c>
      <c r="T89" s="242">
        <v>0</v>
      </c>
      <c r="U89" s="268">
        <v>1</v>
      </c>
      <c r="V89" s="240">
        <v>1</v>
      </c>
      <c r="W89" s="249">
        <v>0</v>
      </c>
      <c r="X89" s="244">
        <v>1</v>
      </c>
      <c r="Y89" s="237">
        <v>2</v>
      </c>
      <c r="Z89" s="238">
        <v>0</v>
      </c>
      <c r="AA89" s="237">
        <v>0</v>
      </c>
      <c r="AB89" s="238">
        <v>0</v>
      </c>
      <c r="AC89" s="249">
        <v>0</v>
      </c>
      <c r="AD89" s="309"/>
      <c r="AE89" s="426">
        <v>0</v>
      </c>
      <c r="AF89" s="242">
        <v>1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40">
        <v>0</v>
      </c>
      <c r="BE89" s="268">
        <v>0</v>
      </c>
      <c r="BF89" s="240">
        <v>0</v>
      </c>
      <c r="BG89" s="268">
        <v>0</v>
      </c>
      <c r="BH89" s="260">
        <v>0</v>
      </c>
    </row>
    <row r="90" spans="1:60" ht="12" customHeight="1" thickBot="1">
      <c r="A90" s="154"/>
      <c r="B90" s="235" t="s">
        <v>92</v>
      </c>
      <c r="C90" s="364">
        <v>14</v>
      </c>
      <c r="D90" s="363">
        <v>2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0</v>
      </c>
      <c r="L90" s="229">
        <v>0</v>
      </c>
      <c r="M90" s="306">
        <v>1</v>
      </c>
      <c r="N90" s="229">
        <v>0</v>
      </c>
      <c r="O90" s="306">
        <v>2</v>
      </c>
      <c r="P90" s="229">
        <v>0</v>
      </c>
      <c r="Q90" s="306">
        <v>5</v>
      </c>
      <c r="R90" s="229">
        <v>0</v>
      </c>
      <c r="S90" s="306">
        <v>0</v>
      </c>
      <c r="T90" s="229">
        <v>0</v>
      </c>
      <c r="U90" s="306">
        <v>1</v>
      </c>
      <c r="V90" s="229">
        <v>1</v>
      </c>
      <c r="W90" s="228">
        <v>0</v>
      </c>
      <c r="X90" s="227">
        <v>0</v>
      </c>
      <c r="Y90" s="228">
        <v>2</v>
      </c>
      <c r="Z90" s="227">
        <v>0</v>
      </c>
      <c r="AA90" s="228">
        <v>0</v>
      </c>
      <c r="AB90" s="227">
        <v>0</v>
      </c>
      <c r="AC90" s="228">
        <v>0</v>
      </c>
      <c r="AD90" s="308"/>
      <c r="AE90" s="307">
        <v>0</v>
      </c>
      <c r="AF90" s="229">
        <v>1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229">
        <v>0</v>
      </c>
      <c r="BE90" s="306">
        <v>0</v>
      </c>
      <c r="BF90" s="229">
        <v>0</v>
      </c>
      <c r="BG90" s="306">
        <v>0</v>
      </c>
      <c r="BH90" s="305">
        <v>0</v>
      </c>
    </row>
    <row r="91" spans="1:60" ht="12.75" customHeight="1">
      <c r="D91" s="146"/>
      <c r="F91" s="219" t="s">
        <v>237</v>
      </c>
      <c r="G91" s="143" t="s">
        <v>236</v>
      </c>
    </row>
    <row r="92" spans="1:60" ht="12.75" customHeight="1">
      <c r="G92" s="143" t="s">
        <v>235</v>
      </c>
    </row>
  </sheetData>
  <mergeCells count="19"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  <mergeCell ref="BG6:BH6"/>
    <mergeCell ref="AY6:AZ6"/>
    <mergeCell ref="AW6:AX6"/>
    <mergeCell ref="AU6:AV6"/>
    <mergeCell ref="AS6:AT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CE9C6-C8AC-4844-9F25-3F843AE97042}">
  <sheetPr>
    <pageSetUpPr fitToPage="1"/>
  </sheetPr>
  <dimension ref="A1:BH92"/>
  <sheetViews>
    <sheetView zoomScale="80" workbookViewId="0">
      <selection activeCell="D53" sqref="D53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30" width="5" style="143" customWidth="1"/>
    <col min="31" max="32" width="5" style="144" customWidth="1"/>
    <col min="33" max="60" width="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303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/>
      <c r="AB3" s="209"/>
      <c r="AC3" s="209"/>
      <c r="AD3" s="209"/>
      <c r="AE3" s="209" t="s">
        <v>302</v>
      </c>
      <c r="AF3" s="211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301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/>
      <c r="AB4" s="209"/>
      <c r="AC4" s="209"/>
      <c r="AD4" s="209"/>
      <c r="AE4" s="209" t="s">
        <v>300</v>
      </c>
      <c r="AF4" s="211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>
      <c r="AA5" s="304"/>
      <c r="AB5" s="304"/>
    </row>
    <row r="6" spans="1:60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715" t="s">
        <v>6</v>
      </c>
      <c r="Z6" s="716"/>
      <c r="AA6" s="715" t="s">
        <v>108</v>
      </c>
      <c r="AB6" s="714"/>
      <c r="AC6" s="715" t="s">
        <v>109</v>
      </c>
      <c r="AD6" s="717"/>
      <c r="AE6" s="713" t="s">
        <v>5</v>
      </c>
      <c r="AF6" s="714"/>
      <c r="AG6" s="715" t="s">
        <v>13</v>
      </c>
      <c r="AH6" s="714"/>
      <c r="AI6" s="715" t="s">
        <v>251</v>
      </c>
      <c r="AJ6" s="714"/>
      <c r="AK6" s="715" t="s">
        <v>12</v>
      </c>
      <c r="AL6" s="714"/>
      <c r="AM6" s="715" t="s">
        <v>228</v>
      </c>
      <c r="AN6" s="714"/>
      <c r="AO6" s="715" t="s">
        <v>20</v>
      </c>
      <c r="AP6" s="714"/>
      <c r="AQ6" s="715" t="s">
        <v>106</v>
      </c>
      <c r="AR6" s="714"/>
      <c r="AS6" s="715" t="s">
        <v>16</v>
      </c>
      <c r="AT6" s="714"/>
      <c r="AU6" s="715" t="s">
        <v>19</v>
      </c>
      <c r="AV6" s="714"/>
      <c r="AW6" s="715" t="s">
        <v>9</v>
      </c>
      <c r="AX6" s="714"/>
      <c r="AY6" s="715" t="s">
        <v>211</v>
      </c>
      <c r="AZ6" s="714"/>
      <c r="BA6" s="715" t="s">
        <v>17</v>
      </c>
      <c r="BB6" s="714"/>
      <c r="BC6" s="715" t="s">
        <v>11</v>
      </c>
      <c r="BD6" s="714"/>
      <c r="BE6" s="715" t="s">
        <v>277</v>
      </c>
      <c r="BF6" s="714"/>
      <c r="BG6" s="716" t="s">
        <v>18</v>
      </c>
      <c r="BH6" s="717"/>
    </row>
    <row r="7" spans="1:60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204" t="s">
        <v>111</v>
      </c>
      <c r="X7" s="196" t="s">
        <v>112</v>
      </c>
      <c r="Y7" s="203" t="s">
        <v>111</v>
      </c>
      <c r="Z7" s="194" t="s">
        <v>112</v>
      </c>
      <c r="AA7" s="194" t="s">
        <v>111</v>
      </c>
      <c r="AB7" s="192" t="s">
        <v>112</v>
      </c>
      <c r="AC7" s="191" t="s">
        <v>111</v>
      </c>
      <c r="AD7" s="190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2" t="s">
        <v>112</v>
      </c>
      <c r="BG7" s="194" t="s">
        <v>111</v>
      </c>
      <c r="BH7" s="201" t="s">
        <v>112</v>
      </c>
    </row>
    <row r="8" spans="1:60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197" t="s">
        <v>113</v>
      </c>
      <c r="X8" s="196" t="s">
        <v>114</v>
      </c>
      <c r="Y8" s="195" t="s">
        <v>113</v>
      </c>
      <c r="Z8" s="194" t="s">
        <v>114</v>
      </c>
      <c r="AA8" s="194" t="s">
        <v>113</v>
      </c>
      <c r="AB8" s="192" t="s">
        <v>114</v>
      </c>
      <c r="AC8" s="191" t="s">
        <v>113</v>
      </c>
      <c r="AD8" s="190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2" t="s">
        <v>114</v>
      </c>
      <c r="BG8" s="194" t="s">
        <v>113</v>
      </c>
      <c r="BH8" s="190" t="s">
        <v>114</v>
      </c>
    </row>
    <row r="9" spans="1:60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292" t="s">
        <v>115</v>
      </c>
      <c r="X9" s="291" t="s">
        <v>116</v>
      </c>
      <c r="Y9" s="288" t="s">
        <v>115</v>
      </c>
      <c r="Z9" s="285" t="s">
        <v>116</v>
      </c>
      <c r="AA9" s="285" t="s">
        <v>115</v>
      </c>
      <c r="AB9" s="286" t="s">
        <v>116</v>
      </c>
      <c r="AC9" s="290" t="s">
        <v>115</v>
      </c>
      <c r="AD9" s="284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6" t="s">
        <v>116</v>
      </c>
      <c r="BG9" s="285" t="s">
        <v>115</v>
      </c>
      <c r="BH9" s="284" t="s">
        <v>116</v>
      </c>
    </row>
    <row r="10" spans="1:60" ht="20.100000000000001" customHeight="1" thickBot="1">
      <c r="A10" s="189" t="s">
        <v>97</v>
      </c>
      <c r="B10" s="283"/>
      <c r="C10" s="275">
        <v>1074</v>
      </c>
      <c r="D10" s="274">
        <v>219</v>
      </c>
      <c r="E10" s="275">
        <v>4</v>
      </c>
      <c r="F10" s="276">
        <v>8</v>
      </c>
      <c r="G10" s="275">
        <v>133</v>
      </c>
      <c r="H10" s="276">
        <v>0</v>
      </c>
      <c r="I10" s="276">
        <v>61</v>
      </c>
      <c r="J10" s="276">
        <v>10</v>
      </c>
      <c r="K10" s="275">
        <v>42</v>
      </c>
      <c r="L10" s="276">
        <v>0</v>
      </c>
      <c r="M10" s="275">
        <v>48</v>
      </c>
      <c r="N10" s="276">
        <v>0</v>
      </c>
      <c r="O10" s="276">
        <v>110</v>
      </c>
      <c r="P10" s="276">
        <v>0</v>
      </c>
      <c r="Q10" s="276">
        <v>290</v>
      </c>
      <c r="R10" s="276">
        <v>0</v>
      </c>
      <c r="S10" s="275">
        <v>0</v>
      </c>
      <c r="T10" s="276">
        <v>10</v>
      </c>
      <c r="U10" s="275">
        <v>130</v>
      </c>
      <c r="V10" s="276">
        <v>62</v>
      </c>
      <c r="W10" s="278">
        <v>0</v>
      </c>
      <c r="X10" s="282">
        <v>30</v>
      </c>
      <c r="Y10" s="278">
        <v>239</v>
      </c>
      <c r="Z10" s="275">
        <v>0</v>
      </c>
      <c r="AA10" s="281">
        <v>0</v>
      </c>
      <c r="AB10" s="282">
        <v>0</v>
      </c>
      <c r="AC10" s="281">
        <v>0</v>
      </c>
      <c r="AD10" s="280">
        <v>0</v>
      </c>
      <c r="AE10" s="275">
        <v>1</v>
      </c>
      <c r="AF10" s="276">
        <v>66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2</v>
      </c>
      <c r="AO10" s="278">
        <v>1</v>
      </c>
      <c r="AP10" s="275">
        <v>11</v>
      </c>
      <c r="AQ10" s="278">
        <v>3</v>
      </c>
      <c r="AR10" s="275">
        <v>0</v>
      </c>
      <c r="AS10" s="278">
        <v>1</v>
      </c>
      <c r="AT10" s="276">
        <v>1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13</v>
      </c>
      <c r="BC10" s="275">
        <v>1</v>
      </c>
      <c r="BD10" s="277">
        <v>0</v>
      </c>
      <c r="BE10" s="400">
        <v>1</v>
      </c>
      <c r="BF10" s="276">
        <v>0</v>
      </c>
      <c r="BG10" s="275">
        <v>1</v>
      </c>
      <c r="BH10" s="274">
        <v>0</v>
      </c>
    </row>
    <row r="11" spans="1:60" ht="15" customHeight="1">
      <c r="A11" s="170" t="s">
        <v>249</v>
      </c>
      <c r="B11" s="273"/>
      <c r="C11" s="263">
        <v>231</v>
      </c>
      <c r="D11" s="257">
        <v>43</v>
      </c>
      <c r="E11" s="256">
        <v>2</v>
      </c>
      <c r="F11" s="252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15</v>
      </c>
      <c r="L11" s="254">
        <v>0</v>
      </c>
      <c r="M11" s="253">
        <v>13</v>
      </c>
      <c r="N11" s="254">
        <v>0</v>
      </c>
      <c r="O11" s="253">
        <v>15</v>
      </c>
      <c r="P11" s="254">
        <v>0</v>
      </c>
      <c r="Q11" s="251">
        <v>51</v>
      </c>
      <c r="R11" s="252">
        <v>0</v>
      </c>
      <c r="S11" s="253">
        <v>0</v>
      </c>
      <c r="T11" s="254">
        <v>1</v>
      </c>
      <c r="U11" s="271">
        <v>42</v>
      </c>
      <c r="V11" s="252">
        <v>10</v>
      </c>
      <c r="W11" s="251">
        <v>0</v>
      </c>
      <c r="X11" s="252">
        <v>4</v>
      </c>
      <c r="Y11" s="251">
        <v>36</v>
      </c>
      <c r="Z11" s="253">
        <v>0</v>
      </c>
      <c r="AA11" s="251">
        <v>0</v>
      </c>
      <c r="AB11" s="252">
        <v>0</v>
      </c>
      <c r="AC11" s="251">
        <v>0</v>
      </c>
      <c r="AD11" s="250">
        <v>0</v>
      </c>
      <c r="AE11" s="253">
        <v>1</v>
      </c>
      <c r="AF11" s="254">
        <v>16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72">
        <v>1</v>
      </c>
      <c r="AN11" s="254">
        <v>0</v>
      </c>
      <c r="AO11" s="27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1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54">
        <v>0</v>
      </c>
      <c r="BG11" s="253">
        <v>1</v>
      </c>
      <c r="BH11" s="269">
        <v>0</v>
      </c>
    </row>
    <row r="12" spans="1:60" ht="12" customHeight="1">
      <c r="A12" s="178"/>
      <c r="B12" s="248" t="s">
        <v>248</v>
      </c>
      <c r="C12" s="262">
        <v>201</v>
      </c>
      <c r="D12" s="246">
        <v>36</v>
      </c>
      <c r="E12" s="261">
        <v>2</v>
      </c>
      <c r="F12" s="238">
        <v>0</v>
      </c>
      <c r="G12" s="239">
        <v>28</v>
      </c>
      <c r="H12" s="240">
        <v>0</v>
      </c>
      <c r="I12" s="243">
        <v>7</v>
      </c>
      <c r="J12" s="244">
        <v>2</v>
      </c>
      <c r="K12" s="239">
        <v>15</v>
      </c>
      <c r="L12" s="240">
        <v>0</v>
      </c>
      <c r="M12" s="239">
        <v>11</v>
      </c>
      <c r="N12" s="240">
        <v>0</v>
      </c>
      <c r="O12" s="239">
        <v>12</v>
      </c>
      <c r="P12" s="240">
        <v>0</v>
      </c>
      <c r="Q12" s="239">
        <v>41</v>
      </c>
      <c r="R12" s="240">
        <v>0</v>
      </c>
      <c r="S12" s="239">
        <v>0</v>
      </c>
      <c r="T12" s="240">
        <v>1</v>
      </c>
      <c r="U12" s="239">
        <v>37</v>
      </c>
      <c r="V12" s="240">
        <v>7</v>
      </c>
      <c r="W12" s="237">
        <v>0</v>
      </c>
      <c r="X12" s="238">
        <v>3</v>
      </c>
      <c r="Y12" s="237">
        <v>33</v>
      </c>
      <c r="Z12" s="239">
        <v>0</v>
      </c>
      <c r="AA12" s="237">
        <v>0</v>
      </c>
      <c r="AB12" s="238">
        <v>0</v>
      </c>
      <c r="AC12" s="237">
        <v>0</v>
      </c>
      <c r="AD12" s="236">
        <v>0</v>
      </c>
      <c r="AE12" s="239">
        <v>1</v>
      </c>
      <c r="AF12" s="240">
        <v>13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68">
        <v>1</v>
      </c>
      <c r="AN12" s="238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68">
        <v>1</v>
      </c>
      <c r="BF12" s="240">
        <v>0</v>
      </c>
      <c r="BG12" s="239">
        <v>1</v>
      </c>
      <c r="BH12" s="260">
        <v>0</v>
      </c>
    </row>
    <row r="13" spans="1:60" ht="12" customHeight="1">
      <c r="A13" s="178"/>
      <c r="B13" s="248" t="s">
        <v>21</v>
      </c>
      <c r="C13" s="262">
        <v>10</v>
      </c>
      <c r="D13" s="246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7">
        <v>0</v>
      </c>
      <c r="X13" s="238">
        <v>0</v>
      </c>
      <c r="Y13" s="237">
        <v>1</v>
      </c>
      <c r="Z13" s="239">
        <v>0</v>
      </c>
      <c r="AA13" s="237">
        <v>0</v>
      </c>
      <c r="AB13" s="238">
        <v>0</v>
      </c>
      <c r="AC13" s="237">
        <v>0</v>
      </c>
      <c r="AD13" s="236">
        <v>0</v>
      </c>
      <c r="AE13" s="239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68">
        <v>0</v>
      </c>
      <c r="AN13" s="238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68">
        <v>0</v>
      </c>
      <c r="BF13" s="240">
        <v>0</v>
      </c>
      <c r="BG13" s="239">
        <v>0</v>
      </c>
      <c r="BH13" s="260">
        <v>0</v>
      </c>
    </row>
    <row r="14" spans="1:60" s="177" customFormat="1" ht="12" customHeight="1">
      <c r="A14" s="178"/>
      <c r="B14" s="248" t="s">
        <v>23</v>
      </c>
      <c r="C14" s="262">
        <v>12</v>
      </c>
      <c r="D14" s="246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7">
        <v>0</v>
      </c>
      <c r="X14" s="238">
        <v>0</v>
      </c>
      <c r="Y14" s="237">
        <v>1</v>
      </c>
      <c r="Z14" s="239">
        <v>0</v>
      </c>
      <c r="AA14" s="237">
        <v>0</v>
      </c>
      <c r="AB14" s="238">
        <v>0</v>
      </c>
      <c r="AC14" s="237">
        <v>0</v>
      </c>
      <c r="AD14" s="236">
        <v>0</v>
      </c>
      <c r="AE14" s="239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68">
        <v>0</v>
      </c>
      <c r="AN14" s="238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68">
        <v>0</v>
      </c>
      <c r="BF14" s="240">
        <v>0</v>
      </c>
      <c r="BG14" s="239">
        <v>0</v>
      </c>
      <c r="BH14" s="260">
        <v>0</v>
      </c>
    </row>
    <row r="15" spans="1:60" ht="12" customHeight="1" thickBot="1">
      <c r="A15" s="176"/>
      <c r="B15" s="235" t="s">
        <v>24</v>
      </c>
      <c r="C15" s="379">
        <v>8</v>
      </c>
      <c r="D15" s="233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0</v>
      </c>
      <c r="L15" s="240">
        <v>0</v>
      </c>
      <c r="M15" s="239">
        <v>0</v>
      </c>
      <c r="N15" s="240">
        <v>0</v>
      </c>
      <c r="O15" s="239">
        <v>1</v>
      </c>
      <c r="P15" s="240">
        <v>0</v>
      </c>
      <c r="Q15" s="239">
        <v>3</v>
      </c>
      <c r="R15" s="240">
        <v>0</v>
      </c>
      <c r="S15" s="239">
        <v>0</v>
      </c>
      <c r="T15" s="240">
        <v>0</v>
      </c>
      <c r="U15" s="239">
        <v>1</v>
      </c>
      <c r="V15" s="240">
        <v>1</v>
      </c>
      <c r="W15" s="237">
        <v>0</v>
      </c>
      <c r="X15" s="238">
        <v>1</v>
      </c>
      <c r="Y15" s="237">
        <v>1</v>
      </c>
      <c r="Z15" s="239">
        <v>0</v>
      </c>
      <c r="AA15" s="237">
        <v>0</v>
      </c>
      <c r="AB15" s="238">
        <v>0</v>
      </c>
      <c r="AC15" s="237">
        <v>0</v>
      </c>
      <c r="AD15" s="236">
        <v>0</v>
      </c>
      <c r="AE15" s="239">
        <v>0</v>
      </c>
      <c r="AF15" s="240">
        <v>1</v>
      </c>
      <c r="AG15" s="239">
        <v>0</v>
      </c>
      <c r="AH15" s="240">
        <v>0</v>
      </c>
      <c r="AI15" s="239">
        <v>0</v>
      </c>
      <c r="AJ15" s="240">
        <v>0</v>
      </c>
      <c r="AK15" s="239">
        <v>0</v>
      </c>
      <c r="AL15" s="240">
        <v>0</v>
      </c>
      <c r="AM15" s="268">
        <v>0</v>
      </c>
      <c r="AN15" s="238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40">
        <v>0</v>
      </c>
      <c r="BE15" s="268">
        <v>0</v>
      </c>
      <c r="BF15" s="240">
        <v>0</v>
      </c>
      <c r="BG15" s="239">
        <v>0</v>
      </c>
      <c r="BH15" s="260">
        <v>0</v>
      </c>
    </row>
    <row r="16" spans="1:60" ht="15" customHeight="1">
      <c r="A16" s="170" t="s">
        <v>247</v>
      </c>
      <c r="B16" s="259"/>
      <c r="C16" s="263">
        <v>124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5</v>
      </c>
      <c r="N16" s="254">
        <v>0</v>
      </c>
      <c r="O16" s="253">
        <v>11</v>
      </c>
      <c r="P16" s="254">
        <v>0</v>
      </c>
      <c r="Q16" s="251">
        <v>32</v>
      </c>
      <c r="R16" s="252">
        <v>0</v>
      </c>
      <c r="S16" s="253">
        <v>0</v>
      </c>
      <c r="T16" s="254">
        <v>1</v>
      </c>
      <c r="U16" s="253">
        <v>13</v>
      </c>
      <c r="V16" s="254">
        <v>8</v>
      </c>
      <c r="W16" s="251">
        <v>0</v>
      </c>
      <c r="X16" s="252">
        <v>3</v>
      </c>
      <c r="Y16" s="251">
        <v>35</v>
      </c>
      <c r="Z16" s="253">
        <v>0</v>
      </c>
      <c r="AA16" s="251">
        <v>0</v>
      </c>
      <c r="AB16" s="252">
        <v>0</v>
      </c>
      <c r="AC16" s="251">
        <v>0</v>
      </c>
      <c r="AD16" s="250">
        <v>0</v>
      </c>
      <c r="AE16" s="253">
        <v>0</v>
      </c>
      <c r="AF16" s="254">
        <v>10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4">
        <v>0</v>
      </c>
      <c r="AO16" s="251">
        <v>0</v>
      </c>
      <c r="AP16" s="253">
        <v>0</v>
      </c>
      <c r="AQ16" s="251">
        <v>0</v>
      </c>
      <c r="AR16" s="253">
        <v>0</v>
      </c>
      <c r="AS16" s="251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0</v>
      </c>
      <c r="BA16" s="253">
        <v>0</v>
      </c>
      <c r="BB16" s="254">
        <v>1</v>
      </c>
      <c r="BC16" s="253">
        <v>0</v>
      </c>
      <c r="BD16" s="270">
        <v>0</v>
      </c>
      <c r="BE16" s="272">
        <v>0</v>
      </c>
      <c r="BF16" s="254">
        <v>0</v>
      </c>
      <c r="BG16" s="253">
        <v>0</v>
      </c>
      <c r="BH16" s="269">
        <v>0</v>
      </c>
    </row>
    <row r="17" spans="1:60" ht="12" customHeight="1">
      <c r="A17" s="161"/>
      <c r="B17" s="248" t="s">
        <v>26</v>
      </c>
      <c r="C17" s="262">
        <v>22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3</v>
      </c>
      <c r="W17" s="237">
        <v>0</v>
      </c>
      <c r="X17" s="238">
        <v>1</v>
      </c>
      <c r="Y17" s="237">
        <v>2</v>
      </c>
      <c r="Z17" s="239">
        <v>0</v>
      </c>
      <c r="AA17" s="237">
        <v>0</v>
      </c>
      <c r="AB17" s="238">
        <v>0</v>
      </c>
      <c r="AC17" s="237">
        <v>0</v>
      </c>
      <c r="AD17" s="236">
        <v>0</v>
      </c>
      <c r="AE17" s="239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68">
        <v>0</v>
      </c>
      <c r="BF17" s="240">
        <v>0</v>
      </c>
      <c r="BG17" s="239">
        <v>0</v>
      </c>
      <c r="BH17" s="260">
        <v>0</v>
      </c>
    </row>
    <row r="18" spans="1:60" ht="12" customHeight="1">
      <c r="A18" s="161"/>
      <c r="B18" s="248" t="s">
        <v>27</v>
      </c>
      <c r="C18" s="262">
        <v>15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1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7">
        <v>0</v>
      </c>
      <c r="X18" s="238">
        <v>0</v>
      </c>
      <c r="Y18" s="237">
        <v>2</v>
      </c>
      <c r="Z18" s="239">
        <v>0</v>
      </c>
      <c r="AA18" s="237">
        <v>0</v>
      </c>
      <c r="AB18" s="238">
        <v>0</v>
      </c>
      <c r="AC18" s="237">
        <v>0</v>
      </c>
      <c r="AD18" s="236">
        <v>0</v>
      </c>
      <c r="AE18" s="239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68">
        <v>0</v>
      </c>
      <c r="BF18" s="240">
        <v>0</v>
      </c>
      <c r="BG18" s="239">
        <v>0</v>
      </c>
      <c r="BH18" s="260">
        <v>0</v>
      </c>
    </row>
    <row r="19" spans="1:60" ht="12" customHeight="1">
      <c r="A19" s="161"/>
      <c r="B19" s="248" t="s">
        <v>28</v>
      </c>
      <c r="C19" s="262">
        <v>8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7">
        <v>0</v>
      </c>
      <c r="X19" s="238">
        <v>0</v>
      </c>
      <c r="Y19" s="237">
        <v>1</v>
      </c>
      <c r="Z19" s="239">
        <v>0</v>
      </c>
      <c r="AA19" s="237">
        <v>0</v>
      </c>
      <c r="AB19" s="238">
        <v>0</v>
      </c>
      <c r="AC19" s="237">
        <v>0</v>
      </c>
      <c r="AD19" s="236">
        <v>0</v>
      </c>
      <c r="AE19" s="239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68">
        <v>0</v>
      </c>
      <c r="BF19" s="240">
        <v>0</v>
      </c>
      <c r="BG19" s="239">
        <v>0</v>
      </c>
      <c r="BH19" s="260">
        <v>0</v>
      </c>
    </row>
    <row r="20" spans="1:60" ht="12" customHeight="1">
      <c r="A20" s="161"/>
      <c r="B20" s="248" t="s">
        <v>29</v>
      </c>
      <c r="C20" s="262">
        <v>11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1</v>
      </c>
      <c r="W20" s="237">
        <v>0</v>
      </c>
      <c r="X20" s="238">
        <v>0</v>
      </c>
      <c r="Y20" s="237">
        <v>1</v>
      </c>
      <c r="Z20" s="239">
        <v>0</v>
      </c>
      <c r="AA20" s="237">
        <v>0</v>
      </c>
      <c r="AB20" s="238">
        <v>0</v>
      </c>
      <c r="AC20" s="237">
        <v>0</v>
      </c>
      <c r="AD20" s="236">
        <v>0</v>
      </c>
      <c r="AE20" s="239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68">
        <v>0</v>
      </c>
      <c r="BF20" s="240">
        <v>0</v>
      </c>
      <c r="BG20" s="239">
        <v>0</v>
      </c>
      <c r="BH20" s="260">
        <v>0</v>
      </c>
    </row>
    <row r="21" spans="1:60" ht="12" customHeight="1">
      <c r="A21" s="161"/>
      <c r="B21" s="248" t="s">
        <v>30</v>
      </c>
      <c r="C21" s="262">
        <v>11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1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1</v>
      </c>
      <c r="W21" s="237">
        <v>0</v>
      </c>
      <c r="X21" s="238">
        <v>1</v>
      </c>
      <c r="Y21" s="237">
        <v>2</v>
      </c>
      <c r="Z21" s="239">
        <v>0</v>
      </c>
      <c r="AA21" s="237">
        <v>0</v>
      </c>
      <c r="AB21" s="238">
        <v>0</v>
      </c>
      <c r="AC21" s="237">
        <v>0</v>
      </c>
      <c r="AD21" s="236">
        <v>0</v>
      </c>
      <c r="AE21" s="239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68">
        <v>0</v>
      </c>
      <c r="BF21" s="240">
        <v>0</v>
      </c>
      <c r="BG21" s="239">
        <v>0</v>
      </c>
      <c r="BH21" s="260">
        <v>0</v>
      </c>
    </row>
    <row r="22" spans="1:60" ht="12" customHeight="1">
      <c r="A22" s="161"/>
      <c r="B22" s="248" t="s">
        <v>31</v>
      </c>
      <c r="C22" s="262">
        <v>10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7">
        <v>0</v>
      </c>
      <c r="X22" s="238">
        <v>0</v>
      </c>
      <c r="Y22" s="237">
        <v>1</v>
      </c>
      <c r="Z22" s="239">
        <v>0</v>
      </c>
      <c r="AA22" s="237">
        <v>0</v>
      </c>
      <c r="AB22" s="238">
        <v>0</v>
      </c>
      <c r="AC22" s="237">
        <v>0</v>
      </c>
      <c r="AD22" s="236">
        <v>0</v>
      </c>
      <c r="AE22" s="239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68">
        <v>0</v>
      </c>
      <c r="BF22" s="240">
        <v>0</v>
      </c>
      <c r="BG22" s="239">
        <v>0</v>
      </c>
      <c r="BH22" s="260">
        <v>0</v>
      </c>
    </row>
    <row r="23" spans="1:60" ht="12" customHeight="1" thickBot="1">
      <c r="A23" s="154"/>
      <c r="B23" s="235" t="s">
        <v>32</v>
      </c>
      <c r="C23" s="379">
        <v>47</v>
      </c>
      <c r="D23" s="233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1</v>
      </c>
      <c r="N23" s="240">
        <v>0</v>
      </c>
      <c r="O23" s="239">
        <v>3</v>
      </c>
      <c r="P23" s="240">
        <v>0</v>
      </c>
      <c r="Q23" s="239">
        <v>6</v>
      </c>
      <c r="R23" s="240">
        <v>0</v>
      </c>
      <c r="S23" s="239">
        <v>0</v>
      </c>
      <c r="T23" s="240">
        <v>1</v>
      </c>
      <c r="U23" s="239">
        <v>4</v>
      </c>
      <c r="V23" s="240">
        <v>2</v>
      </c>
      <c r="W23" s="237">
        <v>0</v>
      </c>
      <c r="X23" s="238">
        <v>1</v>
      </c>
      <c r="Y23" s="237">
        <v>26</v>
      </c>
      <c r="Z23" s="239">
        <v>0</v>
      </c>
      <c r="AA23" s="237">
        <v>0</v>
      </c>
      <c r="AB23" s="238">
        <v>0</v>
      </c>
      <c r="AC23" s="237">
        <v>0</v>
      </c>
      <c r="AD23" s="236">
        <v>0</v>
      </c>
      <c r="AE23" s="239">
        <v>0</v>
      </c>
      <c r="AF23" s="240">
        <v>2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0</v>
      </c>
      <c r="BA23" s="239">
        <v>0</v>
      </c>
      <c r="BB23" s="240">
        <v>1</v>
      </c>
      <c r="BC23" s="239">
        <v>0</v>
      </c>
      <c r="BD23" s="240">
        <v>0</v>
      </c>
      <c r="BE23" s="268">
        <v>0</v>
      </c>
      <c r="BF23" s="240">
        <v>0</v>
      </c>
      <c r="BG23" s="239">
        <v>0</v>
      </c>
      <c r="BH23" s="260">
        <v>0</v>
      </c>
    </row>
    <row r="24" spans="1:60" ht="15" customHeight="1">
      <c r="A24" s="170" t="s">
        <v>246</v>
      </c>
      <c r="B24" s="259"/>
      <c r="C24" s="263">
        <v>108</v>
      </c>
      <c r="D24" s="257">
        <v>21</v>
      </c>
      <c r="E24" s="256">
        <v>0</v>
      </c>
      <c r="F24" s="252">
        <v>2</v>
      </c>
      <c r="G24" s="253">
        <v>16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12</v>
      </c>
      <c r="V24" s="254">
        <v>6</v>
      </c>
      <c r="W24" s="251">
        <v>0</v>
      </c>
      <c r="X24" s="252">
        <v>4</v>
      </c>
      <c r="Y24" s="251">
        <v>21</v>
      </c>
      <c r="Z24" s="253">
        <v>0</v>
      </c>
      <c r="AA24" s="251">
        <v>0</v>
      </c>
      <c r="AB24" s="252">
        <v>0</v>
      </c>
      <c r="AC24" s="251">
        <v>0</v>
      </c>
      <c r="AD24" s="250">
        <v>0</v>
      </c>
      <c r="AE24" s="253">
        <v>0</v>
      </c>
      <c r="AF24" s="254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2</v>
      </c>
      <c r="BC24" s="253">
        <v>0</v>
      </c>
      <c r="BD24" s="270">
        <v>0</v>
      </c>
      <c r="BE24" s="272">
        <v>0</v>
      </c>
      <c r="BF24" s="254">
        <v>0</v>
      </c>
      <c r="BG24" s="253">
        <v>0</v>
      </c>
      <c r="BH24" s="269">
        <v>0</v>
      </c>
    </row>
    <row r="25" spans="1:60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7">
        <v>0</v>
      </c>
      <c r="X25" s="238">
        <v>0</v>
      </c>
      <c r="Y25" s="237">
        <v>1</v>
      </c>
      <c r="Z25" s="239">
        <v>0</v>
      </c>
      <c r="AA25" s="237">
        <v>0</v>
      </c>
      <c r="AB25" s="238">
        <v>0</v>
      </c>
      <c r="AC25" s="237">
        <v>0</v>
      </c>
      <c r="AD25" s="236">
        <v>0</v>
      </c>
      <c r="AE25" s="239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68">
        <v>0</v>
      </c>
      <c r="BF25" s="240">
        <v>0</v>
      </c>
      <c r="BG25" s="239">
        <v>0</v>
      </c>
      <c r="BH25" s="260">
        <v>0</v>
      </c>
    </row>
    <row r="26" spans="1:60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7">
        <v>0</v>
      </c>
      <c r="X26" s="238">
        <v>0</v>
      </c>
      <c r="Y26" s="237">
        <v>0</v>
      </c>
      <c r="Z26" s="239">
        <v>0</v>
      </c>
      <c r="AA26" s="237">
        <v>0</v>
      </c>
      <c r="AB26" s="238">
        <v>0</v>
      </c>
      <c r="AC26" s="237">
        <v>0</v>
      </c>
      <c r="AD26" s="236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68">
        <v>0</v>
      </c>
      <c r="BF26" s="240">
        <v>0</v>
      </c>
      <c r="BG26" s="239">
        <v>0</v>
      </c>
      <c r="BH26" s="260">
        <v>0</v>
      </c>
    </row>
    <row r="27" spans="1:60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0</v>
      </c>
      <c r="V27" s="240">
        <v>0</v>
      </c>
      <c r="W27" s="237">
        <v>0</v>
      </c>
      <c r="X27" s="238">
        <v>0</v>
      </c>
      <c r="Y27" s="237">
        <v>1</v>
      </c>
      <c r="Z27" s="239">
        <v>0</v>
      </c>
      <c r="AA27" s="237">
        <v>0</v>
      </c>
      <c r="AB27" s="238">
        <v>0</v>
      </c>
      <c r="AC27" s="237">
        <v>0</v>
      </c>
      <c r="AD27" s="236">
        <v>0</v>
      </c>
      <c r="AE27" s="239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68">
        <v>0</v>
      </c>
      <c r="BF27" s="240">
        <v>0</v>
      </c>
      <c r="BG27" s="239">
        <v>0</v>
      </c>
      <c r="BH27" s="260">
        <v>0</v>
      </c>
    </row>
    <row r="28" spans="1:60" ht="11.25" customHeight="1">
      <c r="A28" s="161"/>
      <c r="B28" s="248" t="s">
        <v>244</v>
      </c>
      <c r="C28" s="262">
        <v>9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7">
        <v>0</v>
      </c>
      <c r="X28" s="238">
        <v>1</v>
      </c>
      <c r="Y28" s="237">
        <v>1</v>
      </c>
      <c r="Z28" s="239">
        <v>0</v>
      </c>
      <c r="AA28" s="237">
        <v>0</v>
      </c>
      <c r="AB28" s="238">
        <v>0</v>
      </c>
      <c r="AC28" s="237">
        <v>0</v>
      </c>
      <c r="AD28" s="236">
        <v>0</v>
      </c>
      <c r="AE28" s="239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68">
        <v>0</v>
      </c>
      <c r="BF28" s="240">
        <v>0</v>
      </c>
      <c r="BG28" s="239">
        <v>0</v>
      </c>
      <c r="BH28" s="260">
        <v>0</v>
      </c>
    </row>
    <row r="29" spans="1:60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7">
        <v>0</v>
      </c>
      <c r="X29" s="238">
        <v>0</v>
      </c>
      <c r="Y29" s="237">
        <v>1</v>
      </c>
      <c r="Z29" s="239">
        <v>0</v>
      </c>
      <c r="AA29" s="237">
        <v>0</v>
      </c>
      <c r="AB29" s="238">
        <v>0</v>
      </c>
      <c r="AC29" s="237">
        <v>0</v>
      </c>
      <c r="AD29" s="236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68">
        <v>0</v>
      </c>
      <c r="BF29" s="240">
        <v>0</v>
      </c>
      <c r="BG29" s="239">
        <v>0</v>
      </c>
      <c r="BH29" s="260">
        <v>0</v>
      </c>
    </row>
    <row r="30" spans="1:60" ht="12" customHeight="1">
      <c r="A30" s="161"/>
      <c r="B30" s="248" t="s">
        <v>38</v>
      </c>
      <c r="C30" s="262">
        <v>9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1</v>
      </c>
      <c r="W30" s="237">
        <v>0</v>
      </c>
      <c r="X30" s="238">
        <v>1</v>
      </c>
      <c r="Y30" s="237">
        <v>2</v>
      </c>
      <c r="Z30" s="239">
        <v>0</v>
      </c>
      <c r="AA30" s="237">
        <v>0</v>
      </c>
      <c r="AB30" s="238">
        <v>0</v>
      </c>
      <c r="AC30" s="237">
        <v>0</v>
      </c>
      <c r="AD30" s="236">
        <v>0</v>
      </c>
      <c r="AE30" s="239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68">
        <v>0</v>
      </c>
      <c r="BF30" s="240">
        <v>0</v>
      </c>
      <c r="BG30" s="239">
        <v>0</v>
      </c>
      <c r="BH30" s="260">
        <v>0</v>
      </c>
    </row>
    <row r="31" spans="1:60" ht="12" customHeight="1">
      <c r="A31" s="161"/>
      <c r="B31" s="248" t="s">
        <v>39</v>
      </c>
      <c r="C31" s="262">
        <v>23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2</v>
      </c>
      <c r="W31" s="237">
        <v>0</v>
      </c>
      <c r="X31" s="238">
        <v>1</v>
      </c>
      <c r="Y31" s="237">
        <v>3</v>
      </c>
      <c r="Z31" s="239">
        <v>0</v>
      </c>
      <c r="AA31" s="237">
        <v>0</v>
      </c>
      <c r="AB31" s="238">
        <v>0</v>
      </c>
      <c r="AC31" s="237">
        <v>0</v>
      </c>
      <c r="AD31" s="236">
        <v>0</v>
      </c>
      <c r="AE31" s="239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1</v>
      </c>
      <c r="BC31" s="239">
        <v>0</v>
      </c>
      <c r="BD31" s="240">
        <v>0</v>
      </c>
      <c r="BE31" s="268">
        <v>0</v>
      </c>
      <c r="BF31" s="240">
        <v>0</v>
      </c>
      <c r="BG31" s="239">
        <v>0</v>
      </c>
      <c r="BH31" s="260">
        <v>0</v>
      </c>
    </row>
    <row r="32" spans="1:60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7">
        <v>0</v>
      </c>
      <c r="X32" s="238">
        <v>0</v>
      </c>
      <c r="Y32" s="237">
        <v>1</v>
      </c>
      <c r="Z32" s="239">
        <v>0</v>
      </c>
      <c r="AA32" s="237">
        <v>0</v>
      </c>
      <c r="AB32" s="238">
        <v>0</v>
      </c>
      <c r="AC32" s="237">
        <v>0</v>
      </c>
      <c r="AD32" s="236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68">
        <v>0</v>
      </c>
      <c r="BF32" s="240">
        <v>0</v>
      </c>
      <c r="BG32" s="239">
        <v>0</v>
      </c>
      <c r="BH32" s="260">
        <v>0</v>
      </c>
    </row>
    <row r="33" spans="1:60" ht="12" customHeight="1" thickBot="1">
      <c r="A33" s="154"/>
      <c r="B33" s="235" t="s">
        <v>41</v>
      </c>
      <c r="C33" s="379">
        <v>33</v>
      </c>
      <c r="D33" s="233">
        <v>6</v>
      </c>
      <c r="E33" s="261">
        <v>0</v>
      </c>
      <c r="F33" s="238">
        <v>1</v>
      </c>
      <c r="G33" s="239">
        <v>6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1</v>
      </c>
      <c r="N33" s="240">
        <v>0</v>
      </c>
      <c r="O33" s="239">
        <v>2</v>
      </c>
      <c r="P33" s="240">
        <v>0</v>
      </c>
      <c r="Q33" s="239">
        <v>8</v>
      </c>
      <c r="R33" s="240">
        <v>0</v>
      </c>
      <c r="S33" s="239">
        <v>0</v>
      </c>
      <c r="T33" s="240">
        <v>1</v>
      </c>
      <c r="U33" s="239">
        <v>3</v>
      </c>
      <c r="V33" s="240">
        <v>1</v>
      </c>
      <c r="W33" s="237">
        <v>0</v>
      </c>
      <c r="X33" s="238">
        <v>1</v>
      </c>
      <c r="Y33" s="237">
        <v>11</v>
      </c>
      <c r="Z33" s="239">
        <v>0</v>
      </c>
      <c r="AA33" s="237">
        <v>0</v>
      </c>
      <c r="AB33" s="238">
        <v>0</v>
      </c>
      <c r="AC33" s="237">
        <v>0</v>
      </c>
      <c r="AD33" s="236">
        <v>0</v>
      </c>
      <c r="AE33" s="239">
        <v>0</v>
      </c>
      <c r="AF33" s="240">
        <v>1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0</v>
      </c>
      <c r="BA33" s="239">
        <v>0</v>
      </c>
      <c r="BB33" s="240">
        <v>1</v>
      </c>
      <c r="BC33" s="239">
        <v>0</v>
      </c>
      <c r="BD33" s="240">
        <v>0</v>
      </c>
      <c r="BE33" s="268">
        <v>0</v>
      </c>
      <c r="BF33" s="240">
        <v>0</v>
      </c>
      <c r="BG33" s="239">
        <v>0</v>
      </c>
      <c r="BH33" s="260">
        <v>0</v>
      </c>
    </row>
    <row r="34" spans="1:60" ht="15" customHeight="1">
      <c r="A34" s="170" t="s">
        <v>243</v>
      </c>
      <c r="B34" s="259"/>
      <c r="C34" s="263">
        <v>120</v>
      </c>
      <c r="D34" s="257">
        <v>29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13</v>
      </c>
      <c r="P34" s="254">
        <v>0</v>
      </c>
      <c r="Q34" s="251">
        <v>32</v>
      </c>
      <c r="R34" s="252">
        <v>0</v>
      </c>
      <c r="S34" s="253">
        <v>0</v>
      </c>
      <c r="T34" s="254">
        <v>2</v>
      </c>
      <c r="U34" s="253">
        <v>11</v>
      </c>
      <c r="V34" s="254">
        <v>8</v>
      </c>
      <c r="W34" s="251">
        <v>0</v>
      </c>
      <c r="X34" s="252">
        <v>5</v>
      </c>
      <c r="Y34" s="251">
        <v>26</v>
      </c>
      <c r="Z34" s="253">
        <v>0</v>
      </c>
      <c r="AA34" s="251">
        <v>0</v>
      </c>
      <c r="AB34" s="252">
        <v>0</v>
      </c>
      <c r="AC34" s="251">
        <v>0</v>
      </c>
      <c r="AD34" s="250">
        <v>0</v>
      </c>
      <c r="AE34" s="253">
        <v>0</v>
      </c>
      <c r="AF34" s="254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54">
        <v>0</v>
      </c>
      <c r="BG34" s="253">
        <v>0</v>
      </c>
      <c r="BH34" s="269">
        <v>0</v>
      </c>
    </row>
    <row r="35" spans="1:60" ht="12" customHeight="1">
      <c r="A35" s="161"/>
      <c r="B35" s="248" t="s">
        <v>42</v>
      </c>
      <c r="C35" s="262">
        <v>15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7">
        <v>0</v>
      </c>
      <c r="X35" s="238">
        <v>1</v>
      </c>
      <c r="Y35" s="237">
        <v>2</v>
      </c>
      <c r="Z35" s="239">
        <v>0</v>
      </c>
      <c r="AA35" s="237">
        <v>0</v>
      </c>
      <c r="AB35" s="238">
        <v>0</v>
      </c>
      <c r="AC35" s="237">
        <v>0</v>
      </c>
      <c r="AD35" s="236">
        <v>0</v>
      </c>
      <c r="AE35" s="239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68">
        <v>0</v>
      </c>
      <c r="BF35" s="240">
        <v>0</v>
      </c>
      <c r="BG35" s="239">
        <v>0</v>
      </c>
      <c r="BH35" s="260">
        <v>0</v>
      </c>
    </row>
    <row r="36" spans="1:60" ht="12" customHeight="1">
      <c r="A36" s="161"/>
      <c r="B36" s="248" t="s">
        <v>43</v>
      </c>
      <c r="C36" s="262">
        <v>17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1</v>
      </c>
      <c r="W36" s="237">
        <v>0</v>
      </c>
      <c r="X36" s="238">
        <v>1</v>
      </c>
      <c r="Y36" s="237">
        <v>2</v>
      </c>
      <c r="Z36" s="239">
        <v>0</v>
      </c>
      <c r="AA36" s="237">
        <v>0</v>
      </c>
      <c r="AB36" s="238">
        <v>0</v>
      </c>
      <c r="AC36" s="237">
        <v>0</v>
      </c>
      <c r="AD36" s="236">
        <v>0</v>
      </c>
      <c r="AE36" s="239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68">
        <v>0</v>
      </c>
      <c r="BF36" s="240">
        <v>0</v>
      </c>
      <c r="BG36" s="239">
        <v>0</v>
      </c>
      <c r="BH36" s="260">
        <v>0</v>
      </c>
    </row>
    <row r="37" spans="1:60" ht="12" customHeight="1">
      <c r="A37" s="161"/>
      <c r="B37" s="248" t="s">
        <v>44</v>
      </c>
      <c r="C37" s="262">
        <v>41</v>
      </c>
      <c r="D37" s="246">
        <v>12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4</v>
      </c>
      <c r="P37" s="240">
        <v>0</v>
      </c>
      <c r="Q37" s="239">
        <v>7</v>
      </c>
      <c r="R37" s="240">
        <v>0</v>
      </c>
      <c r="S37" s="239">
        <v>0</v>
      </c>
      <c r="T37" s="240">
        <v>1</v>
      </c>
      <c r="U37" s="239">
        <v>3</v>
      </c>
      <c r="V37" s="240">
        <v>3</v>
      </c>
      <c r="W37" s="237">
        <v>0</v>
      </c>
      <c r="X37" s="238">
        <v>1</v>
      </c>
      <c r="Y37" s="237">
        <v>15</v>
      </c>
      <c r="Z37" s="239">
        <v>0</v>
      </c>
      <c r="AA37" s="237">
        <v>0</v>
      </c>
      <c r="AB37" s="238">
        <v>0</v>
      </c>
      <c r="AC37" s="237">
        <v>0</v>
      </c>
      <c r="AD37" s="236">
        <v>0</v>
      </c>
      <c r="AE37" s="239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68">
        <v>0</v>
      </c>
      <c r="BF37" s="240">
        <v>0</v>
      </c>
      <c r="BG37" s="239">
        <v>0</v>
      </c>
      <c r="BH37" s="260">
        <v>0</v>
      </c>
    </row>
    <row r="38" spans="1:60" ht="12" customHeight="1">
      <c r="A38" s="161"/>
      <c r="B38" s="248" t="s">
        <v>45</v>
      </c>
      <c r="C38" s="262">
        <v>20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6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7">
        <v>0</v>
      </c>
      <c r="X38" s="238">
        <v>1</v>
      </c>
      <c r="Y38" s="237">
        <v>2</v>
      </c>
      <c r="Z38" s="239">
        <v>0</v>
      </c>
      <c r="AA38" s="237">
        <v>0</v>
      </c>
      <c r="AB38" s="238">
        <v>0</v>
      </c>
      <c r="AC38" s="237">
        <v>0</v>
      </c>
      <c r="AD38" s="236">
        <v>0</v>
      </c>
      <c r="AE38" s="239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68">
        <v>0</v>
      </c>
      <c r="BF38" s="240">
        <v>0</v>
      </c>
      <c r="BG38" s="239">
        <v>0</v>
      </c>
      <c r="BH38" s="260">
        <v>0</v>
      </c>
    </row>
    <row r="39" spans="1:60" ht="12" customHeight="1">
      <c r="A39" s="161"/>
      <c r="B39" s="248" t="s">
        <v>46</v>
      </c>
      <c r="C39" s="262">
        <v>10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7">
        <v>0</v>
      </c>
      <c r="X39" s="238">
        <v>0</v>
      </c>
      <c r="Y39" s="237">
        <v>1</v>
      </c>
      <c r="Z39" s="239">
        <v>0</v>
      </c>
      <c r="AA39" s="237">
        <v>0</v>
      </c>
      <c r="AB39" s="238">
        <v>0</v>
      </c>
      <c r="AC39" s="237">
        <v>0</v>
      </c>
      <c r="AD39" s="236">
        <v>0</v>
      </c>
      <c r="AE39" s="239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68">
        <v>0</v>
      </c>
      <c r="BF39" s="240">
        <v>0</v>
      </c>
      <c r="BG39" s="239">
        <v>0</v>
      </c>
      <c r="BH39" s="260">
        <v>0</v>
      </c>
    </row>
    <row r="40" spans="1:60" ht="12" customHeight="1">
      <c r="A40" s="161"/>
      <c r="B40" s="248" t="s">
        <v>47</v>
      </c>
      <c r="C40" s="262">
        <v>12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7">
        <v>0</v>
      </c>
      <c r="X40" s="238">
        <v>1</v>
      </c>
      <c r="Y40" s="237">
        <v>3</v>
      </c>
      <c r="Z40" s="239">
        <v>0</v>
      </c>
      <c r="AA40" s="237">
        <v>0</v>
      </c>
      <c r="AB40" s="238">
        <v>0</v>
      </c>
      <c r="AC40" s="237">
        <v>0</v>
      </c>
      <c r="AD40" s="236">
        <v>0</v>
      </c>
      <c r="AE40" s="239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68">
        <v>0</v>
      </c>
      <c r="BF40" s="240">
        <v>0</v>
      </c>
      <c r="BG40" s="239">
        <v>0</v>
      </c>
      <c r="BH40" s="260">
        <v>0</v>
      </c>
    </row>
    <row r="41" spans="1:60" ht="12" customHeight="1" thickBot="1">
      <c r="A41" s="154"/>
      <c r="B41" s="235" t="s">
        <v>48</v>
      </c>
      <c r="C41" s="379">
        <v>5</v>
      </c>
      <c r="D41" s="233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0</v>
      </c>
      <c r="N41" s="240">
        <v>0</v>
      </c>
      <c r="O41" s="239">
        <v>1</v>
      </c>
      <c r="P41" s="240">
        <v>0</v>
      </c>
      <c r="Q41" s="239">
        <v>1</v>
      </c>
      <c r="R41" s="240">
        <v>0</v>
      </c>
      <c r="S41" s="239">
        <v>0</v>
      </c>
      <c r="T41" s="240">
        <v>0</v>
      </c>
      <c r="U41" s="239">
        <v>1</v>
      </c>
      <c r="V41" s="240">
        <v>0</v>
      </c>
      <c r="W41" s="237">
        <v>0</v>
      </c>
      <c r="X41" s="238">
        <v>0</v>
      </c>
      <c r="Y41" s="237">
        <v>1</v>
      </c>
      <c r="Z41" s="239">
        <v>0</v>
      </c>
      <c r="AA41" s="237">
        <v>0</v>
      </c>
      <c r="AB41" s="238">
        <v>0</v>
      </c>
      <c r="AC41" s="237">
        <v>0</v>
      </c>
      <c r="AD41" s="236">
        <v>0</v>
      </c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40">
        <v>0</v>
      </c>
      <c r="BE41" s="268">
        <v>0</v>
      </c>
      <c r="BF41" s="240">
        <v>0</v>
      </c>
      <c r="BG41" s="239">
        <v>0</v>
      </c>
      <c r="BH41" s="260">
        <v>0</v>
      </c>
    </row>
    <row r="42" spans="1:60" ht="15" customHeight="1">
      <c r="A42" s="170" t="s">
        <v>242</v>
      </c>
      <c r="B42" s="259"/>
      <c r="C42" s="263">
        <v>122</v>
      </c>
      <c r="D42" s="257">
        <v>26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3</v>
      </c>
      <c r="N42" s="254">
        <v>0</v>
      </c>
      <c r="O42" s="253">
        <v>15</v>
      </c>
      <c r="P42" s="254">
        <v>0</v>
      </c>
      <c r="Q42" s="251">
        <v>35</v>
      </c>
      <c r="R42" s="252">
        <v>0</v>
      </c>
      <c r="S42" s="253">
        <v>0</v>
      </c>
      <c r="T42" s="254">
        <v>2</v>
      </c>
      <c r="U42" s="253">
        <v>14</v>
      </c>
      <c r="V42" s="254">
        <v>8</v>
      </c>
      <c r="W42" s="251">
        <v>0</v>
      </c>
      <c r="X42" s="252">
        <v>3</v>
      </c>
      <c r="Y42" s="251">
        <v>32</v>
      </c>
      <c r="Z42" s="253">
        <v>0</v>
      </c>
      <c r="AA42" s="251">
        <v>0</v>
      </c>
      <c r="AB42" s="252">
        <v>0</v>
      </c>
      <c r="AC42" s="251">
        <v>0</v>
      </c>
      <c r="AD42" s="250">
        <v>0</v>
      </c>
      <c r="AE42" s="253">
        <v>0</v>
      </c>
      <c r="AF42" s="254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2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54">
        <v>0</v>
      </c>
      <c r="BG42" s="253">
        <v>0</v>
      </c>
      <c r="BH42" s="269">
        <v>0</v>
      </c>
    </row>
    <row r="43" spans="1:60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7">
        <v>0</v>
      </c>
      <c r="X43" s="238">
        <v>0</v>
      </c>
      <c r="Y43" s="237">
        <v>1</v>
      </c>
      <c r="Z43" s="239">
        <v>0</v>
      </c>
      <c r="AA43" s="237">
        <v>0</v>
      </c>
      <c r="AB43" s="238">
        <v>0</v>
      </c>
      <c r="AC43" s="237">
        <v>0</v>
      </c>
      <c r="AD43" s="236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68">
        <v>0</v>
      </c>
      <c r="BF43" s="240">
        <v>0</v>
      </c>
      <c r="BG43" s="239">
        <v>0</v>
      </c>
      <c r="BH43" s="260">
        <v>0</v>
      </c>
    </row>
    <row r="44" spans="1:60" ht="12" customHeight="1">
      <c r="A44" s="161"/>
      <c r="B44" s="248" t="s">
        <v>50</v>
      </c>
      <c r="C44" s="262">
        <v>11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7">
        <v>0</v>
      </c>
      <c r="X44" s="238">
        <v>0</v>
      </c>
      <c r="Y44" s="237">
        <v>2</v>
      </c>
      <c r="Z44" s="239">
        <v>0</v>
      </c>
      <c r="AA44" s="237">
        <v>0</v>
      </c>
      <c r="AB44" s="238">
        <v>0</v>
      </c>
      <c r="AC44" s="237">
        <v>0</v>
      </c>
      <c r="AD44" s="236">
        <v>0</v>
      </c>
      <c r="AE44" s="239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68">
        <v>0</v>
      </c>
      <c r="BF44" s="240">
        <v>0</v>
      </c>
      <c r="BG44" s="239">
        <v>0</v>
      </c>
      <c r="BH44" s="260">
        <v>0</v>
      </c>
    </row>
    <row r="45" spans="1:60" ht="12" customHeight="1">
      <c r="A45" s="161"/>
      <c r="B45" s="248" t="s">
        <v>51</v>
      </c>
      <c r="C45" s="262">
        <v>8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7">
        <v>0</v>
      </c>
      <c r="X45" s="238">
        <v>1</v>
      </c>
      <c r="Y45" s="237">
        <v>2</v>
      </c>
      <c r="Z45" s="239">
        <v>0</v>
      </c>
      <c r="AA45" s="237">
        <v>0</v>
      </c>
      <c r="AB45" s="238">
        <v>0</v>
      </c>
      <c r="AC45" s="237">
        <v>0</v>
      </c>
      <c r="AD45" s="236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68">
        <v>0</v>
      </c>
      <c r="BF45" s="240">
        <v>0</v>
      </c>
      <c r="BG45" s="239">
        <v>0</v>
      </c>
      <c r="BH45" s="260">
        <v>0</v>
      </c>
    </row>
    <row r="46" spans="1:60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7">
        <v>0</v>
      </c>
      <c r="X46" s="238">
        <v>0</v>
      </c>
      <c r="Y46" s="237">
        <v>1</v>
      </c>
      <c r="Z46" s="239">
        <v>0</v>
      </c>
      <c r="AA46" s="237">
        <v>0</v>
      </c>
      <c r="AB46" s="238">
        <v>0</v>
      </c>
      <c r="AC46" s="237">
        <v>0</v>
      </c>
      <c r="AD46" s="236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68">
        <v>0</v>
      </c>
      <c r="BF46" s="240">
        <v>0</v>
      </c>
      <c r="BG46" s="239">
        <v>0</v>
      </c>
      <c r="BH46" s="260">
        <v>0</v>
      </c>
    </row>
    <row r="47" spans="1:60" ht="12" customHeight="1">
      <c r="A47" s="161"/>
      <c r="B47" s="248" t="s">
        <v>53</v>
      </c>
      <c r="C47" s="262">
        <v>12</v>
      </c>
      <c r="D47" s="246">
        <v>3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1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7">
        <v>0</v>
      </c>
      <c r="X47" s="238">
        <v>0</v>
      </c>
      <c r="Y47" s="237">
        <v>3</v>
      </c>
      <c r="Z47" s="239">
        <v>0</v>
      </c>
      <c r="AA47" s="237">
        <v>0</v>
      </c>
      <c r="AB47" s="238">
        <v>0</v>
      </c>
      <c r="AC47" s="237">
        <v>0</v>
      </c>
      <c r="AD47" s="236">
        <v>0</v>
      </c>
      <c r="AE47" s="239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68">
        <v>0</v>
      </c>
      <c r="BF47" s="240">
        <v>0</v>
      </c>
      <c r="BG47" s="239">
        <v>0</v>
      </c>
      <c r="BH47" s="260">
        <v>0</v>
      </c>
    </row>
    <row r="48" spans="1:60" ht="12" customHeight="1">
      <c r="A48" s="161"/>
      <c r="B48" s="248" t="s">
        <v>54</v>
      </c>
      <c r="C48" s="262">
        <v>18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2</v>
      </c>
      <c r="P48" s="240">
        <v>0</v>
      </c>
      <c r="Q48" s="239">
        <v>6</v>
      </c>
      <c r="R48" s="240">
        <v>0</v>
      </c>
      <c r="S48" s="239">
        <v>0</v>
      </c>
      <c r="T48" s="240">
        <v>0</v>
      </c>
      <c r="U48" s="239">
        <v>3</v>
      </c>
      <c r="V48" s="240">
        <v>1</v>
      </c>
      <c r="W48" s="237">
        <v>0</v>
      </c>
      <c r="X48" s="238">
        <v>1</v>
      </c>
      <c r="Y48" s="237">
        <v>3</v>
      </c>
      <c r="Z48" s="239">
        <v>0</v>
      </c>
      <c r="AA48" s="237">
        <v>0</v>
      </c>
      <c r="AB48" s="238">
        <v>0</v>
      </c>
      <c r="AC48" s="237">
        <v>0</v>
      </c>
      <c r="AD48" s="236">
        <v>0</v>
      </c>
      <c r="AE48" s="239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68">
        <v>0</v>
      </c>
      <c r="BF48" s="240">
        <v>0</v>
      </c>
      <c r="BG48" s="239">
        <v>0</v>
      </c>
      <c r="BH48" s="260">
        <v>0</v>
      </c>
    </row>
    <row r="49" spans="1:60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7">
        <v>0</v>
      </c>
      <c r="X49" s="238">
        <v>0</v>
      </c>
      <c r="Y49" s="237">
        <v>1</v>
      </c>
      <c r="Z49" s="239">
        <v>0</v>
      </c>
      <c r="AA49" s="237">
        <v>0</v>
      </c>
      <c r="AB49" s="238">
        <v>0</v>
      </c>
      <c r="AC49" s="237">
        <v>0</v>
      </c>
      <c r="AD49" s="236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68">
        <v>0</v>
      </c>
      <c r="BF49" s="240">
        <v>0</v>
      </c>
      <c r="BG49" s="239">
        <v>0</v>
      </c>
      <c r="BH49" s="260">
        <v>0</v>
      </c>
    </row>
    <row r="50" spans="1:60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3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7">
        <v>0</v>
      </c>
      <c r="X50" s="238">
        <v>0</v>
      </c>
      <c r="Y50" s="237">
        <v>1</v>
      </c>
      <c r="Z50" s="239">
        <v>0</v>
      </c>
      <c r="AA50" s="237">
        <v>0</v>
      </c>
      <c r="AB50" s="238">
        <v>0</v>
      </c>
      <c r="AC50" s="237">
        <v>0</v>
      </c>
      <c r="AD50" s="236">
        <v>0</v>
      </c>
      <c r="AE50" s="239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68">
        <v>0</v>
      </c>
      <c r="BF50" s="240">
        <v>0</v>
      </c>
      <c r="BG50" s="239">
        <v>0</v>
      </c>
      <c r="BH50" s="260">
        <v>0</v>
      </c>
    </row>
    <row r="51" spans="1:60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7">
        <v>0</v>
      </c>
      <c r="X51" s="238">
        <v>0</v>
      </c>
      <c r="Y51" s="237">
        <v>1</v>
      </c>
      <c r="Z51" s="239">
        <v>0</v>
      </c>
      <c r="AA51" s="237">
        <v>0</v>
      </c>
      <c r="AB51" s="238">
        <v>0</v>
      </c>
      <c r="AC51" s="237">
        <v>0</v>
      </c>
      <c r="AD51" s="236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68">
        <v>0</v>
      </c>
      <c r="BF51" s="240">
        <v>0</v>
      </c>
      <c r="BG51" s="239">
        <v>0</v>
      </c>
      <c r="BH51" s="260">
        <v>0</v>
      </c>
    </row>
    <row r="52" spans="1:60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7">
        <v>0</v>
      </c>
      <c r="X52" s="238">
        <v>0</v>
      </c>
      <c r="Y52" s="237">
        <v>1</v>
      </c>
      <c r="Z52" s="239">
        <v>0</v>
      </c>
      <c r="AA52" s="237">
        <v>0</v>
      </c>
      <c r="AB52" s="238">
        <v>0</v>
      </c>
      <c r="AC52" s="237">
        <v>0</v>
      </c>
      <c r="AD52" s="236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68">
        <v>0</v>
      </c>
      <c r="BF52" s="240">
        <v>0</v>
      </c>
      <c r="BG52" s="239">
        <v>0</v>
      </c>
      <c r="BH52" s="260">
        <v>0</v>
      </c>
    </row>
    <row r="53" spans="1:60" ht="12.75" customHeight="1" thickBot="1">
      <c r="A53" s="171"/>
      <c r="B53" s="264" t="s">
        <v>59</v>
      </c>
      <c r="C53" s="364">
        <v>42</v>
      </c>
      <c r="D53" s="363">
        <v>14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1</v>
      </c>
      <c r="N53" s="240">
        <v>0</v>
      </c>
      <c r="O53" s="239">
        <v>3</v>
      </c>
      <c r="P53" s="240">
        <v>0</v>
      </c>
      <c r="Q53" s="239">
        <v>8</v>
      </c>
      <c r="R53" s="240">
        <v>0</v>
      </c>
      <c r="S53" s="239">
        <v>0</v>
      </c>
      <c r="T53" s="240">
        <v>1</v>
      </c>
      <c r="U53" s="239">
        <v>5</v>
      </c>
      <c r="V53" s="240">
        <v>3</v>
      </c>
      <c r="W53" s="237">
        <v>0</v>
      </c>
      <c r="X53" s="238">
        <v>1</v>
      </c>
      <c r="Y53" s="237">
        <v>16</v>
      </c>
      <c r="Z53" s="239">
        <v>0</v>
      </c>
      <c r="AA53" s="237">
        <v>0</v>
      </c>
      <c r="AB53" s="238">
        <v>0</v>
      </c>
      <c r="AC53" s="237">
        <v>0</v>
      </c>
      <c r="AD53" s="236">
        <v>0</v>
      </c>
      <c r="AE53" s="239">
        <v>0</v>
      </c>
      <c r="AF53" s="240">
        <v>2</v>
      </c>
      <c r="AG53" s="239">
        <v>0</v>
      </c>
      <c r="AH53" s="240">
        <v>1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0</v>
      </c>
      <c r="AO53" s="239">
        <v>0</v>
      </c>
      <c r="AP53" s="240">
        <v>2</v>
      </c>
      <c r="AQ53" s="239">
        <v>1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0</v>
      </c>
      <c r="BA53" s="239">
        <v>0</v>
      </c>
      <c r="BB53" s="240">
        <v>1</v>
      </c>
      <c r="BC53" s="239">
        <v>0</v>
      </c>
      <c r="BD53" s="240">
        <v>0</v>
      </c>
      <c r="BE53" s="268">
        <v>0</v>
      </c>
      <c r="BF53" s="240">
        <v>0</v>
      </c>
      <c r="BG53" s="239">
        <v>0</v>
      </c>
      <c r="BH53" s="260">
        <v>0</v>
      </c>
    </row>
    <row r="54" spans="1:60" ht="15" customHeight="1">
      <c r="A54" s="170" t="s">
        <v>241</v>
      </c>
      <c r="B54" s="259"/>
      <c r="C54" s="263">
        <v>120</v>
      </c>
      <c r="D54" s="257">
        <v>23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37</v>
      </c>
      <c r="R54" s="252">
        <v>0</v>
      </c>
      <c r="S54" s="253">
        <v>0</v>
      </c>
      <c r="T54" s="254">
        <v>1</v>
      </c>
      <c r="U54" s="253">
        <v>11</v>
      </c>
      <c r="V54" s="254">
        <v>6</v>
      </c>
      <c r="W54" s="251">
        <v>0</v>
      </c>
      <c r="X54" s="252">
        <v>3</v>
      </c>
      <c r="Y54" s="251">
        <v>28</v>
      </c>
      <c r="Z54" s="253">
        <v>0</v>
      </c>
      <c r="AA54" s="251">
        <v>0</v>
      </c>
      <c r="AB54" s="252">
        <v>0</v>
      </c>
      <c r="AC54" s="251">
        <v>0</v>
      </c>
      <c r="AD54" s="250">
        <v>0</v>
      </c>
      <c r="AE54" s="253">
        <v>0</v>
      </c>
      <c r="AF54" s="254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0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2</v>
      </c>
      <c r="BC54" s="253">
        <v>0</v>
      </c>
      <c r="BD54" s="270">
        <v>0</v>
      </c>
      <c r="BE54" s="272">
        <v>0</v>
      </c>
      <c r="BF54" s="254">
        <v>0</v>
      </c>
      <c r="BG54" s="253">
        <v>0</v>
      </c>
      <c r="BH54" s="269">
        <v>0</v>
      </c>
    </row>
    <row r="55" spans="1:60" ht="12.75" customHeight="1">
      <c r="A55" s="161"/>
      <c r="B55" s="248" t="s">
        <v>60</v>
      </c>
      <c r="C55" s="262">
        <v>34</v>
      </c>
      <c r="D55" s="246">
        <v>11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240">
        <v>1</v>
      </c>
      <c r="U55" s="239">
        <v>5</v>
      </c>
      <c r="V55" s="240">
        <v>2</v>
      </c>
      <c r="W55" s="237">
        <v>0</v>
      </c>
      <c r="X55" s="238">
        <v>1</v>
      </c>
      <c r="Y55" s="237">
        <v>12</v>
      </c>
      <c r="Z55" s="239">
        <v>0</v>
      </c>
      <c r="AA55" s="237">
        <v>0</v>
      </c>
      <c r="AB55" s="238">
        <v>0</v>
      </c>
      <c r="AC55" s="237">
        <v>0</v>
      </c>
      <c r="AD55" s="236">
        <v>0</v>
      </c>
      <c r="AE55" s="239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0</v>
      </c>
      <c r="BE55" s="268">
        <v>0</v>
      </c>
      <c r="BF55" s="240">
        <v>0</v>
      </c>
      <c r="BG55" s="239">
        <v>0</v>
      </c>
      <c r="BH55" s="260">
        <v>0</v>
      </c>
    </row>
    <row r="56" spans="1:60" ht="12" customHeight="1">
      <c r="A56" s="161"/>
      <c r="B56" s="248" t="s">
        <v>61</v>
      </c>
      <c r="C56" s="262">
        <v>3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7">
        <v>0</v>
      </c>
      <c r="X56" s="238">
        <v>0</v>
      </c>
      <c r="Y56" s="237">
        <v>1</v>
      </c>
      <c r="Z56" s="239">
        <v>0</v>
      </c>
      <c r="AA56" s="237">
        <v>0</v>
      </c>
      <c r="AB56" s="238">
        <v>0</v>
      </c>
      <c r="AC56" s="237">
        <v>0</v>
      </c>
      <c r="AD56" s="236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68">
        <v>0</v>
      </c>
      <c r="BF56" s="240">
        <v>0</v>
      </c>
      <c r="BG56" s="239">
        <v>0</v>
      </c>
      <c r="BH56" s="260">
        <v>0</v>
      </c>
    </row>
    <row r="57" spans="1:60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7">
        <v>0</v>
      </c>
      <c r="X57" s="238">
        <v>0</v>
      </c>
      <c r="Y57" s="237">
        <v>1</v>
      </c>
      <c r="Z57" s="239">
        <v>0</v>
      </c>
      <c r="AA57" s="237">
        <v>0</v>
      </c>
      <c r="AB57" s="238">
        <v>0</v>
      </c>
      <c r="AC57" s="237">
        <v>0</v>
      </c>
      <c r="AD57" s="236">
        <v>0</v>
      </c>
      <c r="AE57" s="239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68">
        <v>0</v>
      </c>
      <c r="BF57" s="240">
        <v>0</v>
      </c>
      <c r="BG57" s="239">
        <v>0</v>
      </c>
      <c r="BH57" s="260">
        <v>0</v>
      </c>
    </row>
    <row r="58" spans="1:60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7">
        <v>0</v>
      </c>
      <c r="X58" s="238">
        <v>0</v>
      </c>
      <c r="Y58" s="237">
        <v>1</v>
      </c>
      <c r="Z58" s="239">
        <v>0</v>
      </c>
      <c r="AA58" s="237">
        <v>0</v>
      </c>
      <c r="AB58" s="238">
        <v>0</v>
      </c>
      <c r="AC58" s="237">
        <v>0</v>
      </c>
      <c r="AD58" s="236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68">
        <v>0</v>
      </c>
      <c r="BF58" s="240">
        <v>0</v>
      </c>
      <c r="BG58" s="239">
        <v>0</v>
      </c>
      <c r="BH58" s="260">
        <v>0</v>
      </c>
    </row>
    <row r="59" spans="1:60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7">
        <v>0</v>
      </c>
      <c r="X59" s="238">
        <v>0</v>
      </c>
      <c r="Y59" s="237">
        <v>1</v>
      </c>
      <c r="Z59" s="239">
        <v>0</v>
      </c>
      <c r="AA59" s="237">
        <v>0</v>
      </c>
      <c r="AB59" s="238">
        <v>0</v>
      </c>
      <c r="AC59" s="237">
        <v>0</v>
      </c>
      <c r="AD59" s="236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68">
        <v>0</v>
      </c>
      <c r="BF59" s="240">
        <v>0</v>
      </c>
      <c r="BG59" s="239">
        <v>0</v>
      </c>
      <c r="BH59" s="260">
        <v>0</v>
      </c>
    </row>
    <row r="60" spans="1:60" ht="12" customHeight="1">
      <c r="A60" s="161"/>
      <c r="B60" s="248" t="s">
        <v>65</v>
      </c>
      <c r="C60" s="262">
        <v>14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4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7">
        <v>0</v>
      </c>
      <c r="X60" s="238">
        <v>1</v>
      </c>
      <c r="Y60" s="237">
        <v>2</v>
      </c>
      <c r="Z60" s="239">
        <v>0</v>
      </c>
      <c r="AA60" s="237">
        <v>0</v>
      </c>
      <c r="AB60" s="238">
        <v>0</v>
      </c>
      <c r="AC60" s="237">
        <v>0</v>
      </c>
      <c r="AD60" s="236">
        <v>0</v>
      </c>
      <c r="AE60" s="239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1</v>
      </c>
      <c r="BC60" s="239">
        <v>0</v>
      </c>
      <c r="BD60" s="240">
        <v>0</v>
      </c>
      <c r="BE60" s="268">
        <v>0</v>
      </c>
      <c r="BF60" s="240">
        <v>0</v>
      </c>
      <c r="BG60" s="239">
        <v>0</v>
      </c>
      <c r="BH60" s="260">
        <v>0</v>
      </c>
    </row>
    <row r="61" spans="1:60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7">
        <v>0</v>
      </c>
      <c r="X61" s="238">
        <v>0</v>
      </c>
      <c r="Y61" s="237">
        <v>1</v>
      </c>
      <c r="Z61" s="239">
        <v>0</v>
      </c>
      <c r="AA61" s="237">
        <v>0</v>
      </c>
      <c r="AB61" s="238">
        <v>0</v>
      </c>
      <c r="AC61" s="237">
        <v>0</v>
      </c>
      <c r="AD61" s="236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68">
        <v>0</v>
      </c>
      <c r="BF61" s="240">
        <v>0</v>
      </c>
      <c r="BG61" s="239">
        <v>0</v>
      </c>
      <c r="BH61" s="260">
        <v>0</v>
      </c>
    </row>
    <row r="62" spans="1:60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7">
        <v>0</v>
      </c>
      <c r="X62" s="238">
        <v>0</v>
      </c>
      <c r="Y62" s="237">
        <v>1</v>
      </c>
      <c r="Z62" s="239">
        <v>0</v>
      </c>
      <c r="AA62" s="237">
        <v>0</v>
      </c>
      <c r="AB62" s="238">
        <v>0</v>
      </c>
      <c r="AC62" s="237">
        <v>0</v>
      </c>
      <c r="AD62" s="236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68">
        <v>0</v>
      </c>
      <c r="BF62" s="240">
        <v>0</v>
      </c>
      <c r="BG62" s="239">
        <v>0</v>
      </c>
      <c r="BH62" s="260">
        <v>0</v>
      </c>
    </row>
    <row r="63" spans="1:60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7">
        <v>0</v>
      </c>
      <c r="X63" s="238">
        <v>0</v>
      </c>
      <c r="Y63" s="237">
        <v>1</v>
      </c>
      <c r="Z63" s="239">
        <v>0</v>
      </c>
      <c r="AA63" s="237">
        <v>0</v>
      </c>
      <c r="AB63" s="238">
        <v>0</v>
      </c>
      <c r="AC63" s="237">
        <v>0</v>
      </c>
      <c r="AD63" s="236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68">
        <v>0</v>
      </c>
      <c r="BF63" s="240">
        <v>0</v>
      </c>
      <c r="BG63" s="239">
        <v>0</v>
      </c>
      <c r="BH63" s="260">
        <v>0</v>
      </c>
    </row>
    <row r="64" spans="1:60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7">
        <v>0</v>
      </c>
      <c r="X64" s="238">
        <v>0</v>
      </c>
      <c r="Y64" s="237">
        <v>1</v>
      </c>
      <c r="Z64" s="239">
        <v>0</v>
      </c>
      <c r="AA64" s="237">
        <v>0</v>
      </c>
      <c r="AB64" s="238">
        <v>0</v>
      </c>
      <c r="AC64" s="237">
        <v>0</v>
      </c>
      <c r="AD64" s="236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68">
        <v>0</v>
      </c>
      <c r="BF64" s="240">
        <v>0</v>
      </c>
      <c r="BG64" s="239">
        <v>0</v>
      </c>
      <c r="BH64" s="260">
        <v>0</v>
      </c>
    </row>
    <row r="65" spans="1:60" ht="12" customHeight="1">
      <c r="A65" s="161"/>
      <c r="B65" s="248" t="s">
        <v>70</v>
      </c>
      <c r="C65" s="262">
        <v>14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1</v>
      </c>
      <c r="V65" s="240">
        <v>1</v>
      </c>
      <c r="W65" s="237">
        <v>0</v>
      </c>
      <c r="X65" s="238">
        <v>1</v>
      </c>
      <c r="Y65" s="237">
        <v>3</v>
      </c>
      <c r="Z65" s="239">
        <v>0</v>
      </c>
      <c r="AA65" s="237">
        <v>0</v>
      </c>
      <c r="AB65" s="238">
        <v>0</v>
      </c>
      <c r="AC65" s="237">
        <v>0</v>
      </c>
      <c r="AD65" s="236">
        <v>0</v>
      </c>
      <c r="AE65" s="239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68">
        <v>0</v>
      </c>
      <c r="BF65" s="240">
        <v>0</v>
      </c>
      <c r="BG65" s="239">
        <v>0</v>
      </c>
      <c r="BH65" s="260">
        <v>0</v>
      </c>
    </row>
    <row r="66" spans="1:60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7">
        <v>0</v>
      </c>
      <c r="X66" s="238">
        <v>0</v>
      </c>
      <c r="Y66" s="237">
        <v>1</v>
      </c>
      <c r="Z66" s="239">
        <v>0</v>
      </c>
      <c r="AA66" s="237">
        <v>0</v>
      </c>
      <c r="AB66" s="238">
        <v>0</v>
      </c>
      <c r="AC66" s="237">
        <v>0</v>
      </c>
      <c r="AD66" s="236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68">
        <v>0</v>
      </c>
      <c r="BF66" s="240">
        <v>0</v>
      </c>
      <c r="BG66" s="239">
        <v>0</v>
      </c>
      <c r="BH66" s="260">
        <v>0</v>
      </c>
    </row>
    <row r="67" spans="1:60" ht="12" customHeight="1" thickBot="1">
      <c r="A67" s="154"/>
      <c r="B67" s="235" t="s">
        <v>72</v>
      </c>
      <c r="C67" s="379">
        <v>9</v>
      </c>
      <c r="D67" s="233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0</v>
      </c>
      <c r="L67" s="240">
        <v>0</v>
      </c>
      <c r="M67" s="239">
        <v>1</v>
      </c>
      <c r="N67" s="240">
        <v>0</v>
      </c>
      <c r="O67" s="239">
        <v>1</v>
      </c>
      <c r="P67" s="240">
        <v>0</v>
      </c>
      <c r="Q67" s="239">
        <v>3</v>
      </c>
      <c r="R67" s="240">
        <v>0</v>
      </c>
      <c r="S67" s="239">
        <v>0</v>
      </c>
      <c r="T67" s="240">
        <v>0</v>
      </c>
      <c r="U67" s="239">
        <v>1</v>
      </c>
      <c r="V67" s="240">
        <v>1</v>
      </c>
      <c r="W67" s="237">
        <v>0</v>
      </c>
      <c r="X67" s="238">
        <v>0</v>
      </c>
      <c r="Y67" s="237">
        <v>2</v>
      </c>
      <c r="Z67" s="239">
        <v>0</v>
      </c>
      <c r="AA67" s="237">
        <v>0</v>
      </c>
      <c r="AB67" s="238">
        <v>0</v>
      </c>
      <c r="AC67" s="237">
        <v>0</v>
      </c>
      <c r="AD67" s="236">
        <v>0</v>
      </c>
      <c r="AE67" s="239">
        <v>0</v>
      </c>
      <c r="AF67" s="240">
        <v>1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40">
        <v>0</v>
      </c>
      <c r="BE67" s="268">
        <v>0</v>
      </c>
      <c r="BF67" s="240">
        <v>0</v>
      </c>
      <c r="BG67" s="239">
        <v>0</v>
      </c>
      <c r="BH67" s="260">
        <v>0</v>
      </c>
    </row>
    <row r="68" spans="1:60" ht="15" customHeight="1">
      <c r="A68" s="170" t="s">
        <v>240</v>
      </c>
      <c r="B68" s="259"/>
      <c r="C68" s="263">
        <v>122</v>
      </c>
      <c r="D68" s="257">
        <v>25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5</v>
      </c>
      <c r="N68" s="254">
        <v>0</v>
      </c>
      <c r="O68" s="253">
        <v>15</v>
      </c>
      <c r="P68" s="254">
        <v>0</v>
      </c>
      <c r="Q68" s="251">
        <v>32</v>
      </c>
      <c r="R68" s="252">
        <v>0</v>
      </c>
      <c r="S68" s="253">
        <v>0</v>
      </c>
      <c r="T68" s="254">
        <v>1</v>
      </c>
      <c r="U68" s="253">
        <v>14</v>
      </c>
      <c r="V68" s="254">
        <v>8</v>
      </c>
      <c r="W68" s="251">
        <v>0</v>
      </c>
      <c r="X68" s="252">
        <v>4</v>
      </c>
      <c r="Y68" s="251">
        <v>31</v>
      </c>
      <c r="Z68" s="253">
        <v>0</v>
      </c>
      <c r="AA68" s="251">
        <v>0</v>
      </c>
      <c r="AB68" s="252">
        <v>0</v>
      </c>
      <c r="AC68" s="251">
        <v>0</v>
      </c>
      <c r="AD68" s="250">
        <v>0</v>
      </c>
      <c r="AE68" s="253">
        <v>0</v>
      </c>
      <c r="AF68" s="254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54">
        <v>0</v>
      </c>
      <c r="BG68" s="253">
        <v>0</v>
      </c>
      <c r="BH68" s="269">
        <v>0</v>
      </c>
    </row>
    <row r="69" spans="1:60" ht="12" customHeight="1">
      <c r="A69" s="161"/>
      <c r="B69" s="248" t="s">
        <v>73</v>
      </c>
      <c r="C69" s="262">
        <v>9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2</v>
      </c>
      <c r="R69" s="240">
        <v>0</v>
      </c>
      <c r="S69" s="239">
        <v>0</v>
      </c>
      <c r="T69" s="240">
        <v>0</v>
      </c>
      <c r="U69" s="239">
        <v>1</v>
      </c>
      <c r="V69" s="240">
        <v>1</v>
      </c>
      <c r="W69" s="237">
        <v>0</v>
      </c>
      <c r="X69" s="238">
        <v>1</v>
      </c>
      <c r="Y69" s="237">
        <v>2</v>
      </c>
      <c r="Z69" s="239">
        <v>0</v>
      </c>
      <c r="AA69" s="237">
        <v>0</v>
      </c>
      <c r="AB69" s="238">
        <v>0</v>
      </c>
      <c r="AC69" s="237">
        <v>0</v>
      </c>
      <c r="AD69" s="236">
        <v>0</v>
      </c>
      <c r="AE69" s="239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68">
        <v>0</v>
      </c>
      <c r="BF69" s="240">
        <v>0</v>
      </c>
      <c r="BG69" s="239">
        <v>0</v>
      </c>
      <c r="BH69" s="260">
        <v>0</v>
      </c>
    </row>
    <row r="70" spans="1:60" ht="12" customHeight="1">
      <c r="A70" s="161"/>
      <c r="B70" s="248" t="s">
        <v>74</v>
      </c>
      <c r="C70" s="262">
        <v>12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1</v>
      </c>
      <c r="W70" s="237">
        <v>0</v>
      </c>
      <c r="X70" s="238">
        <v>0</v>
      </c>
      <c r="Y70" s="237">
        <v>3</v>
      </c>
      <c r="Z70" s="239">
        <v>0</v>
      </c>
      <c r="AA70" s="237">
        <v>0</v>
      </c>
      <c r="AB70" s="238">
        <v>0</v>
      </c>
      <c r="AC70" s="237">
        <v>0</v>
      </c>
      <c r="AD70" s="236">
        <v>0</v>
      </c>
      <c r="AE70" s="239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68">
        <v>0</v>
      </c>
      <c r="BF70" s="240">
        <v>0</v>
      </c>
      <c r="BG70" s="239">
        <v>0</v>
      </c>
      <c r="BH70" s="260">
        <v>0</v>
      </c>
    </row>
    <row r="71" spans="1:60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240">
        <v>0</v>
      </c>
      <c r="U71" s="239">
        <v>1</v>
      </c>
      <c r="V71" s="240">
        <v>1</v>
      </c>
      <c r="W71" s="237">
        <v>0</v>
      </c>
      <c r="X71" s="238">
        <v>0</v>
      </c>
      <c r="Y71" s="237">
        <v>1</v>
      </c>
      <c r="Z71" s="239">
        <v>0</v>
      </c>
      <c r="AA71" s="237">
        <v>0</v>
      </c>
      <c r="AB71" s="238">
        <v>0</v>
      </c>
      <c r="AC71" s="237">
        <v>0</v>
      </c>
      <c r="AD71" s="236">
        <v>0</v>
      </c>
      <c r="AE71" s="239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68">
        <v>0</v>
      </c>
      <c r="BF71" s="240">
        <v>0</v>
      </c>
      <c r="BG71" s="239">
        <v>0</v>
      </c>
      <c r="BH71" s="260">
        <v>0</v>
      </c>
    </row>
    <row r="72" spans="1:60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7">
        <v>0</v>
      </c>
      <c r="X72" s="238">
        <v>0</v>
      </c>
      <c r="Y72" s="237">
        <v>1</v>
      </c>
      <c r="Z72" s="239">
        <v>0</v>
      </c>
      <c r="AA72" s="237">
        <v>0</v>
      </c>
      <c r="AB72" s="238">
        <v>0</v>
      </c>
      <c r="AC72" s="237">
        <v>0</v>
      </c>
      <c r="AD72" s="236">
        <v>0</v>
      </c>
      <c r="AE72" s="239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68">
        <v>0</v>
      </c>
      <c r="BF72" s="240">
        <v>0</v>
      </c>
      <c r="BG72" s="239">
        <v>0</v>
      </c>
      <c r="BH72" s="260">
        <v>0</v>
      </c>
    </row>
    <row r="73" spans="1:60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7">
        <v>0</v>
      </c>
      <c r="X73" s="238">
        <v>0</v>
      </c>
      <c r="Y73" s="237">
        <v>1</v>
      </c>
      <c r="Z73" s="239">
        <v>0</v>
      </c>
      <c r="AA73" s="237">
        <v>0</v>
      </c>
      <c r="AB73" s="238">
        <v>0</v>
      </c>
      <c r="AC73" s="237">
        <v>0</v>
      </c>
      <c r="AD73" s="236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68">
        <v>0</v>
      </c>
      <c r="BF73" s="240">
        <v>0</v>
      </c>
      <c r="BG73" s="239">
        <v>0</v>
      </c>
      <c r="BH73" s="260">
        <v>0</v>
      </c>
    </row>
    <row r="74" spans="1:60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1</v>
      </c>
      <c r="N74" s="240">
        <v>0</v>
      </c>
      <c r="O74" s="239">
        <v>2</v>
      </c>
      <c r="P74" s="240">
        <v>0</v>
      </c>
      <c r="Q74" s="239">
        <v>5</v>
      </c>
      <c r="R74" s="240">
        <v>0</v>
      </c>
      <c r="S74" s="239">
        <v>0</v>
      </c>
      <c r="T74" s="240">
        <v>0</v>
      </c>
      <c r="U74" s="239">
        <v>3</v>
      </c>
      <c r="V74" s="240">
        <v>2</v>
      </c>
      <c r="W74" s="237">
        <v>0</v>
      </c>
      <c r="X74" s="238">
        <v>1</v>
      </c>
      <c r="Y74" s="237">
        <v>5</v>
      </c>
      <c r="Z74" s="239">
        <v>0</v>
      </c>
      <c r="AA74" s="237">
        <v>0</v>
      </c>
      <c r="AB74" s="238">
        <v>0</v>
      </c>
      <c r="AC74" s="237">
        <v>0</v>
      </c>
      <c r="AD74" s="236">
        <v>0</v>
      </c>
      <c r="AE74" s="239">
        <v>0</v>
      </c>
      <c r="AF74" s="240">
        <v>1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0</v>
      </c>
      <c r="AU74" s="239">
        <v>0</v>
      </c>
      <c r="AV74" s="240">
        <v>1</v>
      </c>
      <c r="AW74" s="239">
        <v>0</v>
      </c>
      <c r="AX74" s="240">
        <v>0</v>
      </c>
      <c r="AY74" s="239">
        <v>0</v>
      </c>
      <c r="AZ74" s="240">
        <v>0</v>
      </c>
      <c r="BA74" s="239">
        <v>0</v>
      </c>
      <c r="BB74" s="240">
        <v>1</v>
      </c>
      <c r="BC74" s="239">
        <v>0</v>
      </c>
      <c r="BD74" s="240">
        <v>0</v>
      </c>
      <c r="BE74" s="268">
        <v>0</v>
      </c>
      <c r="BF74" s="240">
        <v>0</v>
      </c>
      <c r="BG74" s="239">
        <v>0</v>
      </c>
      <c r="BH74" s="260">
        <v>0</v>
      </c>
    </row>
    <row r="75" spans="1:60" ht="12" customHeight="1">
      <c r="A75" s="161"/>
      <c r="B75" s="248" t="s">
        <v>79</v>
      </c>
      <c r="C75" s="262">
        <v>31</v>
      </c>
      <c r="D75" s="246">
        <v>10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6</v>
      </c>
      <c r="R75" s="240">
        <v>0</v>
      </c>
      <c r="S75" s="239">
        <v>0</v>
      </c>
      <c r="T75" s="240">
        <v>1</v>
      </c>
      <c r="U75" s="239">
        <v>5</v>
      </c>
      <c r="V75" s="240">
        <v>2</v>
      </c>
      <c r="W75" s="237">
        <v>0</v>
      </c>
      <c r="X75" s="238">
        <v>2</v>
      </c>
      <c r="Y75" s="237">
        <v>11</v>
      </c>
      <c r="Z75" s="239">
        <v>0</v>
      </c>
      <c r="AA75" s="237">
        <v>0</v>
      </c>
      <c r="AB75" s="238">
        <v>0</v>
      </c>
      <c r="AC75" s="237">
        <v>0</v>
      </c>
      <c r="AD75" s="236">
        <v>0</v>
      </c>
      <c r="AE75" s="239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68">
        <v>0</v>
      </c>
      <c r="BF75" s="240">
        <v>0</v>
      </c>
      <c r="BG75" s="239">
        <v>0</v>
      </c>
      <c r="BH75" s="260">
        <v>0</v>
      </c>
    </row>
    <row r="76" spans="1:60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7">
        <v>0</v>
      </c>
      <c r="X76" s="238">
        <v>0</v>
      </c>
      <c r="Y76" s="237">
        <v>1</v>
      </c>
      <c r="Z76" s="239">
        <v>0</v>
      </c>
      <c r="AA76" s="237">
        <v>0</v>
      </c>
      <c r="AB76" s="238">
        <v>0</v>
      </c>
      <c r="AC76" s="237">
        <v>0</v>
      </c>
      <c r="AD76" s="236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68">
        <v>0</v>
      </c>
      <c r="BF76" s="240">
        <v>0</v>
      </c>
      <c r="BG76" s="239">
        <v>0</v>
      </c>
      <c r="BH76" s="260">
        <v>0</v>
      </c>
    </row>
    <row r="77" spans="1:60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0</v>
      </c>
      <c r="V77" s="240">
        <v>0</v>
      </c>
      <c r="W77" s="237">
        <v>0</v>
      </c>
      <c r="X77" s="238">
        <v>0</v>
      </c>
      <c r="Y77" s="237">
        <v>1</v>
      </c>
      <c r="Z77" s="239">
        <v>0</v>
      </c>
      <c r="AA77" s="237">
        <v>0</v>
      </c>
      <c r="AB77" s="238">
        <v>0</v>
      </c>
      <c r="AC77" s="237">
        <v>0</v>
      </c>
      <c r="AD77" s="236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68">
        <v>0</v>
      </c>
      <c r="BF77" s="240">
        <v>0</v>
      </c>
      <c r="BG77" s="239">
        <v>0</v>
      </c>
      <c r="BH77" s="260">
        <v>0</v>
      </c>
    </row>
    <row r="78" spans="1:60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7">
        <v>0</v>
      </c>
      <c r="X78" s="238">
        <v>0</v>
      </c>
      <c r="Y78" s="237">
        <v>1</v>
      </c>
      <c r="Z78" s="239">
        <v>0</v>
      </c>
      <c r="AA78" s="237">
        <v>0</v>
      </c>
      <c r="AB78" s="238">
        <v>0</v>
      </c>
      <c r="AC78" s="237">
        <v>0</v>
      </c>
      <c r="AD78" s="236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68">
        <v>0</v>
      </c>
      <c r="BF78" s="240">
        <v>0</v>
      </c>
      <c r="BG78" s="239">
        <v>0</v>
      </c>
      <c r="BH78" s="260">
        <v>0</v>
      </c>
    </row>
    <row r="79" spans="1:60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7">
        <v>0</v>
      </c>
      <c r="X79" s="238">
        <v>0</v>
      </c>
      <c r="Y79" s="237">
        <v>1</v>
      </c>
      <c r="Z79" s="239">
        <v>0</v>
      </c>
      <c r="AA79" s="237">
        <v>0</v>
      </c>
      <c r="AB79" s="238">
        <v>0</v>
      </c>
      <c r="AC79" s="237">
        <v>0</v>
      </c>
      <c r="AD79" s="236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68">
        <v>0</v>
      </c>
      <c r="BF79" s="240">
        <v>0</v>
      </c>
      <c r="BG79" s="239">
        <v>0</v>
      </c>
      <c r="BH79" s="260">
        <v>0</v>
      </c>
    </row>
    <row r="80" spans="1:60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7">
        <v>0</v>
      </c>
      <c r="X80" s="238">
        <v>0</v>
      </c>
      <c r="Y80" s="237">
        <v>1</v>
      </c>
      <c r="Z80" s="239">
        <v>0</v>
      </c>
      <c r="AA80" s="237">
        <v>0</v>
      </c>
      <c r="AB80" s="238">
        <v>0</v>
      </c>
      <c r="AC80" s="237">
        <v>0</v>
      </c>
      <c r="AD80" s="236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68">
        <v>0</v>
      </c>
      <c r="BF80" s="240">
        <v>0</v>
      </c>
      <c r="BG80" s="239">
        <v>0</v>
      </c>
      <c r="BH80" s="260">
        <v>0</v>
      </c>
    </row>
    <row r="81" spans="1:60" ht="12" customHeight="1" thickBot="1">
      <c r="A81" s="154"/>
      <c r="B81" s="235" t="s">
        <v>85</v>
      </c>
      <c r="C81" s="379">
        <v>10</v>
      </c>
      <c r="D81" s="233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0</v>
      </c>
      <c r="L81" s="240">
        <v>0</v>
      </c>
      <c r="M81" s="239">
        <v>1</v>
      </c>
      <c r="N81" s="240">
        <v>0</v>
      </c>
      <c r="O81" s="239">
        <v>1</v>
      </c>
      <c r="P81" s="240">
        <v>0</v>
      </c>
      <c r="Q81" s="239">
        <v>3</v>
      </c>
      <c r="R81" s="240">
        <v>0</v>
      </c>
      <c r="S81" s="239">
        <v>0</v>
      </c>
      <c r="T81" s="240">
        <v>0</v>
      </c>
      <c r="U81" s="239">
        <v>1</v>
      </c>
      <c r="V81" s="240">
        <v>1</v>
      </c>
      <c r="W81" s="237">
        <v>0</v>
      </c>
      <c r="X81" s="238">
        <v>0</v>
      </c>
      <c r="Y81" s="237">
        <v>2</v>
      </c>
      <c r="Z81" s="239">
        <v>0</v>
      </c>
      <c r="AA81" s="237">
        <v>0</v>
      </c>
      <c r="AB81" s="238">
        <v>0</v>
      </c>
      <c r="AC81" s="237">
        <v>0</v>
      </c>
      <c r="AD81" s="236">
        <v>0</v>
      </c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40">
        <v>0</v>
      </c>
      <c r="BE81" s="268">
        <v>0</v>
      </c>
      <c r="BF81" s="240">
        <v>0</v>
      </c>
      <c r="BG81" s="239">
        <v>0</v>
      </c>
      <c r="BH81" s="260">
        <v>0</v>
      </c>
    </row>
    <row r="82" spans="1:60" ht="15" customHeight="1">
      <c r="A82" s="170" t="s">
        <v>239</v>
      </c>
      <c r="B82" s="259"/>
      <c r="C82" s="263">
        <v>127</v>
      </c>
      <c r="D82" s="257">
        <v>27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37</v>
      </c>
      <c r="R82" s="252">
        <v>0</v>
      </c>
      <c r="S82" s="253">
        <v>0</v>
      </c>
      <c r="T82" s="254">
        <v>1</v>
      </c>
      <c r="U82" s="253">
        <v>13</v>
      </c>
      <c r="V82" s="254">
        <v>8</v>
      </c>
      <c r="W82" s="251">
        <v>0</v>
      </c>
      <c r="X82" s="252">
        <v>4</v>
      </c>
      <c r="Y82" s="251">
        <v>30</v>
      </c>
      <c r="Z82" s="253">
        <v>0</v>
      </c>
      <c r="AA82" s="251">
        <v>0</v>
      </c>
      <c r="AB82" s="252">
        <v>0</v>
      </c>
      <c r="AC82" s="251">
        <v>0</v>
      </c>
      <c r="AD82" s="250">
        <v>0</v>
      </c>
      <c r="AE82" s="253">
        <v>0</v>
      </c>
      <c r="AF82" s="254">
        <v>8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1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1</v>
      </c>
      <c r="BC82" s="253">
        <v>0</v>
      </c>
      <c r="BD82" s="270">
        <v>0</v>
      </c>
      <c r="BE82" s="272">
        <v>0</v>
      </c>
      <c r="BF82" s="254">
        <v>0</v>
      </c>
      <c r="BG82" s="253">
        <v>0</v>
      </c>
      <c r="BH82" s="269">
        <v>0</v>
      </c>
    </row>
    <row r="83" spans="1:60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7">
        <v>0</v>
      </c>
      <c r="X83" s="238">
        <v>0</v>
      </c>
      <c r="Y83" s="237">
        <v>1</v>
      </c>
      <c r="Z83" s="239">
        <v>0</v>
      </c>
      <c r="AA83" s="237">
        <v>0</v>
      </c>
      <c r="AB83" s="238">
        <v>0</v>
      </c>
      <c r="AC83" s="237">
        <v>0</v>
      </c>
      <c r="AD83" s="236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68">
        <v>0</v>
      </c>
      <c r="BF83" s="240">
        <v>0</v>
      </c>
      <c r="BG83" s="239">
        <v>0</v>
      </c>
      <c r="BH83" s="260">
        <v>0</v>
      </c>
    </row>
    <row r="84" spans="1:60" ht="12" customHeight="1">
      <c r="A84" s="161"/>
      <c r="B84" s="248" t="s">
        <v>238</v>
      </c>
      <c r="C84" s="262">
        <v>66</v>
      </c>
      <c r="D84" s="246">
        <v>18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13</v>
      </c>
      <c r="R84" s="240">
        <v>0</v>
      </c>
      <c r="S84" s="239">
        <v>0</v>
      </c>
      <c r="T84" s="240">
        <v>1</v>
      </c>
      <c r="U84" s="239">
        <v>9</v>
      </c>
      <c r="V84" s="240">
        <v>5</v>
      </c>
      <c r="W84" s="237">
        <v>0</v>
      </c>
      <c r="X84" s="238">
        <v>2</v>
      </c>
      <c r="Y84" s="237">
        <v>20</v>
      </c>
      <c r="Z84" s="239">
        <v>0</v>
      </c>
      <c r="AA84" s="237">
        <v>0</v>
      </c>
      <c r="AB84" s="238">
        <v>0</v>
      </c>
      <c r="AC84" s="237">
        <v>0</v>
      </c>
      <c r="AD84" s="236">
        <v>0</v>
      </c>
      <c r="AE84" s="239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68">
        <v>0</v>
      </c>
      <c r="BF84" s="240">
        <v>0</v>
      </c>
      <c r="BG84" s="239">
        <v>0</v>
      </c>
      <c r="BH84" s="260">
        <v>0</v>
      </c>
    </row>
    <row r="85" spans="1:60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7">
        <v>0</v>
      </c>
      <c r="X85" s="238">
        <v>0</v>
      </c>
      <c r="Y85" s="237">
        <v>0</v>
      </c>
      <c r="Z85" s="239">
        <v>0</v>
      </c>
      <c r="AA85" s="237">
        <v>0</v>
      </c>
      <c r="AB85" s="238">
        <v>0</v>
      </c>
      <c r="AC85" s="237">
        <v>0</v>
      </c>
      <c r="AD85" s="236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68">
        <v>0</v>
      </c>
      <c r="BF85" s="240">
        <v>0</v>
      </c>
      <c r="BG85" s="239">
        <v>0</v>
      </c>
      <c r="BH85" s="260">
        <v>0</v>
      </c>
    </row>
    <row r="86" spans="1:60" ht="12" customHeight="1">
      <c r="A86" s="161"/>
      <c r="B86" s="248" t="s">
        <v>88</v>
      </c>
      <c r="C86" s="262">
        <v>14</v>
      </c>
      <c r="D86" s="246">
        <v>3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7">
        <v>0</v>
      </c>
      <c r="X86" s="238">
        <v>1</v>
      </c>
      <c r="Y86" s="237">
        <v>3</v>
      </c>
      <c r="Z86" s="239">
        <v>0</v>
      </c>
      <c r="AA86" s="237">
        <v>0</v>
      </c>
      <c r="AB86" s="238">
        <v>0</v>
      </c>
      <c r="AC86" s="237">
        <v>0</v>
      </c>
      <c r="AD86" s="236">
        <v>0</v>
      </c>
      <c r="AE86" s="239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43">
        <v>0</v>
      </c>
      <c r="AX86" s="242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40">
        <v>0</v>
      </c>
      <c r="BE86" s="268">
        <v>0</v>
      </c>
      <c r="BF86" s="240">
        <v>0</v>
      </c>
      <c r="BG86" s="239">
        <v>0</v>
      </c>
      <c r="BH86" s="260">
        <v>0</v>
      </c>
    </row>
    <row r="87" spans="1:60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7">
        <v>0</v>
      </c>
      <c r="X87" s="238">
        <v>0</v>
      </c>
      <c r="Y87" s="237">
        <v>1</v>
      </c>
      <c r="Z87" s="239">
        <v>0</v>
      </c>
      <c r="AA87" s="249">
        <v>0</v>
      </c>
      <c r="AB87" s="244">
        <v>0</v>
      </c>
      <c r="AC87" s="237">
        <v>0</v>
      </c>
      <c r="AD87" s="236">
        <v>0</v>
      </c>
      <c r="AE87" s="239">
        <v>0</v>
      </c>
      <c r="AF87" s="240">
        <v>1</v>
      </c>
      <c r="AG87" s="239">
        <v>0</v>
      </c>
      <c r="AH87" s="240">
        <v>0</v>
      </c>
      <c r="AI87" s="243">
        <v>0</v>
      </c>
      <c r="AJ87" s="242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43">
        <v>0</v>
      </c>
      <c r="AR87" s="242">
        <v>0</v>
      </c>
      <c r="AS87" s="243">
        <v>0</v>
      </c>
      <c r="AT87" s="242">
        <v>0</v>
      </c>
      <c r="AU87" s="243">
        <v>0</v>
      </c>
      <c r="AV87" s="242">
        <v>0</v>
      </c>
      <c r="AW87" s="268">
        <v>0</v>
      </c>
      <c r="AX87" s="240">
        <v>0</v>
      </c>
      <c r="AY87" s="243">
        <v>0</v>
      </c>
      <c r="AZ87" s="242">
        <v>0</v>
      </c>
      <c r="BA87" s="239">
        <v>0</v>
      </c>
      <c r="BB87" s="240">
        <v>0</v>
      </c>
      <c r="BC87" s="239">
        <v>0</v>
      </c>
      <c r="BD87" s="240">
        <v>0</v>
      </c>
      <c r="BE87" s="268">
        <v>0</v>
      </c>
      <c r="BF87" s="240">
        <v>0</v>
      </c>
      <c r="BG87" s="243">
        <v>0</v>
      </c>
      <c r="BH87" s="310">
        <v>0</v>
      </c>
    </row>
    <row r="88" spans="1:60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43">
        <v>0</v>
      </c>
      <c r="N88" s="242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43">
        <v>0</v>
      </c>
      <c r="V88" s="242">
        <v>0</v>
      </c>
      <c r="W88" s="237">
        <v>0</v>
      </c>
      <c r="X88" s="238">
        <v>0</v>
      </c>
      <c r="Y88" s="249">
        <v>1</v>
      </c>
      <c r="Z88" s="244">
        <v>0</v>
      </c>
      <c r="AA88" s="237">
        <v>0</v>
      </c>
      <c r="AB88" s="238">
        <v>0</v>
      </c>
      <c r="AC88" s="237">
        <v>0</v>
      </c>
      <c r="AD88" s="236">
        <v>0</v>
      </c>
      <c r="AE88" s="239">
        <v>0</v>
      </c>
      <c r="AF88" s="240">
        <v>0</v>
      </c>
      <c r="AG88" s="243">
        <v>0</v>
      </c>
      <c r="AH88" s="242">
        <v>0</v>
      </c>
      <c r="AI88" s="268">
        <v>0</v>
      </c>
      <c r="AJ88" s="240">
        <v>0</v>
      </c>
      <c r="AK88" s="243">
        <v>0</v>
      </c>
      <c r="AL88" s="242">
        <v>0</v>
      </c>
      <c r="AM88" s="243">
        <v>0</v>
      </c>
      <c r="AN88" s="242">
        <v>0</v>
      </c>
      <c r="AO88" s="243">
        <v>0</v>
      </c>
      <c r="AP88" s="242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68">
        <v>0</v>
      </c>
      <c r="AZ88" s="240">
        <v>0</v>
      </c>
      <c r="BA88" s="243">
        <v>0</v>
      </c>
      <c r="BB88" s="242">
        <v>0</v>
      </c>
      <c r="BC88" s="243">
        <v>0</v>
      </c>
      <c r="BD88" s="242">
        <v>0</v>
      </c>
      <c r="BE88" s="243">
        <v>0</v>
      </c>
      <c r="BF88" s="242">
        <v>0</v>
      </c>
      <c r="BG88" s="268">
        <v>0</v>
      </c>
      <c r="BH88" s="260">
        <v>0</v>
      </c>
    </row>
    <row r="89" spans="1:60" ht="12" customHeight="1">
      <c r="A89" s="161"/>
      <c r="B89" s="248" t="s">
        <v>91</v>
      </c>
      <c r="C89" s="262">
        <v>12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43">
        <v>0</v>
      </c>
      <c r="L89" s="242">
        <v>0</v>
      </c>
      <c r="M89" s="268">
        <v>1</v>
      </c>
      <c r="N89" s="240">
        <v>0</v>
      </c>
      <c r="O89" s="243">
        <v>1</v>
      </c>
      <c r="P89" s="242">
        <v>0</v>
      </c>
      <c r="Q89" s="243">
        <v>5</v>
      </c>
      <c r="R89" s="242">
        <v>0</v>
      </c>
      <c r="S89" s="243">
        <v>0</v>
      </c>
      <c r="T89" s="242">
        <v>0</v>
      </c>
      <c r="U89" s="268">
        <v>1</v>
      </c>
      <c r="V89" s="240">
        <v>1</v>
      </c>
      <c r="W89" s="249">
        <v>0</v>
      </c>
      <c r="X89" s="244">
        <v>1</v>
      </c>
      <c r="Y89" s="237">
        <v>2</v>
      </c>
      <c r="Z89" s="238">
        <v>0</v>
      </c>
      <c r="AA89" s="237">
        <v>0</v>
      </c>
      <c r="AB89" s="238">
        <v>0</v>
      </c>
      <c r="AC89" s="249">
        <v>0</v>
      </c>
      <c r="AD89" s="309">
        <v>0</v>
      </c>
      <c r="AE89" s="426">
        <v>0</v>
      </c>
      <c r="AF89" s="242">
        <v>1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40">
        <v>0</v>
      </c>
      <c r="BE89" s="268">
        <v>0</v>
      </c>
      <c r="BF89" s="240">
        <v>0</v>
      </c>
      <c r="BG89" s="268">
        <v>0</v>
      </c>
      <c r="BH89" s="260">
        <v>0</v>
      </c>
    </row>
    <row r="90" spans="1:60" ht="12" customHeight="1" thickBot="1">
      <c r="A90" s="154"/>
      <c r="B90" s="235" t="s">
        <v>92</v>
      </c>
      <c r="C90" s="364">
        <v>14</v>
      </c>
      <c r="D90" s="363">
        <v>2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0</v>
      </c>
      <c r="L90" s="229">
        <v>0</v>
      </c>
      <c r="M90" s="306">
        <v>1</v>
      </c>
      <c r="N90" s="229">
        <v>0</v>
      </c>
      <c r="O90" s="306">
        <v>2</v>
      </c>
      <c r="P90" s="229">
        <v>0</v>
      </c>
      <c r="Q90" s="306">
        <v>5</v>
      </c>
      <c r="R90" s="229">
        <v>0</v>
      </c>
      <c r="S90" s="306">
        <v>0</v>
      </c>
      <c r="T90" s="229">
        <v>0</v>
      </c>
      <c r="U90" s="306">
        <v>1</v>
      </c>
      <c r="V90" s="229">
        <v>1</v>
      </c>
      <c r="W90" s="228">
        <v>0</v>
      </c>
      <c r="X90" s="227">
        <v>0</v>
      </c>
      <c r="Y90" s="228">
        <v>2</v>
      </c>
      <c r="Z90" s="227">
        <v>0</v>
      </c>
      <c r="AA90" s="228">
        <v>0</v>
      </c>
      <c r="AB90" s="227">
        <v>0</v>
      </c>
      <c r="AC90" s="228">
        <v>0</v>
      </c>
      <c r="AD90" s="308">
        <v>0</v>
      </c>
      <c r="AE90" s="307">
        <v>0</v>
      </c>
      <c r="AF90" s="229">
        <v>1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229">
        <v>0</v>
      </c>
      <c r="BE90" s="306">
        <v>0</v>
      </c>
      <c r="BF90" s="229">
        <v>0</v>
      </c>
      <c r="BG90" s="306">
        <v>0</v>
      </c>
      <c r="BH90" s="305">
        <v>0</v>
      </c>
    </row>
    <row r="91" spans="1:60" ht="12.75" customHeight="1">
      <c r="D91" s="146"/>
      <c r="F91" s="219" t="s">
        <v>237</v>
      </c>
      <c r="G91" s="143" t="s">
        <v>236</v>
      </c>
    </row>
    <row r="92" spans="1:60" ht="12.75" customHeight="1">
      <c r="G92" s="143" t="s">
        <v>235</v>
      </c>
    </row>
  </sheetData>
  <mergeCells count="19">
    <mergeCell ref="BG6:BH6"/>
    <mergeCell ref="AY6:AZ6"/>
    <mergeCell ref="AW6:AX6"/>
    <mergeCell ref="AU6:AV6"/>
    <mergeCell ref="AS6:AT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345B-EDFE-43E2-BCB2-15D061E45708}">
  <sheetPr>
    <pageSetUpPr fitToPage="1"/>
  </sheetPr>
  <dimension ref="A1:BH92"/>
  <sheetViews>
    <sheetView zoomScale="80" workbookViewId="0">
      <selection activeCell="Q14" sqref="Q14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" width="5.5703125" style="143" customWidth="1"/>
    <col min="4" max="4" width="5.85546875" style="143" bestFit="1" customWidth="1"/>
    <col min="5" max="30" width="5" style="143" customWidth="1"/>
    <col min="31" max="32" width="5" style="144" customWidth="1"/>
    <col min="33" max="60" width="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299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/>
      <c r="AB3" s="209"/>
      <c r="AC3" s="209"/>
      <c r="AD3" s="209"/>
      <c r="AE3" s="209" t="s">
        <v>298</v>
      </c>
      <c r="AF3" s="211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297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/>
      <c r="AB4" s="209"/>
      <c r="AC4" s="209"/>
      <c r="AD4" s="209"/>
      <c r="AE4" s="209" t="s">
        <v>296</v>
      </c>
      <c r="AF4" s="211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>
      <c r="AA5" s="304"/>
      <c r="AB5" s="304"/>
    </row>
    <row r="6" spans="1:60" ht="14.1" customHeight="1">
      <c r="A6" s="208"/>
      <c r="B6" s="303"/>
      <c r="C6" s="30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715" t="s">
        <v>6</v>
      </c>
      <c r="Z6" s="716"/>
      <c r="AA6" s="715" t="s">
        <v>108</v>
      </c>
      <c r="AB6" s="714"/>
      <c r="AC6" s="715" t="s">
        <v>109</v>
      </c>
      <c r="AD6" s="717"/>
      <c r="AE6" s="713" t="s">
        <v>5</v>
      </c>
      <c r="AF6" s="714"/>
      <c r="AG6" s="715" t="s">
        <v>13</v>
      </c>
      <c r="AH6" s="714"/>
      <c r="AI6" s="715" t="s">
        <v>251</v>
      </c>
      <c r="AJ6" s="714"/>
      <c r="AK6" s="715" t="s">
        <v>12</v>
      </c>
      <c r="AL6" s="714"/>
      <c r="AM6" s="715" t="s">
        <v>228</v>
      </c>
      <c r="AN6" s="714"/>
      <c r="AO6" s="715" t="s">
        <v>20</v>
      </c>
      <c r="AP6" s="714"/>
      <c r="AQ6" s="715" t="s">
        <v>106</v>
      </c>
      <c r="AR6" s="714"/>
      <c r="AS6" s="715" t="s">
        <v>16</v>
      </c>
      <c r="AT6" s="714"/>
      <c r="AU6" s="715" t="s">
        <v>19</v>
      </c>
      <c r="AV6" s="714"/>
      <c r="AW6" s="715" t="s">
        <v>9</v>
      </c>
      <c r="AX6" s="714"/>
      <c r="AY6" s="715" t="s">
        <v>211</v>
      </c>
      <c r="AZ6" s="714"/>
      <c r="BA6" s="715" t="s">
        <v>17</v>
      </c>
      <c r="BB6" s="714"/>
      <c r="BC6" s="715" t="s">
        <v>11</v>
      </c>
      <c r="BD6" s="714"/>
      <c r="BE6" s="715" t="s">
        <v>277</v>
      </c>
      <c r="BF6" s="714"/>
      <c r="BG6" s="716" t="s">
        <v>18</v>
      </c>
      <c r="BH6" s="717"/>
    </row>
    <row r="7" spans="1:60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204" t="s">
        <v>111</v>
      </c>
      <c r="X7" s="196" t="s">
        <v>112</v>
      </c>
      <c r="Y7" s="203" t="s">
        <v>111</v>
      </c>
      <c r="Z7" s="194" t="s">
        <v>112</v>
      </c>
      <c r="AA7" s="194" t="s">
        <v>111</v>
      </c>
      <c r="AB7" s="192" t="s">
        <v>112</v>
      </c>
      <c r="AC7" s="191" t="s">
        <v>111</v>
      </c>
      <c r="AD7" s="190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2" t="s">
        <v>112</v>
      </c>
      <c r="BG7" s="194" t="s">
        <v>111</v>
      </c>
      <c r="BH7" s="201" t="s">
        <v>112</v>
      </c>
    </row>
    <row r="8" spans="1:60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197" t="s">
        <v>113</v>
      </c>
      <c r="X8" s="196" t="s">
        <v>114</v>
      </c>
      <c r="Y8" s="195" t="s">
        <v>113</v>
      </c>
      <c r="Z8" s="194" t="s">
        <v>114</v>
      </c>
      <c r="AA8" s="194" t="s">
        <v>113</v>
      </c>
      <c r="AB8" s="192" t="s">
        <v>114</v>
      </c>
      <c r="AC8" s="191" t="s">
        <v>113</v>
      </c>
      <c r="AD8" s="190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2" t="s">
        <v>114</v>
      </c>
      <c r="BG8" s="194" t="s">
        <v>113</v>
      </c>
      <c r="BH8" s="190" t="s">
        <v>114</v>
      </c>
    </row>
    <row r="9" spans="1:60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292" t="s">
        <v>115</v>
      </c>
      <c r="X9" s="291" t="s">
        <v>116</v>
      </c>
      <c r="Y9" s="288" t="s">
        <v>115</v>
      </c>
      <c r="Z9" s="285" t="s">
        <v>116</v>
      </c>
      <c r="AA9" s="285" t="s">
        <v>115</v>
      </c>
      <c r="AB9" s="286" t="s">
        <v>116</v>
      </c>
      <c r="AC9" s="290" t="s">
        <v>115</v>
      </c>
      <c r="AD9" s="284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6" t="s">
        <v>116</v>
      </c>
      <c r="BG9" s="285" t="s">
        <v>115</v>
      </c>
      <c r="BH9" s="284" t="s">
        <v>116</v>
      </c>
    </row>
    <row r="10" spans="1:60" ht="20.100000000000001" customHeight="1" thickBot="1">
      <c r="A10" s="189" t="s">
        <v>97</v>
      </c>
      <c r="B10" s="283"/>
      <c r="C10" s="275">
        <v>1077</v>
      </c>
      <c r="D10" s="274">
        <v>222</v>
      </c>
      <c r="E10" s="275">
        <v>4</v>
      </c>
      <c r="F10" s="276">
        <v>8</v>
      </c>
      <c r="G10" s="275">
        <v>133</v>
      </c>
      <c r="H10" s="276">
        <v>0</v>
      </c>
      <c r="I10" s="276">
        <v>61</v>
      </c>
      <c r="J10" s="276">
        <v>10</v>
      </c>
      <c r="K10" s="275">
        <v>42</v>
      </c>
      <c r="L10" s="276">
        <v>0</v>
      </c>
      <c r="M10" s="275">
        <v>45</v>
      </c>
      <c r="N10" s="276">
        <v>0</v>
      </c>
      <c r="O10" s="276">
        <v>108</v>
      </c>
      <c r="P10" s="276">
        <v>0</v>
      </c>
      <c r="Q10" s="276">
        <v>293</v>
      </c>
      <c r="R10" s="276">
        <v>0</v>
      </c>
      <c r="S10" s="275">
        <v>0</v>
      </c>
      <c r="T10" s="276">
        <v>10</v>
      </c>
      <c r="U10" s="275">
        <v>135</v>
      </c>
      <c r="V10" s="276">
        <v>61</v>
      </c>
      <c r="W10" s="278">
        <v>0</v>
      </c>
      <c r="X10" s="282">
        <v>30</v>
      </c>
      <c r="Y10" s="278">
        <v>239</v>
      </c>
      <c r="Z10" s="275">
        <v>0</v>
      </c>
      <c r="AA10" s="281">
        <v>0</v>
      </c>
      <c r="AB10" s="282">
        <v>0</v>
      </c>
      <c r="AC10" s="281">
        <v>0</v>
      </c>
      <c r="AD10" s="280">
        <v>0</v>
      </c>
      <c r="AE10" s="275">
        <v>1</v>
      </c>
      <c r="AF10" s="276">
        <v>71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2</v>
      </c>
      <c r="AO10" s="278">
        <v>1</v>
      </c>
      <c r="AP10" s="275">
        <v>10</v>
      </c>
      <c r="AQ10" s="278">
        <v>3</v>
      </c>
      <c r="AR10" s="275">
        <v>0</v>
      </c>
      <c r="AS10" s="278">
        <v>1</v>
      </c>
      <c r="AT10" s="276">
        <v>1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13</v>
      </c>
      <c r="BC10" s="275">
        <v>1</v>
      </c>
      <c r="BD10" s="277">
        <v>0</v>
      </c>
      <c r="BE10" s="400">
        <v>1</v>
      </c>
      <c r="BF10" s="276">
        <v>0</v>
      </c>
      <c r="BG10" s="275">
        <v>1</v>
      </c>
      <c r="BH10" s="274">
        <v>0</v>
      </c>
    </row>
    <row r="11" spans="1:60" ht="15" customHeight="1">
      <c r="A11" s="170" t="s">
        <v>249</v>
      </c>
      <c r="B11" s="273"/>
      <c r="C11" s="263">
        <v>235</v>
      </c>
      <c r="D11" s="257">
        <v>46</v>
      </c>
      <c r="E11" s="256">
        <v>2</v>
      </c>
      <c r="F11" s="252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15</v>
      </c>
      <c r="L11" s="254">
        <v>0</v>
      </c>
      <c r="M11" s="253">
        <v>13</v>
      </c>
      <c r="N11" s="254">
        <v>0</v>
      </c>
      <c r="O11" s="253">
        <v>15</v>
      </c>
      <c r="P11" s="254">
        <v>0</v>
      </c>
      <c r="Q11" s="251">
        <v>52</v>
      </c>
      <c r="R11" s="252">
        <v>0</v>
      </c>
      <c r="S11" s="253">
        <v>0</v>
      </c>
      <c r="T11" s="254">
        <v>1</v>
      </c>
      <c r="U11" s="271">
        <v>45</v>
      </c>
      <c r="V11" s="252">
        <v>9</v>
      </c>
      <c r="W11" s="251">
        <v>0</v>
      </c>
      <c r="X11" s="252">
        <v>4</v>
      </c>
      <c r="Y11" s="251">
        <v>36</v>
      </c>
      <c r="Z11" s="253">
        <v>0</v>
      </c>
      <c r="AA11" s="251">
        <v>0</v>
      </c>
      <c r="AB11" s="252">
        <v>0</v>
      </c>
      <c r="AC11" s="251">
        <v>0</v>
      </c>
      <c r="AD11" s="250">
        <v>0</v>
      </c>
      <c r="AE11" s="253">
        <v>1</v>
      </c>
      <c r="AF11" s="254">
        <v>20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72">
        <v>1</v>
      </c>
      <c r="AN11" s="254">
        <v>0</v>
      </c>
      <c r="AO11" s="27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1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54">
        <v>0</v>
      </c>
      <c r="BG11" s="253">
        <v>1</v>
      </c>
      <c r="BH11" s="269">
        <v>0</v>
      </c>
    </row>
    <row r="12" spans="1:60" ht="12" customHeight="1">
      <c r="A12" s="178"/>
      <c r="B12" s="248" t="s">
        <v>248</v>
      </c>
      <c r="C12" s="262">
        <v>205</v>
      </c>
      <c r="D12" s="246">
        <v>39</v>
      </c>
      <c r="E12" s="261">
        <v>2</v>
      </c>
      <c r="F12" s="238">
        <v>0</v>
      </c>
      <c r="G12" s="239">
        <v>28</v>
      </c>
      <c r="H12" s="240">
        <v>0</v>
      </c>
      <c r="I12" s="243">
        <v>7</v>
      </c>
      <c r="J12" s="244">
        <v>2</v>
      </c>
      <c r="K12" s="239">
        <v>15</v>
      </c>
      <c r="L12" s="240">
        <v>0</v>
      </c>
      <c r="M12" s="239">
        <v>11</v>
      </c>
      <c r="N12" s="240">
        <v>0</v>
      </c>
      <c r="O12" s="239">
        <v>12</v>
      </c>
      <c r="P12" s="240">
        <v>0</v>
      </c>
      <c r="Q12" s="239">
        <v>42</v>
      </c>
      <c r="R12" s="240">
        <v>0</v>
      </c>
      <c r="S12" s="239">
        <v>0</v>
      </c>
      <c r="T12" s="240">
        <v>1</v>
      </c>
      <c r="U12" s="239">
        <v>40</v>
      </c>
      <c r="V12" s="240">
        <v>6</v>
      </c>
      <c r="W12" s="237">
        <v>0</v>
      </c>
      <c r="X12" s="238">
        <v>3</v>
      </c>
      <c r="Y12" s="237">
        <v>33</v>
      </c>
      <c r="Z12" s="239">
        <v>0</v>
      </c>
      <c r="AA12" s="237">
        <v>0</v>
      </c>
      <c r="AB12" s="238">
        <v>0</v>
      </c>
      <c r="AC12" s="237">
        <v>0</v>
      </c>
      <c r="AD12" s="236">
        <v>0</v>
      </c>
      <c r="AE12" s="239">
        <v>1</v>
      </c>
      <c r="AF12" s="240">
        <v>17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68">
        <v>1</v>
      </c>
      <c r="AN12" s="238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68">
        <v>1</v>
      </c>
      <c r="BF12" s="240">
        <v>0</v>
      </c>
      <c r="BG12" s="239">
        <v>1</v>
      </c>
      <c r="BH12" s="260">
        <v>0</v>
      </c>
    </row>
    <row r="13" spans="1:60" ht="12" customHeight="1">
      <c r="A13" s="178"/>
      <c r="B13" s="248" t="s">
        <v>21</v>
      </c>
      <c r="C13" s="262">
        <v>10</v>
      </c>
      <c r="D13" s="246">
        <v>2</v>
      </c>
      <c r="E13" s="261">
        <v>0</v>
      </c>
      <c r="F13" s="238">
        <v>0</v>
      </c>
      <c r="G13" s="239">
        <v>1</v>
      </c>
      <c r="H13" s="240">
        <v>0</v>
      </c>
      <c r="I13" s="268">
        <v>1</v>
      </c>
      <c r="J13" s="238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7">
        <v>0</v>
      </c>
      <c r="X13" s="238">
        <v>0</v>
      </c>
      <c r="Y13" s="237">
        <v>1</v>
      </c>
      <c r="Z13" s="239">
        <v>0</v>
      </c>
      <c r="AA13" s="237">
        <v>0</v>
      </c>
      <c r="AB13" s="238">
        <v>0</v>
      </c>
      <c r="AC13" s="237">
        <v>0</v>
      </c>
      <c r="AD13" s="236">
        <v>0</v>
      </c>
      <c r="AE13" s="239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68">
        <v>0</v>
      </c>
      <c r="AN13" s="238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68">
        <v>0</v>
      </c>
      <c r="BF13" s="240">
        <v>0</v>
      </c>
      <c r="BG13" s="239">
        <v>0</v>
      </c>
      <c r="BH13" s="260">
        <v>0</v>
      </c>
    </row>
    <row r="14" spans="1:60" s="177" customFormat="1" ht="12" customHeight="1">
      <c r="A14" s="178"/>
      <c r="B14" s="248" t="s">
        <v>23</v>
      </c>
      <c r="C14" s="262">
        <v>12</v>
      </c>
      <c r="D14" s="246">
        <v>2</v>
      </c>
      <c r="E14" s="261">
        <v>0</v>
      </c>
      <c r="F14" s="238">
        <v>0</v>
      </c>
      <c r="G14" s="239">
        <v>2</v>
      </c>
      <c r="H14" s="240">
        <v>0</v>
      </c>
      <c r="I14" s="268">
        <v>1</v>
      </c>
      <c r="J14" s="238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7">
        <v>0</v>
      </c>
      <c r="X14" s="238">
        <v>0</v>
      </c>
      <c r="Y14" s="237">
        <v>1</v>
      </c>
      <c r="Z14" s="239">
        <v>0</v>
      </c>
      <c r="AA14" s="237">
        <v>0</v>
      </c>
      <c r="AB14" s="238">
        <v>0</v>
      </c>
      <c r="AC14" s="237">
        <v>0</v>
      </c>
      <c r="AD14" s="236">
        <v>0</v>
      </c>
      <c r="AE14" s="239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68">
        <v>0</v>
      </c>
      <c r="AN14" s="238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68">
        <v>0</v>
      </c>
      <c r="BF14" s="240">
        <v>0</v>
      </c>
      <c r="BG14" s="239">
        <v>0</v>
      </c>
      <c r="BH14" s="260">
        <v>0</v>
      </c>
    </row>
    <row r="15" spans="1:60" ht="12" customHeight="1" thickBot="1">
      <c r="A15" s="176"/>
      <c r="B15" s="235" t="s">
        <v>24</v>
      </c>
      <c r="C15" s="379">
        <v>8</v>
      </c>
      <c r="D15" s="233">
        <v>3</v>
      </c>
      <c r="E15" s="261">
        <v>0</v>
      </c>
      <c r="F15" s="238">
        <v>0</v>
      </c>
      <c r="G15" s="239">
        <v>1</v>
      </c>
      <c r="H15" s="240">
        <v>0</v>
      </c>
      <c r="I15" s="306">
        <v>1</v>
      </c>
      <c r="J15" s="227">
        <v>0</v>
      </c>
      <c r="K15" s="239">
        <v>0</v>
      </c>
      <c r="L15" s="240">
        <v>0</v>
      </c>
      <c r="M15" s="239">
        <v>0</v>
      </c>
      <c r="N15" s="240">
        <v>0</v>
      </c>
      <c r="O15" s="239">
        <v>1</v>
      </c>
      <c r="P15" s="240">
        <v>0</v>
      </c>
      <c r="Q15" s="239">
        <v>3</v>
      </c>
      <c r="R15" s="240">
        <v>0</v>
      </c>
      <c r="S15" s="239">
        <v>0</v>
      </c>
      <c r="T15" s="240">
        <v>0</v>
      </c>
      <c r="U15" s="239">
        <v>1</v>
      </c>
      <c r="V15" s="240">
        <v>1</v>
      </c>
      <c r="W15" s="237">
        <v>0</v>
      </c>
      <c r="X15" s="238">
        <v>1</v>
      </c>
      <c r="Y15" s="237">
        <v>1</v>
      </c>
      <c r="Z15" s="239">
        <v>0</v>
      </c>
      <c r="AA15" s="237">
        <v>0</v>
      </c>
      <c r="AB15" s="238">
        <v>0</v>
      </c>
      <c r="AC15" s="237">
        <v>0</v>
      </c>
      <c r="AD15" s="236">
        <v>0</v>
      </c>
      <c r="AE15" s="239">
        <v>0</v>
      </c>
      <c r="AF15" s="240">
        <v>1</v>
      </c>
      <c r="AG15" s="239">
        <v>0</v>
      </c>
      <c r="AH15" s="240">
        <v>0</v>
      </c>
      <c r="AI15" s="239">
        <v>0</v>
      </c>
      <c r="AJ15" s="240">
        <v>0</v>
      </c>
      <c r="AK15" s="239">
        <v>0</v>
      </c>
      <c r="AL15" s="240">
        <v>0</v>
      </c>
      <c r="AM15" s="268">
        <v>0</v>
      </c>
      <c r="AN15" s="238">
        <v>0</v>
      </c>
      <c r="AO15" s="239">
        <v>0</v>
      </c>
      <c r="AP15" s="240">
        <v>0</v>
      </c>
      <c r="AQ15" s="239">
        <v>0</v>
      </c>
      <c r="AR15" s="240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9">
        <v>0</v>
      </c>
      <c r="AZ15" s="240">
        <v>0</v>
      </c>
      <c r="BA15" s="239">
        <v>0</v>
      </c>
      <c r="BB15" s="240">
        <v>0</v>
      </c>
      <c r="BC15" s="239">
        <v>0</v>
      </c>
      <c r="BD15" s="240">
        <v>0</v>
      </c>
      <c r="BE15" s="268">
        <v>0</v>
      </c>
      <c r="BF15" s="240">
        <v>0</v>
      </c>
      <c r="BG15" s="239">
        <v>0</v>
      </c>
      <c r="BH15" s="260">
        <v>0</v>
      </c>
    </row>
    <row r="16" spans="1:60" ht="15" customHeight="1">
      <c r="A16" s="170" t="s">
        <v>247</v>
      </c>
      <c r="B16" s="259"/>
      <c r="C16" s="263">
        <v>122</v>
      </c>
      <c r="D16" s="257">
        <v>25</v>
      </c>
      <c r="E16" s="256">
        <v>0</v>
      </c>
      <c r="F16" s="252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3</v>
      </c>
      <c r="N16" s="254">
        <v>0</v>
      </c>
      <c r="O16" s="253">
        <v>11</v>
      </c>
      <c r="P16" s="254">
        <v>0</v>
      </c>
      <c r="Q16" s="251">
        <v>32</v>
      </c>
      <c r="R16" s="252">
        <v>0</v>
      </c>
      <c r="S16" s="253">
        <v>0</v>
      </c>
      <c r="T16" s="254">
        <v>1</v>
      </c>
      <c r="U16" s="253">
        <v>13</v>
      </c>
      <c r="V16" s="254">
        <v>8</v>
      </c>
      <c r="W16" s="251">
        <v>0</v>
      </c>
      <c r="X16" s="252">
        <v>3</v>
      </c>
      <c r="Y16" s="251">
        <v>35</v>
      </c>
      <c r="Z16" s="253">
        <v>0</v>
      </c>
      <c r="AA16" s="251">
        <v>0</v>
      </c>
      <c r="AB16" s="252">
        <v>0</v>
      </c>
      <c r="AC16" s="251">
        <v>0</v>
      </c>
      <c r="AD16" s="250">
        <v>0</v>
      </c>
      <c r="AE16" s="253">
        <v>0</v>
      </c>
      <c r="AF16" s="254">
        <v>10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4">
        <v>0</v>
      </c>
      <c r="AO16" s="251">
        <v>0</v>
      </c>
      <c r="AP16" s="253">
        <v>0</v>
      </c>
      <c r="AQ16" s="251">
        <v>0</v>
      </c>
      <c r="AR16" s="253">
        <v>0</v>
      </c>
      <c r="AS16" s="251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0</v>
      </c>
      <c r="BA16" s="253">
        <v>0</v>
      </c>
      <c r="BB16" s="254">
        <v>1</v>
      </c>
      <c r="BC16" s="253">
        <v>0</v>
      </c>
      <c r="BD16" s="270">
        <v>0</v>
      </c>
      <c r="BE16" s="272">
        <v>0</v>
      </c>
      <c r="BF16" s="254">
        <v>0</v>
      </c>
      <c r="BG16" s="253">
        <v>0</v>
      </c>
      <c r="BH16" s="269">
        <v>0</v>
      </c>
    </row>
    <row r="17" spans="1:60" ht="12" customHeight="1">
      <c r="A17" s="161"/>
      <c r="B17" s="248" t="s">
        <v>26</v>
      </c>
      <c r="C17" s="262">
        <v>22</v>
      </c>
      <c r="D17" s="246">
        <v>7</v>
      </c>
      <c r="E17" s="261">
        <v>0</v>
      </c>
      <c r="F17" s="238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3</v>
      </c>
      <c r="W17" s="237">
        <v>0</v>
      </c>
      <c r="X17" s="238">
        <v>1</v>
      </c>
      <c r="Y17" s="237">
        <v>2</v>
      </c>
      <c r="Z17" s="239">
        <v>0</v>
      </c>
      <c r="AA17" s="237">
        <v>0</v>
      </c>
      <c r="AB17" s="238">
        <v>0</v>
      </c>
      <c r="AC17" s="237">
        <v>0</v>
      </c>
      <c r="AD17" s="236">
        <v>0</v>
      </c>
      <c r="AE17" s="239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68">
        <v>0</v>
      </c>
      <c r="BF17" s="240">
        <v>0</v>
      </c>
      <c r="BG17" s="239">
        <v>0</v>
      </c>
      <c r="BH17" s="260">
        <v>0</v>
      </c>
    </row>
    <row r="18" spans="1:60" ht="12" customHeight="1">
      <c r="A18" s="161"/>
      <c r="B18" s="248" t="s">
        <v>27</v>
      </c>
      <c r="C18" s="262">
        <v>14</v>
      </c>
      <c r="D18" s="246">
        <v>2</v>
      </c>
      <c r="E18" s="261">
        <v>0</v>
      </c>
      <c r="F18" s="238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7">
        <v>0</v>
      </c>
      <c r="X18" s="238">
        <v>0</v>
      </c>
      <c r="Y18" s="237">
        <v>2</v>
      </c>
      <c r="Z18" s="239">
        <v>0</v>
      </c>
      <c r="AA18" s="237">
        <v>0</v>
      </c>
      <c r="AB18" s="238">
        <v>0</v>
      </c>
      <c r="AC18" s="237">
        <v>0</v>
      </c>
      <c r="AD18" s="236">
        <v>0</v>
      </c>
      <c r="AE18" s="239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68">
        <v>0</v>
      </c>
      <c r="BF18" s="240">
        <v>0</v>
      </c>
      <c r="BG18" s="239">
        <v>0</v>
      </c>
      <c r="BH18" s="260">
        <v>0</v>
      </c>
    </row>
    <row r="19" spans="1:60" ht="12" customHeight="1">
      <c r="A19" s="161"/>
      <c r="B19" s="248" t="s">
        <v>28</v>
      </c>
      <c r="C19" s="262">
        <v>8</v>
      </c>
      <c r="D19" s="246">
        <v>1</v>
      </c>
      <c r="E19" s="261">
        <v>0</v>
      </c>
      <c r="F19" s="238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7">
        <v>0</v>
      </c>
      <c r="X19" s="238">
        <v>0</v>
      </c>
      <c r="Y19" s="237">
        <v>1</v>
      </c>
      <c r="Z19" s="239">
        <v>0</v>
      </c>
      <c r="AA19" s="237">
        <v>0</v>
      </c>
      <c r="AB19" s="238">
        <v>0</v>
      </c>
      <c r="AC19" s="237">
        <v>0</v>
      </c>
      <c r="AD19" s="236">
        <v>0</v>
      </c>
      <c r="AE19" s="239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68">
        <v>0</v>
      </c>
      <c r="BF19" s="240">
        <v>0</v>
      </c>
      <c r="BG19" s="239">
        <v>0</v>
      </c>
      <c r="BH19" s="260">
        <v>0</v>
      </c>
    </row>
    <row r="20" spans="1:60" ht="12" customHeight="1">
      <c r="A20" s="161"/>
      <c r="B20" s="248" t="s">
        <v>29</v>
      </c>
      <c r="C20" s="262">
        <v>11</v>
      </c>
      <c r="D20" s="246">
        <v>2</v>
      </c>
      <c r="E20" s="261">
        <v>0</v>
      </c>
      <c r="F20" s="238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1</v>
      </c>
      <c r="W20" s="237">
        <v>0</v>
      </c>
      <c r="X20" s="238">
        <v>0</v>
      </c>
      <c r="Y20" s="237">
        <v>1</v>
      </c>
      <c r="Z20" s="239">
        <v>0</v>
      </c>
      <c r="AA20" s="237">
        <v>0</v>
      </c>
      <c r="AB20" s="238">
        <v>0</v>
      </c>
      <c r="AC20" s="237">
        <v>0</v>
      </c>
      <c r="AD20" s="236">
        <v>0</v>
      </c>
      <c r="AE20" s="239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68">
        <v>0</v>
      </c>
      <c r="BF20" s="240">
        <v>0</v>
      </c>
      <c r="BG20" s="239">
        <v>0</v>
      </c>
      <c r="BH20" s="260">
        <v>0</v>
      </c>
    </row>
    <row r="21" spans="1:60" ht="12" customHeight="1">
      <c r="A21" s="161"/>
      <c r="B21" s="248" t="s">
        <v>30</v>
      </c>
      <c r="C21" s="262">
        <v>10</v>
      </c>
      <c r="D21" s="246">
        <v>3</v>
      </c>
      <c r="E21" s="261">
        <v>0</v>
      </c>
      <c r="F21" s="238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1</v>
      </c>
      <c r="W21" s="237">
        <v>0</v>
      </c>
      <c r="X21" s="238">
        <v>1</v>
      </c>
      <c r="Y21" s="237">
        <v>2</v>
      </c>
      <c r="Z21" s="239">
        <v>0</v>
      </c>
      <c r="AA21" s="237">
        <v>0</v>
      </c>
      <c r="AB21" s="238">
        <v>0</v>
      </c>
      <c r="AC21" s="237">
        <v>0</v>
      </c>
      <c r="AD21" s="236">
        <v>0</v>
      </c>
      <c r="AE21" s="239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68">
        <v>0</v>
      </c>
      <c r="BF21" s="240">
        <v>0</v>
      </c>
      <c r="BG21" s="239">
        <v>0</v>
      </c>
      <c r="BH21" s="260">
        <v>0</v>
      </c>
    </row>
    <row r="22" spans="1:60" ht="12" customHeight="1">
      <c r="A22" s="161"/>
      <c r="B22" s="248" t="s">
        <v>31</v>
      </c>
      <c r="C22" s="262">
        <v>10</v>
      </c>
      <c r="D22" s="246">
        <v>2</v>
      </c>
      <c r="E22" s="261">
        <v>0</v>
      </c>
      <c r="F22" s="238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7">
        <v>0</v>
      </c>
      <c r="X22" s="238">
        <v>0</v>
      </c>
      <c r="Y22" s="237">
        <v>1</v>
      </c>
      <c r="Z22" s="239">
        <v>0</v>
      </c>
      <c r="AA22" s="237">
        <v>0</v>
      </c>
      <c r="AB22" s="238">
        <v>0</v>
      </c>
      <c r="AC22" s="237">
        <v>0</v>
      </c>
      <c r="AD22" s="236">
        <v>0</v>
      </c>
      <c r="AE22" s="239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68">
        <v>0</v>
      </c>
      <c r="BF22" s="240">
        <v>0</v>
      </c>
      <c r="BG22" s="239">
        <v>0</v>
      </c>
      <c r="BH22" s="260">
        <v>0</v>
      </c>
    </row>
    <row r="23" spans="1:60" ht="12" customHeight="1" thickBot="1">
      <c r="A23" s="154"/>
      <c r="B23" s="235" t="s">
        <v>32</v>
      </c>
      <c r="C23" s="379">
        <v>47</v>
      </c>
      <c r="D23" s="233">
        <v>8</v>
      </c>
      <c r="E23" s="261">
        <v>0</v>
      </c>
      <c r="F23" s="238">
        <v>1</v>
      </c>
      <c r="G23" s="239">
        <v>5</v>
      </c>
      <c r="H23" s="240">
        <v>0</v>
      </c>
      <c r="I23" s="239">
        <v>1</v>
      </c>
      <c r="J23" s="240">
        <v>0</v>
      </c>
      <c r="K23" s="239">
        <v>1</v>
      </c>
      <c r="L23" s="240">
        <v>0</v>
      </c>
      <c r="M23" s="239">
        <v>1</v>
      </c>
      <c r="N23" s="240">
        <v>0</v>
      </c>
      <c r="O23" s="239">
        <v>3</v>
      </c>
      <c r="P23" s="240">
        <v>0</v>
      </c>
      <c r="Q23" s="239">
        <v>6</v>
      </c>
      <c r="R23" s="240">
        <v>0</v>
      </c>
      <c r="S23" s="239">
        <v>0</v>
      </c>
      <c r="T23" s="240">
        <v>1</v>
      </c>
      <c r="U23" s="239">
        <v>4</v>
      </c>
      <c r="V23" s="240">
        <v>2</v>
      </c>
      <c r="W23" s="237">
        <v>0</v>
      </c>
      <c r="X23" s="238">
        <v>1</v>
      </c>
      <c r="Y23" s="237">
        <v>26</v>
      </c>
      <c r="Z23" s="239">
        <v>0</v>
      </c>
      <c r="AA23" s="237">
        <v>0</v>
      </c>
      <c r="AB23" s="238">
        <v>0</v>
      </c>
      <c r="AC23" s="237">
        <v>0</v>
      </c>
      <c r="AD23" s="236">
        <v>0</v>
      </c>
      <c r="AE23" s="239">
        <v>0</v>
      </c>
      <c r="AF23" s="240">
        <v>2</v>
      </c>
      <c r="AG23" s="239">
        <v>0</v>
      </c>
      <c r="AH23" s="240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9">
        <v>0</v>
      </c>
      <c r="AR23" s="240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9">
        <v>0</v>
      </c>
      <c r="AZ23" s="240">
        <v>0</v>
      </c>
      <c r="BA23" s="239">
        <v>0</v>
      </c>
      <c r="BB23" s="240">
        <v>1</v>
      </c>
      <c r="BC23" s="239">
        <v>0</v>
      </c>
      <c r="BD23" s="240">
        <v>0</v>
      </c>
      <c r="BE23" s="268">
        <v>0</v>
      </c>
      <c r="BF23" s="240">
        <v>0</v>
      </c>
      <c r="BG23" s="239">
        <v>0</v>
      </c>
      <c r="BH23" s="260">
        <v>0</v>
      </c>
    </row>
    <row r="24" spans="1:60" ht="15" customHeight="1">
      <c r="A24" s="170" t="s">
        <v>246</v>
      </c>
      <c r="B24" s="259"/>
      <c r="C24" s="263">
        <v>108</v>
      </c>
      <c r="D24" s="257">
        <v>21</v>
      </c>
      <c r="E24" s="256">
        <v>0</v>
      </c>
      <c r="F24" s="252">
        <v>2</v>
      </c>
      <c r="G24" s="253">
        <v>16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12</v>
      </c>
      <c r="V24" s="254">
        <v>6</v>
      </c>
      <c r="W24" s="251">
        <v>0</v>
      </c>
      <c r="X24" s="252">
        <v>4</v>
      </c>
      <c r="Y24" s="251">
        <v>21</v>
      </c>
      <c r="Z24" s="253">
        <v>0</v>
      </c>
      <c r="AA24" s="251">
        <v>0</v>
      </c>
      <c r="AB24" s="252">
        <v>0</v>
      </c>
      <c r="AC24" s="251">
        <v>0</v>
      </c>
      <c r="AD24" s="250">
        <v>0</v>
      </c>
      <c r="AE24" s="253">
        <v>0</v>
      </c>
      <c r="AF24" s="254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2</v>
      </c>
      <c r="BC24" s="253">
        <v>0</v>
      </c>
      <c r="BD24" s="270">
        <v>0</v>
      </c>
      <c r="BE24" s="272">
        <v>0</v>
      </c>
      <c r="BF24" s="254">
        <v>0</v>
      </c>
      <c r="BG24" s="253">
        <v>0</v>
      </c>
      <c r="BH24" s="269">
        <v>0</v>
      </c>
    </row>
    <row r="25" spans="1:60" ht="12" customHeight="1">
      <c r="A25" s="161"/>
      <c r="B25" s="248" t="s">
        <v>245</v>
      </c>
      <c r="C25" s="262">
        <v>6</v>
      </c>
      <c r="D25" s="246">
        <v>1</v>
      </c>
      <c r="E25" s="261">
        <v>0</v>
      </c>
      <c r="F25" s="238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7">
        <v>0</v>
      </c>
      <c r="X25" s="238">
        <v>0</v>
      </c>
      <c r="Y25" s="237">
        <v>1</v>
      </c>
      <c r="Z25" s="239">
        <v>0</v>
      </c>
      <c r="AA25" s="237">
        <v>0</v>
      </c>
      <c r="AB25" s="238">
        <v>0</v>
      </c>
      <c r="AC25" s="237">
        <v>0</v>
      </c>
      <c r="AD25" s="236">
        <v>0</v>
      </c>
      <c r="AE25" s="239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68">
        <v>0</v>
      </c>
      <c r="BF25" s="240">
        <v>0</v>
      </c>
      <c r="BG25" s="239">
        <v>0</v>
      </c>
      <c r="BH25" s="260">
        <v>0</v>
      </c>
    </row>
    <row r="26" spans="1:60" ht="12" customHeight="1">
      <c r="A26" s="161"/>
      <c r="B26" s="248" t="s">
        <v>34</v>
      </c>
      <c r="C26" s="262">
        <v>8</v>
      </c>
      <c r="D26" s="246">
        <v>0</v>
      </c>
      <c r="E26" s="261">
        <v>0</v>
      </c>
      <c r="F26" s="238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7">
        <v>0</v>
      </c>
      <c r="X26" s="238">
        <v>0</v>
      </c>
      <c r="Y26" s="237">
        <v>0</v>
      </c>
      <c r="Z26" s="239">
        <v>0</v>
      </c>
      <c r="AA26" s="237">
        <v>0</v>
      </c>
      <c r="AB26" s="238">
        <v>0</v>
      </c>
      <c r="AC26" s="237">
        <v>0</v>
      </c>
      <c r="AD26" s="236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68">
        <v>0</v>
      </c>
      <c r="BF26" s="240">
        <v>0</v>
      </c>
      <c r="BG26" s="239">
        <v>0</v>
      </c>
      <c r="BH26" s="260">
        <v>0</v>
      </c>
    </row>
    <row r="27" spans="1:60" ht="12" customHeight="1">
      <c r="A27" s="161"/>
      <c r="B27" s="248" t="s">
        <v>35</v>
      </c>
      <c r="C27" s="262">
        <v>6</v>
      </c>
      <c r="D27" s="246">
        <v>1</v>
      </c>
      <c r="E27" s="261">
        <v>0</v>
      </c>
      <c r="F27" s="238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0</v>
      </c>
      <c r="V27" s="240">
        <v>0</v>
      </c>
      <c r="W27" s="237">
        <v>0</v>
      </c>
      <c r="X27" s="238">
        <v>0</v>
      </c>
      <c r="Y27" s="237">
        <v>1</v>
      </c>
      <c r="Z27" s="239">
        <v>0</v>
      </c>
      <c r="AA27" s="237">
        <v>0</v>
      </c>
      <c r="AB27" s="238">
        <v>0</v>
      </c>
      <c r="AC27" s="237">
        <v>0</v>
      </c>
      <c r="AD27" s="236">
        <v>0</v>
      </c>
      <c r="AE27" s="239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68">
        <v>0</v>
      </c>
      <c r="BF27" s="240">
        <v>0</v>
      </c>
      <c r="BG27" s="239">
        <v>0</v>
      </c>
      <c r="BH27" s="260">
        <v>0</v>
      </c>
    </row>
    <row r="28" spans="1:60" ht="11.25" customHeight="1">
      <c r="A28" s="161"/>
      <c r="B28" s="248" t="s">
        <v>244</v>
      </c>
      <c r="C28" s="262">
        <v>9</v>
      </c>
      <c r="D28" s="246">
        <v>3</v>
      </c>
      <c r="E28" s="261">
        <v>0</v>
      </c>
      <c r="F28" s="238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7">
        <v>0</v>
      </c>
      <c r="X28" s="238">
        <v>1</v>
      </c>
      <c r="Y28" s="237">
        <v>1</v>
      </c>
      <c r="Z28" s="239">
        <v>0</v>
      </c>
      <c r="AA28" s="237">
        <v>0</v>
      </c>
      <c r="AB28" s="238">
        <v>0</v>
      </c>
      <c r="AC28" s="237">
        <v>0</v>
      </c>
      <c r="AD28" s="236">
        <v>0</v>
      </c>
      <c r="AE28" s="239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68">
        <v>0</v>
      </c>
      <c r="BF28" s="240">
        <v>0</v>
      </c>
      <c r="BG28" s="239">
        <v>0</v>
      </c>
      <c r="BH28" s="260">
        <v>0</v>
      </c>
    </row>
    <row r="29" spans="1:60" ht="12" customHeight="1">
      <c r="A29" s="161"/>
      <c r="B29" s="248" t="s">
        <v>37</v>
      </c>
      <c r="C29" s="262">
        <v>7</v>
      </c>
      <c r="D29" s="246">
        <v>0</v>
      </c>
      <c r="E29" s="261">
        <v>0</v>
      </c>
      <c r="F29" s="238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7">
        <v>0</v>
      </c>
      <c r="X29" s="238">
        <v>0</v>
      </c>
      <c r="Y29" s="237">
        <v>1</v>
      </c>
      <c r="Z29" s="239">
        <v>0</v>
      </c>
      <c r="AA29" s="237">
        <v>0</v>
      </c>
      <c r="AB29" s="238">
        <v>0</v>
      </c>
      <c r="AC29" s="237">
        <v>0</v>
      </c>
      <c r="AD29" s="236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68">
        <v>0</v>
      </c>
      <c r="BF29" s="240">
        <v>0</v>
      </c>
      <c r="BG29" s="239">
        <v>0</v>
      </c>
      <c r="BH29" s="260">
        <v>0</v>
      </c>
    </row>
    <row r="30" spans="1:60" ht="12" customHeight="1">
      <c r="A30" s="161"/>
      <c r="B30" s="248" t="s">
        <v>38</v>
      </c>
      <c r="C30" s="262">
        <v>9</v>
      </c>
      <c r="D30" s="246">
        <v>3</v>
      </c>
      <c r="E30" s="261">
        <v>0</v>
      </c>
      <c r="F30" s="238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1</v>
      </c>
      <c r="W30" s="237">
        <v>0</v>
      </c>
      <c r="X30" s="238">
        <v>1</v>
      </c>
      <c r="Y30" s="237">
        <v>2</v>
      </c>
      <c r="Z30" s="239">
        <v>0</v>
      </c>
      <c r="AA30" s="237">
        <v>0</v>
      </c>
      <c r="AB30" s="238">
        <v>0</v>
      </c>
      <c r="AC30" s="237">
        <v>0</v>
      </c>
      <c r="AD30" s="236">
        <v>0</v>
      </c>
      <c r="AE30" s="239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68">
        <v>0</v>
      </c>
      <c r="BF30" s="240">
        <v>0</v>
      </c>
      <c r="BG30" s="239">
        <v>0</v>
      </c>
      <c r="BH30" s="260">
        <v>0</v>
      </c>
    </row>
    <row r="31" spans="1:60" ht="12" customHeight="1">
      <c r="A31" s="161"/>
      <c r="B31" s="248" t="s">
        <v>39</v>
      </c>
      <c r="C31" s="262">
        <v>23</v>
      </c>
      <c r="D31" s="246">
        <v>6</v>
      </c>
      <c r="E31" s="261">
        <v>0</v>
      </c>
      <c r="F31" s="238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2</v>
      </c>
      <c r="W31" s="237">
        <v>0</v>
      </c>
      <c r="X31" s="238">
        <v>1</v>
      </c>
      <c r="Y31" s="237">
        <v>3</v>
      </c>
      <c r="Z31" s="239">
        <v>0</v>
      </c>
      <c r="AA31" s="237">
        <v>0</v>
      </c>
      <c r="AB31" s="238">
        <v>0</v>
      </c>
      <c r="AC31" s="237">
        <v>0</v>
      </c>
      <c r="AD31" s="236">
        <v>0</v>
      </c>
      <c r="AE31" s="239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1</v>
      </c>
      <c r="BC31" s="239">
        <v>0</v>
      </c>
      <c r="BD31" s="240">
        <v>0</v>
      </c>
      <c r="BE31" s="268">
        <v>0</v>
      </c>
      <c r="BF31" s="240">
        <v>0</v>
      </c>
      <c r="BG31" s="239">
        <v>0</v>
      </c>
      <c r="BH31" s="260">
        <v>0</v>
      </c>
    </row>
    <row r="32" spans="1:60" ht="12" customHeight="1">
      <c r="A32" s="161"/>
      <c r="B32" s="248" t="s">
        <v>40</v>
      </c>
      <c r="C32" s="262">
        <v>7</v>
      </c>
      <c r="D32" s="246">
        <v>1</v>
      </c>
      <c r="E32" s="261">
        <v>0</v>
      </c>
      <c r="F32" s="238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7">
        <v>0</v>
      </c>
      <c r="X32" s="238">
        <v>0</v>
      </c>
      <c r="Y32" s="237">
        <v>1</v>
      </c>
      <c r="Z32" s="239">
        <v>0</v>
      </c>
      <c r="AA32" s="237">
        <v>0</v>
      </c>
      <c r="AB32" s="238">
        <v>0</v>
      </c>
      <c r="AC32" s="237">
        <v>0</v>
      </c>
      <c r="AD32" s="236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68">
        <v>0</v>
      </c>
      <c r="BF32" s="240">
        <v>0</v>
      </c>
      <c r="BG32" s="239">
        <v>0</v>
      </c>
      <c r="BH32" s="260">
        <v>0</v>
      </c>
    </row>
    <row r="33" spans="1:60" ht="12" customHeight="1" thickBot="1">
      <c r="A33" s="154"/>
      <c r="B33" s="235" t="s">
        <v>41</v>
      </c>
      <c r="C33" s="379">
        <v>33</v>
      </c>
      <c r="D33" s="233">
        <v>6</v>
      </c>
      <c r="E33" s="261">
        <v>0</v>
      </c>
      <c r="F33" s="238">
        <v>1</v>
      </c>
      <c r="G33" s="239">
        <v>6</v>
      </c>
      <c r="H33" s="240">
        <v>0</v>
      </c>
      <c r="I33" s="239">
        <v>1</v>
      </c>
      <c r="J33" s="240">
        <v>0</v>
      </c>
      <c r="K33" s="239">
        <v>1</v>
      </c>
      <c r="L33" s="240">
        <v>0</v>
      </c>
      <c r="M33" s="239">
        <v>1</v>
      </c>
      <c r="N33" s="240">
        <v>0</v>
      </c>
      <c r="O33" s="239">
        <v>2</v>
      </c>
      <c r="P33" s="240">
        <v>0</v>
      </c>
      <c r="Q33" s="239">
        <v>8</v>
      </c>
      <c r="R33" s="240">
        <v>0</v>
      </c>
      <c r="S33" s="239">
        <v>0</v>
      </c>
      <c r="T33" s="240">
        <v>1</v>
      </c>
      <c r="U33" s="239">
        <v>3</v>
      </c>
      <c r="V33" s="240">
        <v>1</v>
      </c>
      <c r="W33" s="237">
        <v>0</v>
      </c>
      <c r="X33" s="238">
        <v>1</v>
      </c>
      <c r="Y33" s="237">
        <v>11</v>
      </c>
      <c r="Z33" s="239">
        <v>0</v>
      </c>
      <c r="AA33" s="237">
        <v>0</v>
      </c>
      <c r="AB33" s="238">
        <v>0</v>
      </c>
      <c r="AC33" s="237">
        <v>0</v>
      </c>
      <c r="AD33" s="236">
        <v>0</v>
      </c>
      <c r="AE33" s="239">
        <v>0</v>
      </c>
      <c r="AF33" s="240">
        <v>1</v>
      </c>
      <c r="AG33" s="239">
        <v>0</v>
      </c>
      <c r="AH33" s="240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9">
        <v>0</v>
      </c>
      <c r="AR33" s="240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9">
        <v>0</v>
      </c>
      <c r="AZ33" s="240">
        <v>0</v>
      </c>
      <c r="BA33" s="239">
        <v>0</v>
      </c>
      <c r="BB33" s="240">
        <v>1</v>
      </c>
      <c r="BC33" s="239">
        <v>0</v>
      </c>
      <c r="BD33" s="240">
        <v>0</v>
      </c>
      <c r="BE33" s="268">
        <v>0</v>
      </c>
      <c r="BF33" s="240">
        <v>0</v>
      </c>
      <c r="BG33" s="239">
        <v>0</v>
      </c>
      <c r="BH33" s="260">
        <v>0</v>
      </c>
    </row>
    <row r="34" spans="1:60" ht="15" customHeight="1">
      <c r="A34" s="170" t="s">
        <v>243</v>
      </c>
      <c r="B34" s="259"/>
      <c r="C34" s="263">
        <v>120</v>
      </c>
      <c r="D34" s="257">
        <v>29</v>
      </c>
      <c r="E34" s="256">
        <v>0</v>
      </c>
      <c r="F34" s="252">
        <v>1</v>
      </c>
      <c r="G34" s="253">
        <v>16</v>
      </c>
      <c r="H34" s="254">
        <v>0</v>
      </c>
      <c r="I34" s="253">
        <v>10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12</v>
      </c>
      <c r="P34" s="254">
        <v>0</v>
      </c>
      <c r="Q34" s="251">
        <v>32</v>
      </c>
      <c r="R34" s="252">
        <v>0</v>
      </c>
      <c r="S34" s="253">
        <v>0</v>
      </c>
      <c r="T34" s="254">
        <v>2</v>
      </c>
      <c r="U34" s="253">
        <v>12</v>
      </c>
      <c r="V34" s="254">
        <v>8</v>
      </c>
      <c r="W34" s="251">
        <v>0</v>
      </c>
      <c r="X34" s="252">
        <v>5</v>
      </c>
      <c r="Y34" s="251">
        <v>26</v>
      </c>
      <c r="Z34" s="253">
        <v>0</v>
      </c>
      <c r="AA34" s="251">
        <v>0</v>
      </c>
      <c r="AB34" s="252">
        <v>0</v>
      </c>
      <c r="AC34" s="251">
        <v>0</v>
      </c>
      <c r="AD34" s="250">
        <v>0</v>
      </c>
      <c r="AE34" s="253">
        <v>0</v>
      </c>
      <c r="AF34" s="254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54">
        <v>0</v>
      </c>
      <c r="BG34" s="253">
        <v>0</v>
      </c>
      <c r="BH34" s="269">
        <v>0</v>
      </c>
    </row>
    <row r="35" spans="1:60" ht="12" customHeight="1">
      <c r="A35" s="161"/>
      <c r="B35" s="248" t="s">
        <v>42</v>
      </c>
      <c r="C35" s="262">
        <v>15</v>
      </c>
      <c r="D35" s="246">
        <v>5</v>
      </c>
      <c r="E35" s="261">
        <v>0</v>
      </c>
      <c r="F35" s="238">
        <v>0</v>
      </c>
      <c r="G35" s="239">
        <v>1</v>
      </c>
      <c r="H35" s="240">
        <v>0</v>
      </c>
      <c r="I35" s="239">
        <v>3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7">
        <v>0</v>
      </c>
      <c r="X35" s="238">
        <v>1</v>
      </c>
      <c r="Y35" s="237">
        <v>2</v>
      </c>
      <c r="Z35" s="239">
        <v>0</v>
      </c>
      <c r="AA35" s="237">
        <v>0</v>
      </c>
      <c r="AB35" s="238">
        <v>0</v>
      </c>
      <c r="AC35" s="237">
        <v>0</v>
      </c>
      <c r="AD35" s="236">
        <v>0</v>
      </c>
      <c r="AE35" s="239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68">
        <v>0</v>
      </c>
      <c r="BF35" s="240">
        <v>0</v>
      </c>
      <c r="BG35" s="239">
        <v>0</v>
      </c>
      <c r="BH35" s="260">
        <v>0</v>
      </c>
    </row>
    <row r="36" spans="1:60" ht="12" customHeight="1">
      <c r="A36" s="161"/>
      <c r="B36" s="248" t="s">
        <v>43</v>
      </c>
      <c r="C36" s="262">
        <v>17</v>
      </c>
      <c r="D36" s="246">
        <v>3</v>
      </c>
      <c r="E36" s="261">
        <v>0</v>
      </c>
      <c r="F36" s="238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1</v>
      </c>
      <c r="W36" s="237">
        <v>0</v>
      </c>
      <c r="X36" s="238">
        <v>1</v>
      </c>
      <c r="Y36" s="237">
        <v>2</v>
      </c>
      <c r="Z36" s="239">
        <v>0</v>
      </c>
      <c r="AA36" s="237">
        <v>0</v>
      </c>
      <c r="AB36" s="238">
        <v>0</v>
      </c>
      <c r="AC36" s="237">
        <v>0</v>
      </c>
      <c r="AD36" s="236">
        <v>0</v>
      </c>
      <c r="AE36" s="239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68">
        <v>0</v>
      </c>
      <c r="BF36" s="240">
        <v>0</v>
      </c>
      <c r="BG36" s="239">
        <v>0</v>
      </c>
      <c r="BH36" s="260">
        <v>0</v>
      </c>
    </row>
    <row r="37" spans="1:60" ht="12" customHeight="1">
      <c r="A37" s="161"/>
      <c r="B37" s="248" t="s">
        <v>44</v>
      </c>
      <c r="C37" s="262">
        <v>41</v>
      </c>
      <c r="D37" s="246">
        <v>12</v>
      </c>
      <c r="E37" s="261">
        <v>0</v>
      </c>
      <c r="F37" s="238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3</v>
      </c>
      <c r="P37" s="240">
        <v>0</v>
      </c>
      <c r="Q37" s="239">
        <v>7</v>
      </c>
      <c r="R37" s="240">
        <v>0</v>
      </c>
      <c r="S37" s="239">
        <v>0</v>
      </c>
      <c r="T37" s="240">
        <v>1</v>
      </c>
      <c r="U37" s="239">
        <v>4</v>
      </c>
      <c r="V37" s="240">
        <v>3</v>
      </c>
      <c r="W37" s="237">
        <v>0</v>
      </c>
      <c r="X37" s="238">
        <v>1</v>
      </c>
      <c r="Y37" s="237">
        <v>15</v>
      </c>
      <c r="Z37" s="239">
        <v>0</v>
      </c>
      <c r="AA37" s="237">
        <v>0</v>
      </c>
      <c r="AB37" s="238">
        <v>0</v>
      </c>
      <c r="AC37" s="237">
        <v>0</v>
      </c>
      <c r="AD37" s="236">
        <v>0</v>
      </c>
      <c r="AE37" s="239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68">
        <v>0</v>
      </c>
      <c r="BF37" s="240">
        <v>0</v>
      </c>
      <c r="BG37" s="239">
        <v>0</v>
      </c>
      <c r="BH37" s="260">
        <v>0</v>
      </c>
    </row>
    <row r="38" spans="1:60" ht="12" customHeight="1">
      <c r="A38" s="161"/>
      <c r="B38" s="248" t="s">
        <v>45</v>
      </c>
      <c r="C38" s="262">
        <v>20</v>
      </c>
      <c r="D38" s="246">
        <v>4</v>
      </c>
      <c r="E38" s="261">
        <v>0</v>
      </c>
      <c r="F38" s="238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6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7">
        <v>0</v>
      </c>
      <c r="X38" s="238">
        <v>1</v>
      </c>
      <c r="Y38" s="237">
        <v>2</v>
      </c>
      <c r="Z38" s="239">
        <v>0</v>
      </c>
      <c r="AA38" s="237">
        <v>0</v>
      </c>
      <c r="AB38" s="238">
        <v>0</v>
      </c>
      <c r="AC38" s="237">
        <v>0</v>
      </c>
      <c r="AD38" s="236">
        <v>0</v>
      </c>
      <c r="AE38" s="239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68">
        <v>0</v>
      </c>
      <c r="BF38" s="240">
        <v>0</v>
      </c>
      <c r="BG38" s="239">
        <v>0</v>
      </c>
      <c r="BH38" s="260">
        <v>0</v>
      </c>
    </row>
    <row r="39" spans="1:60" ht="12" customHeight="1">
      <c r="A39" s="161"/>
      <c r="B39" s="248" t="s">
        <v>46</v>
      </c>
      <c r="C39" s="262">
        <v>10</v>
      </c>
      <c r="D39" s="246">
        <v>2</v>
      </c>
      <c r="E39" s="261">
        <v>0</v>
      </c>
      <c r="F39" s="238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7">
        <v>0</v>
      </c>
      <c r="X39" s="238">
        <v>0</v>
      </c>
      <c r="Y39" s="237">
        <v>1</v>
      </c>
      <c r="Z39" s="239">
        <v>0</v>
      </c>
      <c r="AA39" s="237">
        <v>0</v>
      </c>
      <c r="AB39" s="238">
        <v>0</v>
      </c>
      <c r="AC39" s="237">
        <v>0</v>
      </c>
      <c r="AD39" s="236">
        <v>0</v>
      </c>
      <c r="AE39" s="239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68">
        <v>0</v>
      </c>
      <c r="BF39" s="240">
        <v>0</v>
      </c>
      <c r="BG39" s="239">
        <v>0</v>
      </c>
      <c r="BH39" s="260">
        <v>0</v>
      </c>
    </row>
    <row r="40" spans="1:60" ht="12" customHeight="1">
      <c r="A40" s="161"/>
      <c r="B40" s="248" t="s">
        <v>47</v>
      </c>
      <c r="C40" s="262">
        <v>12</v>
      </c>
      <c r="D40" s="246">
        <v>3</v>
      </c>
      <c r="E40" s="261">
        <v>0</v>
      </c>
      <c r="F40" s="238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7">
        <v>0</v>
      </c>
      <c r="X40" s="238">
        <v>1</v>
      </c>
      <c r="Y40" s="237">
        <v>3</v>
      </c>
      <c r="Z40" s="239">
        <v>0</v>
      </c>
      <c r="AA40" s="237">
        <v>0</v>
      </c>
      <c r="AB40" s="238">
        <v>0</v>
      </c>
      <c r="AC40" s="237">
        <v>0</v>
      </c>
      <c r="AD40" s="236">
        <v>0</v>
      </c>
      <c r="AE40" s="239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68">
        <v>0</v>
      </c>
      <c r="BF40" s="240">
        <v>0</v>
      </c>
      <c r="BG40" s="239">
        <v>0</v>
      </c>
      <c r="BH40" s="260">
        <v>0</v>
      </c>
    </row>
    <row r="41" spans="1:60" ht="12" customHeight="1" thickBot="1">
      <c r="A41" s="154"/>
      <c r="B41" s="235" t="s">
        <v>48</v>
      </c>
      <c r="C41" s="379">
        <v>5</v>
      </c>
      <c r="D41" s="233">
        <v>0</v>
      </c>
      <c r="E41" s="261">
        <v>0</v>
      </c>
      <c r="F41" s="238">
        <v>0</v>
      </c>
      <c r="G41" s="239">
        <v>1</v>
      </c>
      <c r="H41" s="240">
        <v>0</v>
      </c>
      <c r="I41" s="239">
        <v>0</v>
      </c>
      <c r="J41" s="240">
        <v>0</v>
      </c>
      <c r="K41" s="239">
        <v>0</v>
      </c>
      <c r="L41" s="240">
        <v>0</v>
      </c>
      <c r="M41" s="239">
        <v>0</v>
      </c>
      <c r="N41" s="240">
        <v>0</v>
      </c>
      <c r="O41" s="239">
        <v>1</v>
      </c>
      <c r="P41" s="240">
        <v>0</v>
      </c>
      <c r="Q41" s="239">
        <v>1</v>
      </c>
      <c r="R41" s="240">
        <v>0</v>
      </c>
      <c r="S41" s="239">
        <v>0</v>
      </c>
      <c r="T41" s="240">
        <v>0</v>
      </c>
      <c r="U41" s="239">
        <v>1</v>
      </c>
      <c r="V41" s="240">
        <v>0</v>
      </c>
      <c r="W41" s="237">
        <v>0</v>
      </c>
      <c r="X41" s="238">
        <v>0</v>
      </c>
      <c r="Y41" s="237">
        <v>1</v>
      </c>
      <c r="Z41" s="239">
        <v>0</v>
      </c>
      <c r="AA41" s="237">
        <v>0</v>
      </c>
      <c r="AB41" s="238">
        <v>0</v>
      </c>
      <c r="AC41" s="237">
        <v>0</v>
      </c>
      <c r="AD41" s="236">
        <v>0</v>
      </c>
      <c r="AE41" s="239">
        <v>0</v>
      </c>
      <c r="AF41" s="240">
        <v>0</v>
      </c>
      <c r="AG41" s="239">
        <v>0</v>
      </c>
      <c r="AH41" s="240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9">
        <v>0</v>
      </c>
      <c r="AR41" s="240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9">
        <v>0</v>
      </c>
      <c r="AZ41" s="240">
        <v>0</v>
      </c>
      <c r="BA41" s="239">
        <v>0</v>
      </c>
      <c r="BB41" s="240">
        <v>0</v>
      </c>
      <c r="BC41" s="239">
        <v>0</v>
      </c>
      <c r="BD41" s="240">
        <v>0</v>
      </c>
      <c r="BE41" s="268">
        <v>0</v>
      </c>
      <c r="BF41" s="240">
        <v>0</v>
      </c>
      <c r="BG41" s="239">
        <v>0</v>
      </c>
      <c r="BH41" s="260">
        <v>0</v>
      </c>
    </row>
    <row r="42" spans="1:60" ht="15" customHeight="1">
      <c r="A42" s="170" t="s">
        <v>242</v>
      </c>
      <c r="B42" s="259"/>
      <c r="C42" s="263">
        <v>120</v>
      </c>
      <c r="D42" s="257">
        <v>25</v>
      </c>
      <c r="E42" s="256">
        <v>0</v>
      </c>
      <c r="F42" s="252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2</v>
      </c>
      <c r="N42" s="254">
        <v>0</v>
      </c>
      <c r="O42" s="253">
        <v>14</v>
      </c>
      <c r="P42" s="254">
        <v>0</v>
      </c>
      <c r="Q42" s="251">
        <v>35</v>
      </c>
      <c r="R42" s="252">
        <v>0</v>
      </c>
      <c r="S42" s="253">
        <v>0</v>
      </c>
      <c r="T42" s="254">
        <v>2</v>
      </c>
      <c r="U42" s="253">
        <v>14</v>
      </c>
      <c r="V42" s="254">
        <v>8</v>
      </c>
      <c r="W42" s="251">
        <v>0</v>
      </c>
      <c r="X42" s="252">
        <v>3</v>
      </c>
      <c r="Y42" s="251">
        <v>32</v>
      </c>
      <c r="Z42" s="253">
        <v>0</v>
      </c>
      <c r="AA42" s="251">
        <v>0</v>
      </c>
      <c r="AB42" s="252">
        <v>0</v>
      </c>
      <c r="AC42" s="251">
        <v>0</v>
      </c>
      <c r="AD42" s="250">
        <v>0</v>
      </c>
      <c r="AE42" s="253">
        <v>0</v>
      </c>
      <c r="AF42" s="254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1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54">
        <v>0</v>
      </c>
      <c r="BG42" s="253">
        <v>0</v>
      </c>
      <c r="BH42" s="269">
        <v>0</v>
      </c>
    </row>
    <row r="43" spans="1:60" ht="12" customHeight="1">
      <c r="A43" s="161"/>
      <c r="B43" s="248" t="s">
        <v>49</v>
      </c>
      <c r="C43" s="262">
        <v>4</v>
      </c>
      <c r="D43" s="246">
        <v>0</v>
      </c>
      <c r="E43" s="261">
        <v>0</v>
      </c>
      <c r="F43" s="238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7">
        <v>0</v>
      </c>
      <c r="X43" s="238">
        <v>0</v>
      </c>
      <c r="Y43" s="237">
        <v>1</v>
      </c>
      <c r="Z43" s="239">
        <v>0</v>
      </c>
      <c r="AA43" s="237">
        <v>0</v>
      </c>
      <c r="AB43" s="238">
        <v>0</v>
      </c>
      <c r="AC43" s="237">
        <v>0</v>
      </c>
      <c r="AD43" s="236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68">
        <v>0</v>
      </c>
      <c r="BF43" s="240">
        <v>0</v>
      </c>
      <c r="BG43" s="239">
        <v>0</v>
      </c>
      <c r="BH43" s="260">
        <v>0</v>
      </c>
    </row>
    <row r="44" spans="1:60" ht="12" customHeight="1">
      <c r="A44" s="161"/>
      <c r="B44" s="248" t="s">
        <v>50</v>
      </c>
      <c r="C44" s="262">
        <v>11</v>
      </c>
      <c r="D44" s="246">
        <v>2</v>
      </c>
      <c r="E44" s="261">
        <v>0</v>
      </c>
      <c r="F44" s="238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7">
        <v>0</v>
      </c>
      <c r="X44" s="238">
        <v>0</v>
      </c>
      <c r="Y44" s="237">
        <v>2</v>
      </c>
      <c r="Z44" s="239">
        <v>0</v>
      </c>
      <c r="AA44" s="237">
        <v>0</v>
      </c>
      <c r="AB44" s="238">
        <v>0</v>
      </c>
      <c r="AC44" s="237">
        <v>0</v>
      </c>
      <c r="AD44" s="236">
        <v>0</v>
      </c>
      <c r="AE44" s="239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68">
        <v>0</v>
      </c>
      <c r="BF44" s="240">
        <v>0</v>
      </c>
      <c r="BG44" s="239">
        <v>0</v>
      </c>
      <c r="BH44" s="260">
        <v>0</v>
      </c>
    </row>
    <row r="45" spans="1:60" ht="12" customHeight="1">
      <c r="A45" s="161"/>
      <c r="B45" s="248" t="s">
        <v>51</v>
      </c>
      <c r="C45" s="262">
        <v>8</v>
      </c>
      <c r="D45" s="246">
        <v>1</v>
      </c>
      <c r="E45" s="261">
        <v>0</v>
      </c>
      <c r="F45" s="238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7">
        <v>0</v>
      </c>
      <c r="X45" s="238">
        <v>1</v>
      </c>
      <c r="Y45" s="237">
        <v>2</v>
      </c>
      <c r="Z45" s="239">
        <v>0</v>
      </c>
      <c r="AA45" s="237">
        <v>0</v>
      </c>
      <c r="AB45" s="238">
        <v>0</v>
      </c>
      <c r="AC45" s="237">
        <v>0</v>
      </c>
      <c r="AD45" s="236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68">
        <v>0</v>
      </c>
      <c r="BF45" s="240">
        <v>0</v>
      </c>
      <c r="BG45" s="239">
        <v>0</v>
      </c>
      <c r="BH45" s="260">
        <v>0</v>
      </c>
    </row>
    <row r="46" spans="1:60" ht="12" customHeight="1">
      <c r="A46" s="161"/>
      <c r="B46" s="248" t="s">
        <v>52</v>
      </c>
      <c r="C46" s="262">
        <v>4</v>
      </c>
      <c r="D46" s="246">
        <v>0</v>
      </c>
      <c r="E46" s="261">
        <v>0</v>
      </c>
      <c r="F46" s="238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7">
        <v>0</v>
      </c>
      <c r="X46" s="238">
        <v>0</v>
      </c>
      <c r="Y46" s="237">
        <v>1</v>
      </c>
      <c r="Z46" s="239">
        <v>0</v>
      </c>
      <c r="AA46" s="237">
        <v>0</v>
      </c>
      <c r="AB46" s="238">
        <v>0</v>
      </c>
      <c r="AC46" s="237">
        <v>0</v>
      </c>
      <c r="AD46" s="236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68">
        <v>0</v>
      </c>
      <c r="BF46" s="240">
        <v>0</v>
      </c>
      <c r="BG46" s="239">
        <v>0</v>
      </c>
      <c r="BH46" s="260">
        <v>0</v>
      </c>
    </row>
    <row r="47" spans="1:60" ht="12" customHeight="1">
      <c r="A47" s="161"/>
      <c r="B47" s="248" t="s">
        <v>53</v>
      </c>
      <c r="C47" s="262">
        <v>11</v>
      </c>
      <c r="D47" s="246">
        <v>3</v>
      </c>
      <c r="E47" s="261">
        <v>0</v>
      </c>
      <c r="F47" s="238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7">
        <v>0</v>
      </c>
      <c r="X47" s="238">
        <v>0</v>
      </c>
      <c r="Y47" s="237">
        <v>3</v>
      </c>
      <c r="Z47" s="239">
        <v>0</v>
      </c>
      <c r="AA47" s="237">
        <v>0</v>
      </c>
      <c r="AB47" s="238">
        <v>0</v>
      </c>
      <c r="AC47" s="237">
        <v>0</v>
      </c>
      <c r="AD47" s="236">
        <v>0</v>
      </c>
      <c r="AE47" s="239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68">
        <v>0</v>
      </c>
      <c r="BF47" s="240">
        <v>0</v>
      </c>
      <c r="BG47" s="239">
        <v>0</v>
      </c>
      <c r="BH47" s="260">
        <v>0</v>
      </c>
    </row>
    <row r="48" spans="1:60" ht="12" customHeight="1">
      <c r="A48" s="161"/>
      <c r="B48" s="248" t="s">
        <v>54</v>
      </c>
      <c r="C48" s="262">
        <v>17</v>
      </c>
      <c r="D48" s="246">
        <v>3</v>
      </c>
      <c r="E48" s="261">
        <v>0</v>
      </c>
      <c r="F48" s="238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9">
        <v>6</v>
      </c>
      <c r="R48" s="240">
        <v>0</v>
      </c>
      <c r="S48" s="239">
        <v>0</v>
      </c>
      <c r="T48" s="240">
        <v>0</v>
      </c>
      <c r="U48" s="239">
        <v>3</v>
      </c>
      <c r="V48" s="240">
        <v>1</v>
      </c>
      <c r="W48" s="237">
        <v>0</v>
      </c>
      <c r="X48" s="238">
        <v>1</v>
      </c>
      <c r="Y48" s="237">
        <v>3</v>
      </c>
      <c r="Z48" s="239">
        <v>0</v>
      </c>
      <c r="AA48" s="237">
        <v>0</v>
      </c>
      <c r="AB48" s="238">
        <v>0</v>
      </c>
      <c r="AC48" s="237">
        <v>0</v>
      </c>
      <c r="AD48" s="236">
        <v>0</v>
      </c>
      <c r="AE48" s="239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68">
        <v>0</v>
      </c>
      <c r="BF48" s="240">
        <v>0</v>
      </c>
      <c r="BG48" s="239">
        <v>0</v>
      </c>
      <c r="BH48" s="260">
        <v>0</v>
      </c>
    </row>
    <row r="49" spans="1:60" ht="12" customHeight="1">
      <c r="A49" s="161"/>
      <c r="B49" s="248" t="s">
        <v>55</v>
      </c>
      <c r="C49" s="262">
        <v>6</v>
      </c>
      <c r="D49" s="246">
        <v>1</v>
      </c>
      <c r="E49" s="261">
        <v>0</v>
      </c>
      <c r="F49" s="238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7">
        <v>0</v>
      </c>
      <c r="X49" s="238">
        <v>0</v>
      </c>
      <c r="Y49" s="237">
        <v>1</v>
      </c>
      <c r="Z49" s="239">
        <v>0</v>
      </c>
      <c r="AA49" s="237">
        <v>0</v>
      </c>
      <c r="AB49" s="238">
        <v>0</v>
      </c>
      <c r="AC49" s="237">
        <v>0</v>
      </c>
      <c r="AD49" s="236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68">
        <v>0</v>
      </c>
      <c r="BF49" s="240">
        <v>0</v>
      </c>
      <c r="BG49" s="239">
        <v>0</v>
      </c>
      <c r="BH49" s="260">
        <v>0</v>
      </c>
    </row>
    <row r="50" spans="1:60" ht="12" customHeight="1">
      <c r="A50" s="161"/>
      <c r="B50" s="248" t="s">
        <v>56</v>
      </c>
      <c r="C50" s="262">
        <v>9</v>
      </c>
      <c r="D50" s="246">
        <v>2</v>
      </c>
      <c r="E50" s="261">
        <v>0</v>
      </c>
      <c r="F50" s="238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3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7">
        <v>0</v>
      </c>
      <c r="X50" s="238">
        <v>0</v>
      </c>
      <c r="Y50" s="237">
        <v>1</v>
      </c>
      <c r="Z50" s="239">
        <v>0</v>
      </c>
      <c r="AA50" s="237">
        <v>0</v>
      </c>
      <c r="AB50" s="238">
        <v>0</v>
      </c>
      <c r="AC50" s="237">
        <v>0</v>
      </c>
      <c r="AD50" s="236">
        <v>0</v>
      </c>
      <c r="AE50" s="239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68">
        <v>0</v>
      </c>
      <c r="BF50" s="240">
        <v>0</v>
      </c>
      <c r="BG50" s="239">
        <v>0</v>
      </c>
      <c r="BH50" s="260">
        <v>0</v>
      </c>
    </row>
    <row r="51" spans="1:60" ht="12" customHeight="1">
      <c r="A51" s="161"/>
      <c r="B51" s="248" t="s">
        <v>57</v>
      </c>
      <c r="C51" s="262">
        <v>3</v>
      </c>
      <c r="D51" s="246">
        <v>0</v>
      </c>
      <c r="E51" s="261">
        <v>0</v>
      </c>
      <c r="F51" s="238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7">
        <v>0</v>
      </c>
      <c r="X51" s="238">
        <v>0</v>
      </c>
      <c r="Y51" s="237">
        <v>1</v>
      </c>
      <c r="Z51" s="239">
        <v>0</v>
      </c>
      <c r="AA51" s="237">
        <v>0</v>
      </c>
      <c r="AB51" s="238">
        <v>0</v>
      </c>
      <c r="AC51" s="237">
        <v>0</v>
      </c>
      <c r="AD51" s="236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68">
        <v>0</v>
      </c>
      <c r="BF51" s="240">
        <v>0</v>
      </c>
      <c r="BG51" s="239">
        <v>0</v>
      </c>
      <c r="BH51" s="260">
        <v>0</v>
      </c>
    </row>
    <row r="52" spans="1:60" ht="12" customHeight="1">
      <c r="A52" s="161"/>
      <c r="B52" s="248" t="s">
        <v>58</v>
      </c>
      <c r="C52" s="262">
        <v>5</v>
      </c>
      <c r="D52" s="246">
        <v>0</v>
      </c>
      <c r="E52" s="261">
        <v>0</v>
      </c>
      <c r="F52" s="238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7">
        <v>0</v>
      </c>
      <c r="X52" s="238">
        <v>0</v>
      </c>
      <c r="Y52" s="237">
        <v>1</v>
      </c>
      <c r="Z52" s="239">
        <v>0</v>
      </c>
      <c r="AA52" s="237">
        <v>0</v>
      </c>
      <c r="AB52" s="238">
        <v>0</v>
      </c>
      <c r="AC52" s="237">
        <v>0</v>
      </c>
      <c r="AD52" s="236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68">
        <v>0</v>
      </c>
      <c r="BF52" s="240">
        <v>0</v>
      </c>
      <c r="BG52" s="239">
        <v>0</v>
      </c>
      <c r="BH52" s="260">
        <v>0</v>
      </c>
    </row>
    <row r="53" spans="1:60" ht="12.75" customHeight="1" thickBot="1">
      <c r="A53" s="171"/>
      <c r="B53" s="264" t="s">
        <v>59</v>
      </c>
      <c r="C53" s="364">
        <v>42</v>
      </c>
      <c r="D53" s="363">
        <v>13</v>
      </c>
      <c r="E53" s="261">
        <v>0</v>
      </c>
      <c r="F53" s="238">
        <v>1</v>
      </c>
      <c r="G53" s="239">
        <v>6</v>
      </c>
      <c r="H53" s="240">
        <v>0</v>
      </c>
      <c r="I53" s="239">
        <v>1</v>
      </c>
      <c r="J53" s="240">
        <v>2</v>
      </c>
      <c r="K53" s="239">
        <v>1</v>
      </c>
      <c r="L53" s="240">
        <v>0</v>
      </c>
      <c r="M53" s="239">
        <v>1</v>
      </c>
      <c r="N53" s="240">
        <v>0</v>
      </c>
      <c r="O53" s="239">
        <v>3</v>
      </c>
      <c r="P53" s="240">
        <v>0</v>
      </c>
      <c r="Q53" s="239">
        <v>8</v>
      </c>
      <c r="R53" s="240">
        <v>0</v>
      </c>
      <c r="S53" s="239">
        <v>0</v>
      </c>
      <c r="T53" s="240">
        <v>1</v>
      </c>
      <c r="U53" s="239">
        <v>5</v>
      </c>
      <c r="V53" s="240">
        <v>3</v>
      </c>
      <c r="W53" s="237">
        <v>0</v>
      </c>
      <c r="X53" s="238">
        <v>1</v>
      </c>
      <c r="Y53" s="237">
        <v>16</v>
      </c>
      <c r="Z53" s="239">
        <v>0</v>
      </c>
      <c r="AA53" s="237">
        <v>0</v>
      </c>
      <c r="AB53" s="238">
        <v>0</v>
      </c>
      <c r="AC53" s="237">
        <v>0</v>
      </c>
      <c r="AD53" s="236">
        <v>0</v>
      </c>
      <c r="AE53" s="239">
        <v>0</v>
      </c>
      <c r="AF53" s="240">
        <v>2</v>
      </c>
      <c r="AG53" s="239">
        <v>0</v>
      </c>
      <c r="AH53" s="240">
        <v>1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0</v>
      </c>
      <c r="AO53" s="239">
        <v>0</v>
      </c>
      <c r="AP53" s="240">
        <v>1</v>
      </c>
      <c r="AQ53" s="239">
        <v>1</v>
      </c>
      <c r="AR53" s="240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39">
        <v>0</v>
      </c>
      <c r="AZ53" s="240">
        <v>0</v>
      </c>
      <c r="BA53" s="239">
        <v>0</v>
      </c>
      <c r="BB53" s="240">
        <v>1</v>
      </c>
      <c r="BC53" s="239">
        <v>0</v>
      </c>
      <c r="BD53" s="240">
        <v>0</v>
      </c>
      <c r="BE53" s="268">
        <v>0</v>
      </c>
      <c r="BF53" s="240">
        <v>0</v>
      </c>
      <c r="BG53" s="239">
        <v>0</v>
      </c>
      <c r="BH53" s="260">
        <v>0</v>
      </c>
    </row>
    <row r="54" spans="1:60" ht="15" customHeight="1">
      <c r="A54" s="170" t="s">
        <v>241</v>
      </c>
      <c r="B54" s="259"/>
      <c r="C54" s="263">
        <v>120</v>
      </c>
      <c r="D54" s="257">
        <v>23</v>
      </c>
      <c r="E54" s="256">
        <v>1</v>
      </c>
      <c r="F54" s="252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37</v>
      </c>
      <c r="R54" s="252">
        <v>0</v>
      </c>
      <c r="S54" s="253">
        <v>0</v>
      </c>
      <c r="T54" s="254">
        <v>1</v>
      </c>
      <c r="U54" s="253">
        <v>11</v>
      </c>
      <c r="V54" s="254">
        <v>6</v>
      </c>
      <c r="W54" s="251">
        <v>0</v>
      </c>
      <c r="X54" s="252">
        <v>3</v>
      </c>
      <c r="Y54" s="251">
        <v>28</v>
      </c>
      <c r="Z54" s="253">
        <v>0</v>
      </c>
      <c r="AA54" s="251">
        <v>0</v>
      </c>
      <c r="AB54" s="252">
        <v>0</v>
      </c>
      <c r="AC54" s="251">
        <v>0</v>
      </c>
      <c r="AD54" s="250">
        <v>0</v>
      </c>
      <c r="AE54" s="253">
        <v>0</v>
      </c>
      <c r="AF54" s="254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1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2</v>
      </c>
      <c r="BC54" s="253">
        <v>0</v>
      </c>
      <c r="BD54" s="270">
        <v>0</v>
      </c>
      <c r="BE54" s="272">
        <v>0</v>
      </c>
      <c r="BF54" s="254">
        <v>0</v>
      </c>
      <c r="BG54" s="253">
        <v>0</v>
      </c>
      <c r="BH54" s="269">
        <v>0</v>
      </c>
    </row>
    <row r="55" spans="1:60" ht="12.75" customHeight="1">
      <c r="A55" s="161"/>
      <c r="B55" s="248" t="s">
        <v>60</v>
      </c>
      <c r="C55" s="262">
        <v>34</v>
      </c>
      <c r="D55" s="246">
        <v>11</v>
      </c>
      <c r="E55" s="261">
        <v>1</v>
      </c>
      <c r="F55" s="238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240">
        <v>1</v>
      </c>
      <c r="U55" s="239">
        <v>5</v>
      </c>
      <c r="V55" s="240">
        <v>2</v>
      </c>
      <c r="W55" s="237">
        <v>0</v>
      </c>
      <c r="X55" s="238">
        <v>1</v>
      </c>
      <c r="Y55" s="237">
        <v>12</v>
      </c>
      <c r="Z55" s="239">
        <v>0</v>
      </c>
      <c r="AA55" s="237">
        <v>0</v>
      </c>
      <c r="AB55" s="238">
        <v>0</v>
      </c>
      <c r="AC55" s="237">
        <v>0</v>
      </c>
      <c r="AD55" s="236">
        <v>0</v>
      </c>
      <c r="AE55" s="239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0</v>
      </c>
      <c r="BE55" s="268">
        <v>0</v>
      </c>
      <c r="BF55" s="240">
        <v>0</v>
      </c>
      <c r="BG55" s="239">
        <v>0</v>
      </c>
      <c r="BH55" s="260">
        <v>0</v>
      </c>
    </row>
    <row r="56" spans="1:60" ht="12" customHeight="1">
      <c r="A56" s="161"/>
      <c r="B56" s="248" t="s">
        <v>61</v>
      </c>
      <c r="C56" s="262">
        <v>3</v>
      </c>
      <c r="D56" s="246">
        <v>0</v>
      </c>
      <c r="E56" s="261">
        <v>0</v>
      </c>
      <c r="F56" s="238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7">
        <v>0</v>
      </c>
      <c r="X56" s="238">
        <v>0</v>
      </c>
      <c r="Y56" s="237">
        <v>1</v>
      </c>
      <c r="Z56" s="239">
        <v>0</v>
      </c>
      <c r="AA56" s="237">
        <v>0</v>
      </c>
      <c r="AB56" s="238">
        <v>0</v>
      </c>
      <c r="AC56" s="237">
        <v>0</v>
      </c>
      <c r="AD56" s="236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68">
        <v>0</v>
      </c>
      <c r="BF56" s="240">
        <v>0</v>
      </c>
      <c r="BG56" s="239">
        <v>0</v>
      </c>
      <c r="BH56" s="260">
        <v>0</v>
      </c>
    </row>
    <row r="57" spans="1:60" ht="12" customHeight="1">
      <c r="A57" s="161"/>
      <c r="B57" s="248" t="s">
        <v>62</v>
      </c>
      <c r="C57" s="262">
        <v>8</v>
      </c>
      <c r="D57" s="246">
        <v>2</v>
      </c>
      <c r="E57" s="261">
        <v>0</v>
      </c>
      <c r="F57" s="238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7">
        <v>0</v>
      </c>
      <c r="X57" s="238">
        <v>0</v>
      </c>
      <c r="Y57" s="237">
        <v>1</v>
      </c>
      <c r="Z57" s="239">
        <v>0</v>
      </c>
      <c r="AA57" s="237">
        <v>0</v>
      </c>
      <c r="AB57" s="238">
        <v>0</v>
      </c>
      <c r="AC57" s="237">
        <v>0</v>
      </c>
      <c r="AD57" s="236">
        <v>0</v>
      </c>
      <c r="AE57" s="239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68">
        <v>0</v>
      </c>
      <c r="BF57" s="240">
        <v>0</v>
      </c>
      <c r="BG57" s="239">
        <v>0</v>
      </c>
      <c r="BH57" s="260">
        <v>0</v>
      </c>
    </row>
    <row r="58" spans="1:60" ht="12" customHeight="1">
      <c r="A58" s="161"/>
      <c r="B58" s="248" t="s">
        <v>63</v>
      </c>
      <c r="C58" s="262">
        <v>5</v>
      </c>
      <c r="D58" s="246">
        <v>0</v>
      </c>
      <c r="E58" s="261">
        <v>0</v>
      </c>
      <c r="F58" s="238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7">
        <v>0</v>
      </c>
      <c r="X58" s="238">
        <v>0</v>
      </c>
      <c r="Y58" s="237">
        <v>1</v>
      </c>
      <c r="Z58" s="239">
        <v>0</v>
      </c>
      <c r="AA58" s="237">
        <v>0</v>
      </c>
      <c r="AB58" s="238">
        <v>0</v>
      </c>
      <c r="AC58" s="237">
        <v>0</v>
      </c>
      <c r="AD58" s="236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68">
        <v>0</v>
      </c>
      <c r="BF58" s="240">
        <v>0</v>
      </c>
      <c r="BG58" s="239">
        <v>0</v>
      </c>
      <c r="BH58" s="260">
        <v>0</v>
      </c>
    </row>
    <row r="59" spans="1:60" ht="12" customHeight="1">
      <c r="A59" s="161"/>
      <c r="B59" s="248" t="s">
        <v>64</v>
      </c>
      <c r="C59" s="262">
        <v>4</v>
      </c>
      <c r="D59" s="246">
        <v>1</v>
      </c>
      <c r="E59" s="261">
        <v>0</v>
      </c>
      <c r="F59" s="238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7">
        <v>0</v>
      </c>
      <c r="X59" s="238">
        <v>0</v>
      </c>
      <c r="Y59" s="237">
        <v>1</v>
      </c>
      <c r="Z59" s="239">
        <v>0</v>
      </c>
      <c r="AA59" s="237">
        <v>0</v>
      </c>
      <c r="AB59" s="238">
        <v>0</v>
      </c>
      <c r="AC59" s="237">
        <v>0</v>
      </c>
      <c r="AD59" s="236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68">
        <v>0</v>
      </c>
      <c r="BF59" s="240">
        <v>0</v>
      </c>
      <c r="BG59" s="239">
        <v>0</v>
      </c>
      <c r="BH59" s="260">
        <v>0</v>
      </c>
    </row>
    <row r="60" spans="1:60" ht="12" customHeight="1">
      <c r="A60" s="161"/>
      <c r="B60" s="248" t="s">
        <v>65</v>
      </c>
      <c r="C60" s="262">
        <v>14</v>
      </c>
      <c r="D60" s="246">
        <v>4</v>
      </c>
      <c r="E60" s="261">
        <v>0</v>
      </c>
      <c r="F60" s="238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4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7">
        <v>0</v>
      </c>
      <c r="X60" s="238">
        <v>1</v>
      </c>
      <c r="Y60" s="237">
        <v>2</v>
      </c>
      <c r="Z60" s="239">
        <v>0</v>
      </c>
      <c r="AA60" s="237">
        <v>0</v>
      </c>
      <c r="AB60" s="238">
        <v>0</v>
      </c>
      <c r="AC60" s="237">
        <v>0</v>
      </c>
      <c r="AD60" s="236">
        <v>0</v>
      </c>
      <c r="AE60" s="239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1</v>
      </c>
      <c r="BC60" s="239">
        <v>0</v>
      </c>
      <c r="BD60" s="240">
        <v>0</v>
      </c>
      <c r="BE60" s="268">
        <v>0</v>
      </c>
      <c r="BF60" s="240">
        <v>0</v>
      </c>
      <c r="BG60" s="239">
        <v>0</v>
      </c>
      <c r="BH60" s="260">
        <v>0</v>
      </c>
    </row>
    <row r="61" spans="1:60" ht="12" customHeight="1">
      <c r="A61" s="161"/>
      <c r="B61" s="248" t="s">
        <v>66</v>
      </c>
      <c r="C61" s="262">
        <v>4</v>
      </c>
      <c r="D61" s="246">
        <v>0</v>
      </c>
      <c r="E61" s="261">
        <v>0</v>
      </c>
      <c r="F61" s="238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7">
        <v>0</v>
      </c>
      <c r="X61" s="238">
        <v>0</v>
      </c>
      <c r="Y61" s="237">
        <v>1</v>
      </c>
      <c r="Z61" s="239">
        <v>0</v>
      </c>
      <c r="AA61" s="237">
        <v>0</v>
      </c>
      <c r="AB61" s="238">
        <v>0</v>
      </c>
      <c r="AC61" s="237">
        <v>0</v>
      </c>
      <c r="AD61" s="236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68">
        <v>0</v>
      </c>
      <c r="BF61" s="240">
        <v>0</v>
      </c>
      <c r="BG61" s="239">
        <v>0</v>
      </c>
      <c r="BH61" s="260">
        <v>0</v>
      </c>
    </row>
    <row r="62" spans="1:60" ht="12" customHeight="1">
      <c r="A62" s="161"/>
      <c r="B62" s="248" t="s">
        <v>67</v>
      </c>
      <c r="C62" s="262">
        <v>5</v>
      </c>
      <c r="D62" s="246">
        <v>0</v>
      </c>
      <c r="E62" s="261">
        <v>0</v>
      </c>
      <c r="F62" s="238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7">
        <v>0</v>
      </c>
      <c r="X62" s="238">
        <v>0</v>
      </c>
      <c r="Y62" s="237">
        <v>1</v>
      </c>
      <c r="Z62" s="239">
        <v>0</v>
      </c>
      <c r="AA62" s="237">
        <v>0</v>
      </c>
      <c r="AB62" s="238">
        <v>0</v>
      </c>
      <c r="AC62" s="237">
        <v>0</v>
      </c>
      <c r="AD62" s="236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68">
        <v>0</v>
      </c>
      <c r="BF62" s="240">
        <v>0</v>
      </c>
      <c r="BG62" s="239">
        <v>0</v>
      </c>
      <c r="BH62" s="260">
        <v>0</v>
      </c>
    </row>
    <row r="63" spans="1:60" ht="12" customHeight="1">
      <c r="A63" s="161"/>
      <c r="B63" s="248" t="s">
        <v>68</v>
      </c>
      <c r="C63" s="262">
        <v>10</v>
      </c>
      <c r="D63" s="246">
        <v>0</v>
      </c>
      <c r="E63" s="261">
        <v>0</v>
      </c>
      <c r="F63" s="238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7">
        <v>0</v>
      </c>
      <c r="X63" s="238">
        <v>0</v>
      </c>
      <c r="Y63" s="237">
        <v>1</v>
      </c>
      <c r="Z63" s="239">
        <v>0</v>
      </c>
      <c r="AA63" s="237">
        <v>0</v>
      </c>
      <c r="AB63" s="238">
        <v>0</v>
      </c>
      <c r="AC63" s="237">
        <v>0</v>
      </c>
      <c r="AD63" s="236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68">
        <v>0</v>
      </c>
      <c r="BF63" s="240">
        <v>0</v>
      </c>
      <c r="BG63" s="239">
        <v>0</v>
      </c>
      <c r="BH63" s="260">
        <v>0</v>
      </c>
    </row>
    <row r="64" spans="1:60" ht="12" customHeight="1">
      <c r="A64" s="161"/>
      <c r="B64" s="248" t="s">
        <v>69</v>
      </c>
      <c r="C64" s="262">
        <v>6</v>
      </c>
      <c r="D64" s="246">
        <v>0</v>
      </c>
      <c r="E64" s="261">
        <v>0</v>
      </c>
      <c r="F64" s="238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7">
        <v>0</v>
      </c>
      <c r="X64" s="238">
        <v>0</v>
      </c>
      <c r="Y64" s="237">
        <v>1</v>
      </c>
      <c r="Z64" s="239">
        <v>0</v>
      </c>
      <c r="AA64" s="237">
        <v>0</v>
      </c>
      <c r="AB64" s="238">
        <v>0</v>
      </c>
      <c r="AC64" s="237">
        <v>0</v>
      </c>
      <c r="AD64" s="236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68">
        <v>0</v>
      </c>
      <c r="BF64" s="240">
        <v>0</v>
      </c>
      <c r="BG64" s="239">
        <v>0</v>
      </c>
      <c r="BH64" s="260">
        <v>0</v>
      </c>
    </row>
    <row r="65" spans="1:60" ht="12" customHeight="1">
      <c r="A65" s="161"/>
      <c r="B65" s="248" t="s">
        <v>70</v>
      </c>
      <c r="C65" s="262">
        <v>14</v>
      </c>
      <c r="D65" s="246">
        <v>3</v>
      </c>
      <c r="E65" s="261">
        <v>0</v>
      </c>
      <c r="F65" s="238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1</v>
      </c>
      <c r="V65" s="240">
        <v>1</v>
      </c>
      <c r="W65" s="237">
        <v>0</v>
      </c>
      <c r="X65" s="238">
        <v>1</v>
      </c>
      <c r="Y65" s="237">
        <v>3</v>
      </c>
      <c r="Z65" s="239">
        <v>0</v>
      </c>
      <c r="AA65" s="237">
        <v>0</v>
      </c>
      <c r="AB65" s="238">
        <v>0</v>
      </c>
      <c r="AC65" s="237">
        <v>0</v>
      </c>
      <c r="AD65" s="236">
        <v>0</v>
      </c>
      <c r="AE65" s="239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68">
        <v>0</v>
      </c>
      <c r="BF65" s="240">
        <v>0</v>
      </c>
      <c r="BG65" s="239">
        <v>0</v>
      </c>
      <c r="BH65" s="260">
        <v>0</v>
      </c>
    </row>
    <row r="66" spans="1:60" ht="12" customHeight="1">
      <c r="A66" s="161"/>
      <c r="B66" s="248" t="s">
        <v>71</v>
      </c>
      <c r="C66" s="262">
        <v>4</v>
      </c>
      <c r="D66" s="246">
        <v>0</v>
      </c>
      <c r="E66" s="261">
        <v>0</v>
      </c>
      <c r="F66" s="238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7">
        <v>0</v>
      </c>
      <c r="X66" s="238">
        <v>0</v>
      </c>
      <c r="Y66" s="237">
        <v>1</v>
      </c>
      <c r="Z66" s="239">
        <v>0</v>
      </c>
      <c r="AA66" s="237">
        <v>0</v>
      </c>
      <c r="AB66" s="238">
        <v>0</v>
      </c>
      <c r="AC66" s="237">
        <v>0</v>
      </c>
      <c r="AD66" s="236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68">
        <v>0</v>
      </c>
      <c r="BF66" s="240">
        <v>0</v>
      </c>
      <c r="BG66" s="239">
        <v>0</v>
      </c>
      <c r="BH66" s="260">
        <v>0</v>
      </c>
    </row>
    <row r="67" spans="1:60" ht="12" customHeight="1" thickBot="1">
      <c r="A67" s="154"/>
      <c r="B67" s="235" t="s">
        <v>72</v>
      </c>
      <c r="C67" s="379">
        <v>9</v>
      </c>
      <c r="D67" s="233">
        <v>2</v>
      </c>
      <c r="E67" s="261">
        <v>0</v>
      </c>
      <c r="F67" s="238">
        <v>0</v>
      </c>
      <c r="G67" s="239">
        <v>1</v>
      </c>
      <c r="H67" s="240">
        <v>0</v>
      </c>
      <c r="I67" s="239">
        <v>0</v>
      </c>
      <c r="J67" s="240">
        <v>0</v>
      </c>
      <c r="K67" s="239">
        <v>0</v>
      </c>
      <c r="L67" s="240">
        <v>0</v>
      </c>
      <c r="M67" s="239">
        <v>1</v>
      </c>
      <c r="N67" s="240">
        <v>0</v>
      </c>
      <c r="O67" s="239">
        <v>1</v>
      </c>
      <c r="P67" s="240">
        <v>0</v>
      </c>
      <c r="Q67" s="239">
        <v>3</v>
      </c>
      <c r="R67" s="240">
        <v>0</v>
      </c>
      <c r="S67" s="239">
        <v>0</v>
      </c>
      <c r="T67" s="240">
        <v>0</v>
      </c>
      <c r="U67" s="239">
        <v>1</v>
      </c>
      <c r="V67" s="240">
        <v>1</v>
      </c>
      <c r="W67" s="237">
        <v>0</v>
      </c>
      <c r="X67" s="238">
        <v>0</v>
      </c>
      <c r="Y67" s="237">
        <v>2</v>
      </c>
      <c r="Z67" s="239">
        <v>0</v>
      </c>
      <c r="AA67" s="237">
        <v>0</v>
      </c>
      <c r="AB67" s="238">
        <v>0</v>
      </c>
      <c r="AC67" s="237">
        <v>0</v>
      </c>
      <c r="AD67" s="236">
        <v>0</v>
      </c>
      <c r="AE67" s="239">
        <v>0</v>
      </c>
      <c r="AF67" s="240">
        <v>1</v>
      </c>
      <c r="AG67" s="239">
        <v>0</v>
      </c>
      <c r="AH67" s="240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9">
        <v>0</v>
      </c>
      <c r="AR67" s="240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9">
        <v>0</v>
      </c>
      <c r="AZ67" s="240">
        <v>0</v>
      </c>
      <c r="BA67" s="239">
        <v>0</v>
      </c>
      <c r="BB67" s="240">
        <v>0</v>
      </c>
      <c r="BC67" s="239">
        <v>0</v>
      </c>
      <c r="BD67" s="240">
        <v>0</v>
      </c>
      <c r="BE67" s="268">
        <v>0</v>
      </c>
      <c r="BF67" s="240">
        <v>0</v>
      </c>
      <c r="BG67" s="239">
        <v>0</v>
      </c>
      <c r="BH67" s="260">
        <v>0</v>
      </c>
    </row>
    <row r="68" spans="1:60" ht="15" customHeight="1">
      <c r="A68" s="170" t="s">
        <v>240</v>
      </c>
      <c r="B68" s="259"/>
      <c r="C68" s="263">
        <v>123</v>
      </c>
      <c r="D68" s="257">
        <v>25</v>
      </c>
      <c r="E68" s="256">
        <v>0</v>
      </c>
      <c r="F68" s="252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5</v>
      </c>
      <c r="N68" s="254">
        <v>0</v>
      </c>
      <c r="O68" s="253">
        <v>15</v>
      </c>
      <c r="P68" s="254">
        <v>0</v>
      </c>
      <c r="Q68" s="251">
        <v>33</v>
      </c>
      <c r="R68" s="252">
        <v>0</v>
      </c>
      <c r="S68" s="253">
        <v>0</v>
      </c>
      <c r="T68" s="254">
        <v>1</v>
      </c>
      <c r="U68" s="253">
        <v>14</v>
      </c>
      <c r="V68" s="254">
        <v>8</v>
      </c>
      <c r="W68" s="251">
        <v>0</v>
      </c>
      <c r="X68" s="252">
        <v>4</v>
      </c>
      <c r="Y68" s="251">
        <v>31</v>
      </c>
      <c r="Z68" s="253">
        <v>0</v>
      </c>
      <c r="AA68" s="251">
        <v>0</v>
      </c>
      <c r="AB68" s="252">
        <v>0</v>
      </c>
      <c r="AC68" s="251">
        <v>0</v>
      </c>
      <c r="AD68" s="250">
        <v>0</v>
      </c>
      <c r="AE68" s="253">
        <v>0</v>
      </c>
      <c r="AF68" s="254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54">
        <v>0</v>
      </c>
      <c r="BG68" s="253">
        <v>0</v>
      </c>
      <c r="BH68" s="269">
        <v>0</v>
      </c>
    </row>
    <row r="69" spans="1:60" ht="12" customHeight="1">
      <c r="A69" s="161"/>
      <c r="B69" s="248" t="s">
        <v>73</v>
      </c>
      <c r="C69" s="262">
        <v>10</v>
      </c>
      <c r="D69" s="246">
        <v>3</v>
      </c>
      <c r="E69" s="261">
        <v>0</v>
      </c>
      <c r="F69" s="238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3</v>
      </c>
      <c r="R69" s="240">
        <v>0</v>
      </c>
      <c r="S69" s="239">
        <v>0</v>
      </c>
      <c r="T69" s="240">
        <v>0</v>
      </c>
      <c r="U69" s="239">
        <v>1</v>
      </c>
      <c r="V69" s="240">
        <v>1</v>
      </c>
      <c r="W69" s="237">
        <v>0</v>
      </c>
      <c r="X69" s="238">
        <v>1</v>
      </c>
      <c r="Y69" s="237">
        <v>2</v>
      </c>
      <c r="Z69" s="239">
        <v>0</v>
      </c>
      <c r="AA69" s="237">
        <v>0</v>
      </c>
      <c r="AB69" s="238">
        <v>0</v>
      </c>
      <c r="AC69" s="237">
        <v>0</v>
      </c>
      <c r="AD69" s="236">
        <v>0</v>
      </c>
      <c r="AE69" s="239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68">
        <v>0</v>
      </c>
      <c r="BF69" s="240">
        <v>0</v>
      </c>
      <c r="BG69" s="239">
        <v>0</v>
      </c>
      <c r="BH69" s="260">
        <v>0</v>
      </c>
    </row>
    <row r="70" spans="1:60" ht="12" customHeight="1">
      <c r="A70" s="161"/>
      <c r="B70" s="248" t="s">
        <v>74</v>
      </c>
      <c r="C70" s="262">
        <v>12</v>
      </c>
      <c r="D70" s="246">
        <v>2</v>
      </c>
      <c r="E70" s="261">
        <v>0</v>
      </c>
      <c r="F70" s="238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1</v>
      </c>
      <c r="W70" s="237">
        <v>0</v>
      </c>
      <c r="X70" s="238">
        <v>0</v>
      </c>
      <c r="Y70" s="237">
        <v>3</v>
      </c>
      <c r="Z70" s="239">
        <v>0</v>
      </c>
      <c r="AA70" s="237">
        <v>0</v>
      </c>
      <c r="AB70" s="238">
        <v>0</v>
      </c>
      <c r="AC70" s="237">
        <v>0</v>
      </c>
      <c r="AD70" s="236">
        <v>0</v>
      </c>
      <c r="AE70" s="239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68">
        <v>0</v>
      </c>
      <c r="BF70" s="240">
        <v>0</v>
      </c>
      <c r="BG70" s="239">
        <v>0</v>
      </c>
      <c r="BH70" s="260">
        <v>0</v>
      </c>
    </row>
    <row r="71" spans="1:60" ht="12" customHeight="1">
      <c r="A71" s="161"/>
      <c r="B71" s="248" t="s">
        <v>75</v>
      </c>
      <c r="C71" s="262">
        <v>6</v>
      </c>
      <c r="D71" s="246">
        <v>2</v>
      </c>
      <c r="E71" s="261">
        <v>0</v>
      </c>
      <c r="F71" s="238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240">
        <v>0</v>
      </c>
      <c r="U71" s="239">
        <v>1</v>
      </c>
      <c r="V71" s="240">
        <v>1</v>
      </c>
      <c r="W71" s="237">
        <v>0</v>
      </c>
      <c r="X71" s="238">
        <v>0</v>
      </c>
      <c r="Y71" s="237">
        <v>1</v>
      </c>
      <c r="Z71" s="239">
        <v>0</v>
      </c>
      <c r="AA71" s="237">
        <v>0</v>
      </c>
      <c r="AB71" s="238">
        <v>0</v>
      </c>
      <c r="AC71" s="237">
        <v>0</v>
      </c>
      <c r="AD71" s="236">
        <v>0</v>
      </c>
      <c r="AE71" s="239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68">
        <v>0</v>
      </c>
      <c r="BF71" s="240">
        <v>0</v>
      </c>
      <c r="BG71" s="239">
        <v>0</v>
      </c>
      <c r="BH71" s="260">
        <v>0</v>
      </c>
    </row>
    <row r="72" spans="1:60" ht="12" customHeight="1">
      <c r="A72" s="161"/>
      <c r="B72" s="248" t="s">
        <v>76</v>
      </c>
      <c r="C72" s="262">
        <v>4</v>
      </c>
      <c r="D72" s="246">
        <v>1</v>
      </c>
      <c r="E72" s="261">
        <v>0</v>
      </c>
      <c r="F72" s="238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7">
        <v>0</v>
      </c>
      <c r="X72" s="238">
        <v>0</v>
      </c>
      <c r="Y72" s="237">
        <v>1</v>
      </c>
      <c r="Z72" s="239">
        <v>0</v>
      </c>
      <c r="AA72" s="237">
        <v>0</v>
      </c>
      <c r="AB72" s="238">
        <v>0</v>
      </c>
      <c r="AC72" s="237">
        <v>0</v>
      </c>
      <c r="AD72" s="236">
        <v>0</v>
      </c>
      <c r="AE72" s="239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68">
        <v>0</v>
      </c>
      <c r="BF72" s="240">
        <v>0</v>
      </c>
      <c r="BG72" s="239">
        <v>0</v>
      </c>
      <c r="BH72" s="260">
        <v>0</v>
      </c>
    </row>
    <row r="73" spans="1:60" ht="12" customHeight="1">
      <c r="A73" s="161"/>
      <c r="B73" s="248" t="s">
        <v>77</v>
      </c>
      <c r="C73" s="262">
        <v>3</v>
      </c>
      <c r="D73" s="246">
        <v>0</v>
      </c>
      <c r="E73" s="261">
        <v>0</v>
      </c>
      <c r="F73" s="238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7">
        <v>0</v>
      </c>
      <c r="X73" s="238">
        <v>0</v>
      </c>
      <c r="Y73" s="237">
        <v>1</v>
      </c>
      <c r="Z73" s="239">
        <v>0</v>
      </c>
      <c r="AA73" s="237">
        <v>0</v>
      </c>
      <c r="AB73" s="238">
        <v>0</v>
      </c>
      <c r="AC73" s="237">
        <v>0</v>
      </c>
      <c r="AD73" s="236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68">
        <v>0</v>
      </c>
      <c r="BF73" s="240">
        <v>0</v>
      </c>
      <c r="BG73" s="239">
        <v>0</v>
      </c>
      <c r="BH73" s="260">
        <v>0</v>
      </c>
    </row>
    <row r="74" spans="1:60" ht="12" customHeight="1">
      <c r="A74" s="161"/>
      <c r="B74" s="248" t="s">
        <v>78</v>
      </c>
      <c r="C74" s="262">
        <v>23</v>
      </c>
      <c r="D74" s="246">
        <v>6</v>
      </c>
      <c r="E74" s="261">
        <v>0</v>
      </c>
      <c r="F74" s="238">
        <v>0</v>
      </c>
      <c r="G74" s="239">
        <v>5</v>
      </c>
      <c r="H74" s="240">
        <v>0</v>
      </c>
      <c r="I74" s="239">
        <v>1</v>
      </c>
      <c r="J74" s="240">
        <v>0</v>
      </c>
      <c r="K74" s="239">
        <v>1</v>
      </c>
      <c r="L74" s="240">
        <v>0</v>
      </c>
      <c r="M74" s="239">
        <v>1</v>
      </c>
      <c r="N74" s="240">
        <v>0</v>
      </c>
      <c r="O74" s="239">
        <v>2</v>
      </c>
      <c r="P74" s="240">
        <v>0</v>
      </c>
      <c r="Q74" s="239">
        <v>5</v>
      </c>
      <c r="R74" s="240">
        <v>0</v>
      </c>
      <c r="S74" s="239">
        <v>0</v>
      </c>
      <c r="T74" s="240">
        <v>0</v>
      </c>
      <c r="U74" s="239">
        <v>3</v>
      </c>
      <c r="V74" s="240">
        <v>2</v>
      </c>
      <c r="W74" s="237">
        <v>0</v>
      </c>
      <c r="X74" s="238">
        <v>1</v>
      </c>
      <c r="Y74" s="237">
        <v>5</v>
      </c>
      <c r="Z74" s="239">
        <v>0</v>
      </c>
      <c r="AA74" s="237">
        <v>0</v>
      </c>
      <c r="AB74" s="238">
        <v>0</v>
      </c>
      <c r="AC74" s="237">
        <v>0</v>
      </c>
      <c r="AD74" s="236">
        <v>0</v>
      </c>
      <c r="AE74" s="239">
        <v>0</v>
      </c>
      <c r="AF74" s="240">
        <v>1</v>
      </c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239">
        <v>0</v>
      </c>
      <c r="AR74" s="240">
        <v>0</v>
      </c>
      <c r="AS74" s="239">
        <v>0</v>
      </c>
      <c r="AT74" s="240">
        <v>0</v>
      </c>
      <c r="AU74" s="239">
        <v>0</v>
      </c>
      <c r="AV74" s="240">
        <v>1</v>
      </c>
      <c r="AW74" s="239">
        <v>0</v>
      </c>
      <c r="AX74" s="240">
        <v>0</v>
      </c>
      <c r="AY74" s="239">
        <v>0</v>
      </c>
      <c r="AZ74" s="240">
        <v>0</v>
      </c>
      <c r="BA74" s="239">
        <v>0</v>
      </c>
      <c r="BB74" s="240">
        <v>1</v>
      </c>
      <c r="BC74" s="239">
        <v>0</v>
      </c>
      <c r="BD74" s="240">
        <v>0</v>
      </c>
      <c r="BE74" s="268">
        <v>0</v>
      </c>
      <c r="BF74" s="240">
        <v>0</v>
      </c>
      <c r="BG74" s="239">
        <v>0</v>
      </c>
      <c r="BH74" s="260">
        <v>0</v>
      </c>
    </row>
    <row r="75" spans="1:60" ht="12" customHeight="1">
      <c r="A75" s="161"/>
      <c r="B75" s="248" t="s">
        <v>79</v>
      </c>
      <c r="C75" s="262">
        <v>31</v>
      </c>
      <c r="D75" s="246">
        <v>10</v>
      </c>
      <c r="E75" s="261">
        <v>0</v>
      </c>
      <c r="F75" s="238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6</v>
      </c>
      <c r="R75" s="240">
        <v>0</v>
      </c>
      <c r="S75" s="239">
        <v>0</v>
      </c>
      <c r="T75" s="240">
        <v>1</v>
      </c>
      <c r="U75" s="239">
        <v>5</v>
      </c>
      <c r="V75" s="240">
        <v>2</v>
      </c>
      <c r="W75" s="237">
        <v>0</v>
      </c>
      <c r="X75" s="238">
        <v>2</v>
      </c>
      <c r="Y75" s="237">
        <v>11</v>
      </c>
      <c r="Z75" s="239">
        <v>0</v>
      </c>
      <c r="AA75" s="237">
        <v>0</v>
      </c>
      <c r="AB75" s="238">
        <v>0</v>
      </c>
      <c r="AC75" s="237">
        <v>0</v>
      </c>
      <c r="AD75" s="236">
        <v>0</v>
      </c>
      <c r="AE75" s="239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68">
        <v>0</v>
      </c>
      <c r="BF75" s="240">
        <v>0</v>
      </c>
      <c r="BG75" s="239">
        <v>0</v>
      </c>
      <c r="BH75" s="260">
        <v>0</v>
      </c>
    </row>
    <row r="76" spans="1:60" ht="12" customHeight="1">
      <c r="A76" s="161"/>
      <c r="B76" s="248" t="s">
        <v>80</v>
      </c>
      <c r="C76" s="262">
        <v>6</v>
      </c>
      <c r="D76" s="246">
        <v>0</v>
      </c>
      <c r="E76" s="261">
        <v>0</v>
      </c>
      <c r="F76" s="238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7">
        <v>0</v>
      </c>
      <c r="X76" s="238">
        <v>0</v>
      </c>
      <c r="Y76" s="237">
        <v>1</v>
      </c>
      <c r="Z76" s="239">
        <v>0</v>
      </c>
      <c r="AA76" s="237">
        <v>0</v>
      </c>
      <c r="AB76" s="238">
        <v>0</v>
      </c>
      <c r="AC76" s="237">
        <v>0</v>
      </c>
      <c r="AD76" s="236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68">
        <v>0</v>
      </c>
      <c r="BF76" s="240">
        <v>0</v>
      </c>
      <c r="BG76" s="239">
        <v>0</v>
      </c>
      <c r="BH76" s="260">
        <v>0</v>
      </c>
    </row>
    <row r="77" spans="1:60" ht="12" customHeight="1">
      <c r="A77" s="161"/>
      <c r="B77" s="248" t="s">
        <v>81</v>
      </c>
      <c r="C77" s="262">
        <v>4</v>
      </c>
      <c r="D77" s="246">
        <v>0</v>
      </c>
      <c r="E77" s="261">
        <v>0</v>
      </c>
      <c r="F77" s="238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0</v>
      </c>
      <c r="V77" s="240">
        <v>0</v>
      </c>
      <c r="W77" s="237">
        <v>0</v>
      </c>
      <c r="X77" s="238">
        <v>0</v>
      </c>
      <c r="Y77" s="237">
        <v>1</v>
      </c>
      <c r="Z77" s="239">
        <v>0</v>
      </c>
      <c r="AA77" s="237">
        <v>0</v>
      </c>
      <c r="AB77" s="238">
        <v>0</v>
      </c>
      <c r="AC77" s="237">
        <v>0</v>
      </c>
      <c r="AD77" s="236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68">
        <v>0</v>
      </c>
      <c r="BF77" s="240">
        <v>0</v>
      </c>
      <c r="BG77" s="239">
        <v>0</v>
      </c>
      <c r="BH77" s="260">
        <v>0</v>
      </c>
    </row>
    <row r="78" spans="1:60" ht="12" customHeight="1">
      <c r="A78" s="161"/>
      <c r="B78" s="248" t="s">
        <v>82</v>
      </c>
      <c r="C78" s="262">
        <v>6</v>
      </c>
      <c r="D78" s="246">
        <v>0</v>
      </c>
      <c r="E78" s="261">
        <v>0</v>
      </c>
      <c r="F78" s="238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7">
        <v>0</v>
      </c>
      <c r="X78" s="238">
        <v>0</v>
      </c>
      <c r="Y78" s="237">
        <v>1</v>
      </c>
      <c r="Z78" s="239">
        <v>0</v>
      </c>
      <c r="AA78" s="237">
        <v>0</v>
      </c>
      <c r="AB78" s="238">
        <v>0</v>
      </c>
      <c r="AC78" s="237">
        <v>0</v>
      </c>
      <c r="AD78" s="236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68">
        <v>0</v>
      </c>
      <c r="BF78" s="240">
        <v>0</v>
      </c>
      <c r="BG78" s="239">
        <v>0</v>
      </c>
      <c r="BH78" s="260">
        <v>0</v>
      </c>
    </row>
    <row r="79" spans="1:60" ht="12" customHeight="1">
      <c r="A79" s="161"/>
      <c r="B79" s="248" t="s">
        <v>83</v>
      </c>
      <c r="C79" s="262">
        <v>3</v>
      </c>
      <c r="D79" s="246">
        <v>0</v>
      </c>
      <c r="E79" s="261">
        <v>0</v>
      </c>
      <c r="F79" s="238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7">
        <v>0</v>
      </c>
      <c r="X79" s="238">
        <v>0</v>
      </c>
      <c r="Y79" s="237">
        <v>1</v>
      </c>
      <c r="Z79" s="239">
        <v>0</v>
      </c>
      <c r="AA79" s="237">
        <v>0</v>
      </c>
      <c r="AB79" s="238">
        <v>0</v>
      </c>
      <c r="AC79" s="237">
        <v>0</v>
      </c>
      <c r="AD79" s="236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68">
        <v>0</v>
      </c>
      <c r="BF79" s="240">
        <v>0</v>
      </c>
      <c r="BG79" s="239">
        <v>0</v>
      </c>
      <c r="BH79" s="260">
        <v>0</v>
      </c>
    </row>
    <row r="80" spans="1:60" ht="12" customHeight="1">
      <c r="A80" s="161"/>
      <c r="B80" s="248" t="s">
        <v>84</v>
      </c>
      <c r="C80" s="262">
        <v>5</v>
      </c>
      <c r="D80" s="246">
        <v>0</v>
      </c>
      <c r="E80" s="261">
        <v>0</v>
      </c>
      <c r="F80" s="238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7">
        <v>0</v>
      </c>
      <c r="X80" s="238">
        <v>0</v>
      </c>
      <c r="Y80" s="237">
        <v>1</v>
      </c>
      <c r="Z80" s="239">
        <v>0</v>
      </c>
      <c r="AA80" s="237">
        <v>0</v>
      </c>
      <c r="AB80" s="238">
        <v>0</v>
      </c>
      <c r="AC80" s="237">
        <v>0</v>
      </c>
      <c r="AD80" s="236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68">
        <v>0</v>
      </c>
      <c r="BF80" s="240">
        <v>0</v>
      </c>
      <c r="BG80" s="239">
        <v>0</v>
      </c>
      <c r="BH80" s="260">
        <v>0</v>
      </c>
    </row>
    <row r="81" spans="1:60" ht="12" customHeight="1" thickBot="1">
      <c r="A81" s="154"/>
      <c r="B81" s="235" t="s">
        <v>85</v>
      </c>
      <c r="C81" s="379">
        <v>10</v>
      </c>
      <c r="D81" s="233">
        <v>1</v>
      </c>
      <c r="E81" s="261">
        <v>0</v>
      </c>
      <c r="F81" s="238">
        <v>0</v>
      </c>
      <c r="G81" s="239">
        <v>1</v>
      </c>
      <c r="H81" s="240">
        <v>0</v>
      </c>
      <c r="I81" s="239">
        <v>1</v>
      </c>
      <c r="J81" s="240">
        <v>0</v>
      </c>
      <c r="K81" s="239">
        <v>0</v>
      </c>
      <c r="L81" s="240">
        <v>0</v>
      </c>
      <c r="M81" s="239">
        <v>1</v>
      </c>
      <c r="N81" s="240">
        <v>0</v>
      </c>
      <c r="O81" s="239">
        <v>1</v>
      </c>
      <c r="P81" s="240">
        <v>0</v>
      </c>
      <c r="Q81" s="239">
        <v>3</v>
      </c>
      <c r="R81" s="240">
        <v>0</v>
      </c>
      <c r="S81" s="239">
        <v>0</v>
      </c>
      <c r="T81" s="240">
        <v>0</v>
      </c>
      <c r="U81" s="239">
        <v>1</v>
      </c>
      <c r="V81" s="240">
        <v>1</v>
      </c>
      <c r="W81" s="237">
        <v>0</v>
      </c>
      <c r="X81" s="238">
        <v>0</v>
      </c>
      <c r="Y81" s="237">
        <v>2</v>
      </c>
      <c r="Z81" s="239">
        <v>0</v>
      </c>
      <c r="AA81" s="237">
        <v>0</v>
      </c>
      <c r="AB81" s="238">
        <v>0</v>
      </c>
      <c r="AC81" s="237">
        <v>0</v>
      </c>
      <c r="AD81" s="236">
        <v>0</v>
      </c>
      <c r="AE81" s="239">
        <v>0</v>
      </c>
      <c r="AF81" s="240">
        <v>0</v>
      </c>
      <c r="AG81" s="239">
        <v>0</v>
      </c>
      <c r="AH81" s="240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9">
        <v>0</v>
      </c>
      <c r="AR81" s="240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9">
        <v>0</v>
      </c>
      <c r="AZ81" s="240">
        <v>0</v>
      </c>
      <c r="BA81" s="239">
        <v>0</v>
      </c>
      <c r="BB81" s="240">
        <v>0</v>
      </c>
      <c r="BC81" s="239">
        <v>0</v>
      </c>
      <c r="BD81" s="240">
        <v>0</v>
      </c>
      <c r="BE81" s="268">
        <v>0</v>
      </c>
      <c r="BF81" s="240">
        <v>0</v>
      </c>
      <c r="BG81" s="239">
        <v>0</v>
      </c>
      <c r="BH81" s="260">
        <v>0</v>
      </c>
    </row>
    <row r="82" spans="1:60" ht="15" customHeight="1">
      <c r="A82" s="170" t="s">
        <v>239</v>
      </c>
      <c r="B82" s="259"/>
      <c r="C82" s="263">
        <v>129</v>
      </c>
      <c r="D82" s="257">
        <v>28</v>
      </c>
      <c r="E82" s="256">
        <v>1</v>
      </c>
      <c r="F82" s="252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38</v>
      </c>
      <c r="R82" s="252">
        <v>0</v>
      </c>
      <c r="S82" s="253">
        <v>0</v>
      </c>
      <c r="T82" s="254">
        <v>1</v>
      </c>
      <c r="U82" s="253">
        <v>14</v>
      </c>
      <c r="V82" s="254">
        <v>8</v>
      </c>
      <c r="W82" s="251">
        <v>0</v>
      </c>
      <c r="X82" s="252">
        <v>4</v>
      </c>
      <c r="Y82" s="251">
        <v>30</v>
      </c>
      <c r="Z82" s="253">
        <v>0</v>
      </c>
      <c r="AA82" s="251">
        <v>0</v>
      </c>
      <c r="AB82" s="252">
        <v>0</v>
      </c>
      <c r="AC82" s="251">
        <v>0</v>
      </c>
      <c r="AD82" s="250">
        <v>0</v>
      </c>
      <c r="AE82" s="253">
        <v>0</v>
      </c>
      <c r="AF82" s="254">
        <v>9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1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1</v>
      </c>
      <c r="BC82" s="253">
        <v>0</v>
      </c>
      <c r="BD82" s="270">
        <v>0</v>
      </c>
      <c r="BE82" s="272">
        <v>0</v>
      </c>
      <c r="BF82" s="254">
        <v>0</v>
      </c>
      <c r="BG82" s="253">
        <v>0</v>
      </c>
      <c r="BH82" s="269">
        <v>0</v>
      </c>
    </row>
    <row r="83" spans="1:60" ht="12" customHeight="1">
      <c r="A83" s="161"/>
      <c r="B83" s="248" t="s">
        <v>86</v>
      </c>
      <c r="C83" s="262">
        <v>3</v>
      </c>
      <c r="D83" s="246">
        <v>0</v>
      </c>
      <c r="E83" s="245">
        <v>0</v>
      </c>
      <c r="F83" s="244">
        <v>0</v>
      </c>
      <c r="G83" s="243">
        <v>0</v>
      </c>
      <c r="H83" s="242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7">
        <v>0</v>
      </c>
      <c r="X83" s="238">
        <v>0</v>
      </c>
      <c r="Y83" s="237">
        <v>1</v>
      </c>
      <c r="Z83" s="239">
        <v>0</v>
      </c>
      <c r="AA83" s="237">
        <v>0</v>
      </c>
      <c r="AB83" s="238">
        <v>0</v>
      </c>
      <c r="AC83" s="237">
        <v>0</v>
      </c>
      <c r="AD83" s="236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68">
        <v>0</v>
      </c>
      <c r="BF83" s="240">
        <v>0</v>
      </c>
      <c r="BG83" s="239">
        <v>0</v>
      </c>
      <c r="BH83" s="260">
        <v>0</v>
      </c>
    </row>
    <row r="84" spans="1:60" ht="12" customHeight="1">
      <c r="A84" s="161"/>
      <c r="B84" s="248" t="s">
        <v>238</v>
      </c>
      <c r="C84" s="262">
        <v>68</v>
      </c>
      <c r="D84" s="246">
        <v>18</v>
      </c>
      <c r="E84" s="261">
        <v>1</v>
      </c>
      <c r="F84" s="238">
        <v>0</v>
      </c>
      <c r="G84" s="268">
        <v>10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14</v>
      </c>
      <c r="R84" s="240">
        <v>0</v>
      </c>
      <c r="S84" s="239">
        <v>0</v>
      </c>
      <c r="T84" s="240">
        <v>1</v>
      </c>
      <c r="U84" s="239">
        <v>10</v>
      </c>
      <c r="V84" s="240">
        <v>5</v>
      </c>
      <c r="W84" s="237">
        <v>0</v>
      </c>
      <c r="X84" s="238">
        <v>2</v>
      </c>
      <c r="Y84" s="237">
        <v>20</v>
      </c>
      <c r="Z84" s="239">
        <v>0</v>
      </c>
      <c r="AA84" s="237">
        <v>0</v>
      </c>
      <c r="AB84" s="238">
        <v>0</v>
      </c>
      <c r="AC84" s="237">
        <v>0</v>
      </c>
      <c r="AD84" s="236">
        <v>0</v>
      </c>
      <c r="AE84" s="239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68">
        <v>0</v>
      </c>
      <c r="BF84" s="240">
        <v>0</v>
      </c>
      <c r="BG84" s="239">
        <v>0</v>
      </c>
      <c r="BH84" s="260">
        <v>0</v>
      </c>
    </row>
    <row r="85" spans="1:60" ht="12" customHeight="1">
      <c r="A85" s="161"/>
      <c r="B85" s="248" t="s">
        <v>87</v>
      </c>
      <c r="C85" s="262">
        <v>6</v>
      </c>
      <c r="D85" s="246">
        <v>0</v>
      </c>
      <c r="E85" s="261">
        <v>0</v>
      </c>
      <c r="F85" s="238">
        <v>0</v>
      </c>
      <c r="G85" s="268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7">
        <v>0</v>
      </c>
      <c r="X85" s="238">
        <v>0</v>
      </c>
      <c r="Y85" s="237">
        <v>0</v>
      </c>
      <c r="Z85" s="239">
        <v>0</v>
      </c>
      <c r="AA85" s="237">
        <v>0</v>
      </c>
      <c r="AB85" s="238">
        <v>0</v>
      </c>
      <c r="AC85" s="237">
        <v>0</v>
      </c>
      <c r="AD85" s="236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68">
        <v>0</v>
      </c>
      <c r="BF85" s="240">
        <v>0</v>
      </c>
      <c r="BG85" s="239">
        <v>0</v>
      </c>
      <c r="BH85" s="260">
        <v>0</v>
      </c>
    </row>
    <row r="86" spans="1:60" ht="12" customHeight="1">
      <c r="A86" s="161"/>
      <c r="B86" s="248" t="s">
        <v>88</v>
      </c>
      <c r="C86" s="262">
        <v>14</v>
      </c>
      <c r="D86" s="246">
        <v>3</v>
      </c>
      <c r="E86" s="261">
        <v>0</v>
      </c>
      <c r="F86" s="238">
        <v>0</v>
      </c>
      <c r="G86" s="268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7">
        <v>0</v>
      </c>
      <c r="X86" s="238">
        <v>1</v>
      </c>
      <c r="Y86" s="237">
        <v>3</v>
      </c>
      <c r="Z86" s="239">
        <v>0</v>
      </c>
      <c r="AA86" s="237">
        <v>0</v>
      </c>
      <c r="AB86" s="238">
        <v>0</v>
      </c>
      <c r="AC86" s="237">
        <v>0</v>
      </c>
      <c r="AD86" s="236">
        <v>0</v>
      </c>
      <c r="AE86" s="239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43">
        <v>0</v>
      </c>
      <c r="AX86" s="242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40">
        <v>0</v>
      </c>
      <c r="BE86" s="268">
        <v>0</v>
      </c>
      <c r="BF86" s="240">
        <v>0</v>
      </c>
      <c r="BG86" s="239">
        <v>0</v>
      </c>
      <c r="BH86" s="260">
        <v>0</v>
      </c>
    </row>
    <row r="87" spans="1:60" ht="12" customHeight="1">
      <c r="A87" s="161"/>
      <c r="B87" s="248" t="s">
        <v>89</v>
      </c>
      <c r="C87" s="262">
        <v>9</v>
      </c>
      <c r="D87" s="246">
        <v>1</v>
      </c>
      <c r="E87" s="261">
        <v>0</v>
      </c>
      <c r="F87" s="238">
        <v>0</v>
      </c>
      <c r="G87" s="268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7">
        <v>0</v>
      </c>
      <c r="X87" s="238">
        <v>0</v>
      </c>
      <c r="Y87" s="237">
        <v>1</v>
      </c>
      <c r="Z87" s="239">
        <v>0</v>
      </c>
      <c r="AA87" s="249">
        <v>0</v>
      </c>
      <c r="AB87" s="244">
        <v>0</v>
      </c>
      <c r="AC87" s="237">
        <v>0</v>
      </c>
      <c r="AD87" s="236">
        <v>0</v>
      </c>
      <c r="AE87" s="239">
        <v>0</v>
      </c>
      <c r="AF87" s="240">
        <v>1</v>
      </c>
      <c r="AG87" s="239">
        <v>0</v>
      </c>
      <c r="AH87" s="240">
        <v>0</v>
      </c>
      <c r="AI87" s="243">
        <v>0</v>
      </c>
      <c r="AJ87" s="242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43">
        <v>0</v>
      </c>
      <c r="AR87" s="242">
        <v>0</v>
      </c>
      <c r="AS87" s="243">
        <v>0</v>
      </c>
      <c r="AT87" s="242">
        <v>0</v>
      </c>
      <c r="AU87" s="243">
        <v>0</v>
      </c>
      <c r="AV87" s="242">
        <v>0</v>
      </c>
      <c r="AW87" s="268">
        <v>0</v>
      </c>
      <c r="AX87" s="240">
        <v>0</v>
      </c>
      <c r="AY87" s="243">
        <v>0</v>
      </c>
      <c r="AZ87" s="242">
        <v>0</v>
      </c>
      <c r="BA87" s="239">
        <v>0</v>
      </c>
      <c r="BB87" s="240">
        <v>0</v>
      </c>
      <c r="BC87" s="239">
        <v>0</v>
      </c>
      <c r="BD87" s="240">
        <v>0</v>
      </c>
      <c r="BE87" s="268">
        <v>0</v>
      </c>
      <c r="BF87" s="240">
        <v>0</v>
      </c>
      <c r="BG87" s="243">
        <v>0</v>
      </c>
      <c r="BH87" s="310">
        <v>0</v>
      </c>
    </row>
    <row r="88" spans="1:60" ht="12" customHeight="1">
      <c r="A88" s="161"/>
      <c r="B88" s="248" t="s">
        <v>90</v>
      </c>
      <c r="C88" s="262">
        <v>3</v>
      </c>
      <c r="D88" s="246">
        <v>0</v>
      </c>
      <c r="E88" s="261">
        <v>0</v>
      </c>
      <c r="F88" s="238">
        <v>0</v>
      </c>
      <c r="G88" s="268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43">
        <v>0</v>
      </c>
      <c r="N88" s="242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43">
        <v>0</v>
      </c>
      <c r="V88" s="242">
        <v>0</v>
      </c>
      <c r="W88" s="237">
        <v>0</v>
      </c>
      <c r="X88" s="238">
        <v>0</v>
      </c>
      <c r="Y88" s="249">
        <v>1</v>
      </c>
      <c r="Z88" s="244">
        <v>0</v>
      </c>
      <c r="AA88" s="237">
        <v>0</v>
      </c>
      <c r="AB88" s="238">
        <v>0</v>
      </c>
      <c r="AC88" s="237">
        <v>0</v>
      </c>
      <c r="AD88" s="236">
        <v>0</v>
      </c>
      <c r="AE88" s="239">
        <v>0</v>
      </c>
      <c r="AF88" s="240">
        <v>0</v>
      </c>
      <c r="AG88" s="243">
        <v>0</v>
      </c>
      <c r="AH88" s="242">
        <v>0</v>
      </c>
      <c r="AI88" s="268">
        <v>0</v>
      </c>
      <c r="AJ88" s="240">
        <v>0</v>
      </c>
      <c r="AK88" s="243">
        <v>0</v>
      </c>
      <c r="AL88" s="242">
        <v>0</v>
      </c>
      <c r="AM88" s="243">
        <v>0</v>
      </c>
      <c r="AN88" s="242">
        <v>0</v>
      </c>
      <c r="AO88" s="243">
        <v>0</v>
      </c>
      <c r="AP88" s="242">
        <v>0</v>
      </c>
      <c r="AQ88" s="268">
        <v>0</v>
      </c>
      <c r="AR88" s="240">
        <v>0</v>
      </c>
      <c r="AS88" s="268">
        <v>0</v>
      </c>
      <c r="AT88" s="240">
        <v>0</v>
      </c>
      <c r="AU88" s="268">
        <v>0</v>
      </c>
      <c r="AV88" s="240">
        <v>0</v>
      </c>
      <c r="AW88" s="268">
        <v>0</v>
      </c>
      <c r="AX88" s="240">
        <v>0</v>
      </c>
      <c r="AY88" s="268">
        <v>0</v>
      </c>
      <c r="AZ88" s="240">
        <v>0</v>
      </c>
      <c r="BA88" s="243">
        <v>0</v>
      </c>
      <c r="BB88" s="242">
        <v>0</v>
      </c>
      <c r="BC88" s="243">
        <v>0</v>
      </c>
      <c r="BD88" s="242">
        <v>0</v>
      </c>
      <c r="BE88" s="243">
        <v>0</v>
      </c>
      <c r="BF88" s="242">
        <v>0</v>
      </c>
      <c r="BG88" s="268">
        <v>0</v>
      </c>
      <c r="BH88" s="260">
        <v>0</v>
      </c>
    </row>
    <row r="89" spans="1:60" ht="12" customHeight="1">
      <c r="A89" s="161"/>
      <c r="B89" s="248" t="s">
        <v>91</v>
      </c>
      <c r="C89" s="262">
        <v>12</v>
      </c>
      <c r="D89" s="246">
        <v>3</v>
      </c>
      <c r="E89" s="261">
        <v>0</v>
      </c>
      <c r="F89" s="238">
        <v>0</v>
      </c>
      <c r="G89" s="268">
        <v>1</v>
      </c>
      <c r="H89" s="240">
        <v>0</v>
      </c>
      <c r="I89" s="239">
        <v>1</v>
      </c>
      <c r="J89" s="240">
        <v>0</v>
      </c>
      <c r="K89" s="243">
        <v>0</v>
      </c>
      <c r="L89" s="242">
        <v>0</v>
      </c>
      <c r="M89" s="268">
        <v>1</v>
      </c>
      <c r="N89" s="240">
        <v>0</v>
      </c>
      <c r="O89" s="243">
        <v>1</v>
      </c>
      <c r="P89" s="242">
        <v>0</v>
      </c>
      <c r="Q89" s="243">
        <v>5</v>
      </c>
      <c r="R89" s="242">
        <v>0</v>
      </c>
      <c r="S89" s="243">
        <v>0</v>
      </c>
      <c r="T89" s="242">
        <v>0</v>
      </c>
      <c r="U89" s="268">
        <v>1</v>
      </c>
      <c r="V89" s="240">
        <v>1</v>
      </c>
      <c r="W89" s="249">
        <v>0</v>
      </c>
      <c r="X89" s="244">
        <v>1</v>
      </c>
      <c r="Y89" s="237">
        <v>2</v>
      </c>
      <c r="Z89" s="238">
        <v>0</v>
      </c>
      <c r="AA89" s="237">
        <v>0</v>
      </c>
      <c r="AB89" s="238">
        <v>0</v>
      </c>
      <c r="AC89" s="249">
        <v>0</v>
      </c>
      <c r="AD89" s="309">
        <v>0</v>
      </c>
      <c r="AE89" s="426">
        <v>0</v>
      </c>
      <c r="AF89" s="242">
        <v>1</v>
      </c>
      <c r="AG89" s="268">
        <v>0</v>
      </c>
      <c r="AH89" s="240">
        <v>0</v>
      </c>
      <c r="AI89" s="268">
        <v>0</v>
      </c>
      <c r="AJ89" s="240">
        <v>0</v>
      </c>
      <c r="AK89" s="268">
        <v>0</v>
      </c>
      <c r="AL89" s="240">
        <v>0</v>
      </c>
      <c r="AM89" s="268">
        <v>0</v>
      </c>
      <c r="AN89" s="240">
        <v>0</v>
      </c>
      <c r="AO89" s="268">
        <v>0</v>
      </c>
      <c r="AP89" s="240">
        <v>0</v>
      </c>
      <c r="AQ89" s="268">
        <v>0</v>
      </c>
      <c r="AR89" s="240">
        <v>0</v>
      </c>
      <c r="AS89" s="268">
        <v>0</v>
      </c>
      <c r="AT89" s="240">
        <v>0</v>
      </c>
      <c r="AU89" s="268">
        <v>0</v>
      </c>
      <c r="AV89" s="240">
        <v>0</v>
      </c>
      <c r="AW89" s="268">
        <v>0</v>
      </c>
      <c r="AX89" s="240">
        <v>0</v>
      </c>
      <c r="AY89" s="268">
        <v>0</v>
      </c>
      <c r="AZ89" s="240">
        <v>0</v>
      </c>
      <c r="BA89" s="268">
        <v>0</v>
      </c>
      <c r="BB89" s="240">
        <v>0</v>
      </c>
      <c r="BC89" s="268">
        <v>0</v>
      </c>
      <c r="BD89" s="240">
        <v>0</v>
      </c>
      <c r="BE89" s="268">
        <v>0</v>
      </c>
      <c r="BF89" s="240">
        <v>0</v>
      </c>
      <c r="BG89" s="268">
        <v>0</v>
      </c>
      <c r="BH89" s="260">
        <v>0</v>
      </c>
    </row>
    <row r="90" spans="1:60" ht="12" customHeight="1" thickBot="1">
      <c r="A90" s="154"/>
      <c r="B90" s="235" t="s">
        <v>92</v>
      </c>
      <c r="C90" s="364">
        <v>14</v>
      </c>
      <c r="D90" s="363">
        <v>3</v>
      </c>
      <c r="E90" s="425">
        <v>0</v>
      </c>
      <c r="F90" s="227">
        <v>0</v>
      </c>
      <c r="G90" s="306">
        <v>1</v>
      </c>
      <c r="H90" s="229">
        <v>0</v>
      </c>
      <c r="I90" s="231">
        <v>2</v>
      </c>
      <c r="J90" s="224">
        <v>0</v>
      </c>
      <c r="K90" s="306">
        <v>0</v>
      </c>
      <c r="L90" s="229">
        <v>0</v>
      </c>
      <c r="M90" s="306">
        <v>1</v>
      </c>
      <c r="N90" s="229">
        <v>0</v>
      </c>
      <c r="O90" s="306">
        <v>2</v>
      </c>
      <c r="P90" s="229">
        <v>0</v>
      </c>
      <c r="Q90" s="306">
        <v>5</v>
      </c>
      <c r="R90" s="229">
        <v>0</v>
      </c>
      <c r="S90" s="306">
        <v>0</v>
      </c>
      <c r="T90" s="229">
        <v>0</v>
      </c>
      <c r="U90" s="306">
        <v>1</v>
      </c>
      <c r="V90" s="229">
        <v>1</v>
      </c>
      <c r="W90" s="228">
        <v>0</v>
      </c>
      <c r="X90" s="227">
        <v>0</v>
      </c>
      <c r="Y90" s="228">
        <v>2</v>
      </c>
      <c r="Z90" s="227">
        <v>0</v>
      </c>
      <c r="AA90" s="228">
        <v>0</v>
      </c>
      <c r="AB90" s="227">
        <v>0</v>
      </c>
      <c r="AC90" s="228">
        <v>0</v>
      </c>
      <c r="AD90" s="308">
        <v>0</v>
      </c>
      <c r="AE90" s="307">
        <v>0</v>
      </c>
      <c r="AF90" s="229">
        <v>2</v>
      </c>
      <c r="AG90" s="306">
        <v>0</v>
      </c>
      <c r="AH90" s="229">
        <v>0</v>
      </c>
      <c r="AI90" s="306">
        <v>0</v>
      </c>
      <c r="AJ90" s="229">
        <v>0</v>
      </c>
      <c r="AK90" s="306">
        <v>0</v>
      </c>
      <c r="AL90" s="229">
        <v>0</v>
      </c>
      <c r="AM90" s="306">
        <v>0</v>
      </c>
      <c r="AN90" s="229">
        <v>0</v>
      </c>
      <c r="AO90" s="306">
        <v>0</v>
      </c>
      <c r="AP90" s="229">
        <v>0</v>
      </c>
      <c r="AQ90" s="306">
        <v>0</v>
      </c>
      <c r="AR90" s="229">
        <v>0</v>
      </c>
      <c r="AS90" s="306">
        <v>0</v>
      </c>
      <c r="AT90" s="229">
        <v>0</v>
      </c>
      <c r="AU90" s="306">
        <v>0</v>
      </c>
      <c r="AV90" s="229">
        <v>0</v>
      </c>
      <c r="AW90" s="306">
        <v>0</v>
      </c>
      <c r="AX90" s="229">
        <v>0</v>
      </c>
      <c r="AY90" s="306">
        <v>0</v>
      </c>
      <c r="AZ90" s="229">
        <v>0</v>
      </c>
      <c r="BA90" s="306">
        <v>0</v>
      </c>
      <c r="BB90" s="229">
        <v>0</v>
      </c>
      <c r="BC90" s="306">
        <v>0</v>
      </c>
      <c r="BD90" s="229">
        <v>0</v>
      </c>
      <c r="BE90" s="306">
        <v>0</v>
      </c>
      <c r="BF90" s="229">
        <v>0</v>
      </c>
      <c r="BG90" s="306">
        <v>0</v>
      </c>
      <c r="BH90" s="305">
        <v>0</v>
      </c>
    </row>
    <row r="91" spans="1:60" ht="12.75" customHeight="1">
      <c r="D91" s="146"/>
      <c r="F91" s="219" t="s">
        <v>237</v>
      </c>
      <c r="G91" s="143" t="s">
        <v>236</v>
      </c>
    </row>
    <row r="92" spans="1:60" ht="12.75" customHeight="1">
      <c r="G92" s="143" t="s">
        <v>235</v>
      </c>
    </row>
  </sheetData>
  <mergeCells count="19"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  <mergeCell ref="BG6:BH6"/>
    <mergeCell ref="AY6:AZ6"/>
    <mergeCell ref="AW6:AX6"/>
    <mergeCell ref="AU6:AV6"/>
    <mergeCell ref="AS6:AT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41B12-44C9-45EA-B260-72BAE336B7E9}">
  <dimension ref="A1:AX102"/>
  <sheetViews>
    <sheetView topLeftCell="F38" workbookViewId="0">
      <selection activeCell="AS10" sqref="AS10:AX90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8.5703125" style="2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410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411</v>
      </c>
      <c r="D10" s="664" t="s">
        <v>398</v>
      </c>
      <c r="E10" s="679" t="s">
        <v>405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381</v>
      </c>
      <c r="L10" s="69" t="s">
        <v>22</v>
      </c>
      <c r="M10" s="665" t="s">
        <v>121</v>
      </c>
      <c r="N10" s="668" t="s">
        <v>388</v>
      </c>
      <c r="O10" s="666" t="s">
        <v>394</v>
      </c>
      <c r="P10" s="69" t="s">
        <v>22</v>
      </c>
      <c r="Q10" s="665" t="s">
        <v>216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126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142</v>
      </c>
      <c r="AI10" s="666" t="s">
        <v>121</v>
      </c>
      <c r="AJ10" s="69" t="s">
        <v>22</v>
      </c>
      <c r="AK10" s="665" t="s">
        <v>121</v>
      </c>
      <c r="AL10" s="668" t="s">
        <v>153</v>
      </c>
      <c r="AM10" s="665" t="s">
        <v>121</v>
      </c>
      <c r="AN10" s="668" t="s">
        <v>125</v>
      </c>
      <c r="AO10" s="666" t="s">
        <v>121</v>
      </c>
      <c r="AP10" s="667" t="s">
        <v>130</v>
      </c>
      <c r="AQ10" s="665" t="s">
        <v>121</v>
      </c>
      <c r="AR10" s="70" t="s">
        <v>22</v>
      </c>
      <c r="AS10" s="681" t="s">
        <v>22</v>
      </c>
      <c r="AT10" s="681" t="s">
        <v>22</v>
      </c>
      <c r="AU10" s="681" t="s">
        <v>22</v>
      </c>
      <c r="AV10" s="681" t="s">
        <v>22</v>
      </c>
      <c r="AW10" s="681" t="s">
        <v>22</v>
      </c>
      <c r="AX10" s="681" t="s">
        <v>22</v>
      </c>
    </row>
    <row r="11" spans="1:50" ht="15" customHeight="1">
      <c r="A11" s="11" t="s">
        <v>98</v>
      </c>
      <c r="B11" s="12"/>
      <c r="C11" s="45" t="s">
        <v>412</v>
      </c>
      <c r="D11" s="45" t="s">
        <v>148</v>
      </c>
      <c r="E11" s="669" t="s">
        <v>127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127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129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 t="s">
        <v>121</v>
      </c>
      <c r="AR11" s="49" t="s">
        <v>22</v>
      </c>
      <c r="AS11" s="682" t="s">
        <v>22</v>
      </c>
      <c r="AT11" s="682" t="s">
        <v>22</v>
      </c>
      <c r="AU11" s="682" t="s">
        <v>22</v>
      </c>
      <c r="AV11" s="682" t="s">
        <v>22</v>
      </c>
      <c r="AW11" s="682" t="s">
        <v>22</v>
      </c>
      <c r="AX11" s="682" t="s">
        <v>22</v>
      </c>
    </row>
    <row r="12" spans="1:50" ht="15" customHeight="1">
      <c r="A12" s="13"/>
      <c r="B12" t="s">
        <v>25</v>
      </c>
      <c r="C12" s="680" t="s">
        <v>413</v>
      </c>
      <c r="D12" s="46" t="s">
        <v>133</v>
      </c>
      <c r="E12" s="671" t="s">
        <v>151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134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129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 t="s">
        <v>22</v>
      </c>
      <c r="AT12" s="56" t="s">
        <v>22</v>
      </c>
      <c r="AU12" s="56" t="s">
        <v>22</v>
      </c>
      <c r="AV12" s="56" t="s">
        <v>22</v>
      </c>
      <c r="AW12" s="56" t="s">
        <v>22</v>
      </c>
      <c r="AX12" s="56" t="s">
        <v>22</v>
      </c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 t="s">
        <v>22</v>
      </c>
      <c r="AT13" s="56" t="s">
        <v>22</v>
      </c>
      <c r="AU13" s="56" t="s">
        <v>22</v>
      </c>
      <c r="AV13" s="56" t="s">
        <v>22</v>
      </c>
      <c r="AW13" s="56" t="s">
        <v>22</v>
      </c>
      <c r="AX13" s="56" t="s">
        <v>22</v>
      </c>
    </row>
    <row r="14" spans="1:50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 t="s">
        <v>22</v>
      </c>
      <c r="AT14" s="56" t="s">
        <v>22</v>
      </c>
      <c r="AU14" s="56" t="s">
        <v>22</v>
      </c>
      <c r="AV14" s="56" t="s">
        <v>22</v>
      </c>
      <c r="AW14" s="56" t="s">
        <v>22</v>
      </c>
      <c r="AX14" s="56" t="s">
        <v>22</v>
      </c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 t="s">
        <v>22</v>
      </c>
      <c r="AT15" s="56" t="s">
        <v>22</v>
      </c>
      <c r="AU15" s="56" t="s">
        <v>22</v>
      </c>
      <c r="AV15" s="56" t="s">
        <v>22</v>
      </c>
      <c r="AW15" s="56" t="s">
        <v>22</v>
      </c>
      <c r="AX15" s="56" t="s">
        <v>22</v>
      </c>
    </row>
    <row r="16" spans="1:50" ht="15" customHeight="1">
      <c r="A16" s="11" t="s">
        <v>99</v>
      </c>
      <c r="B16" s="15"/>
      <c r="C16" s="45" t="s">
        <v>414</v>
      </c>
      <c r="D16" s="45" t="s">
        <v>146</v>
      </c>
      <c r="E16" s="669" t="s">
        <v>144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136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130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121</v>
      </c>
      <c r="AQ16" s="49" t="s">
        <v>22</v>
      </c>
      <c r="AR16" s="49" t="s">
        <v>22</v>
      </c>
      <c r="AS16" s="682" t="s">
        <v>22</v>
      </c>
      <c r="AT16" s="682" t="s">
        <v>22</v>
      </c>
      <c r="AU16" s="682" t="s">
        <v>22</v>
      </c>
      <c r="AV16" s="682" t="s">
        <v>22</v>
      </c>
      <c r="AW16" s="682" t="s">
        <v>22</v>
      </c>
      <c r="AX16" s="682" t="s">
        <v>22</v>
      </c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 t="s">
        <v>22</v>
      </c>
      <c r="AT17" s="56" t="s">
        <v>22</v>
      </c>
      <c r="AU17" s="56" t="s">
        <v>22</v>
      </c>
      <c r="AV17" s="56" t="s">
        <v>22</v>
      </c>
      <c r="AW17" s="56" t="s">
        <v>22</v>
      </c>
      <c r="AX17" s="56" t="s">
        <v>22</v>
      </c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 t="s">
        <v>22</v>
      </c>
      <c r="AT18" s="56" t="s">
        <v>22</v>
      </c>
      <c r="AU18" s="56" t="s">
        <v>22</v>
      </c>
      <c r="AV18" s="56" t="s">
        <v>22</v>
      </c>
      <c r="AW18" s="56" t="s">
        <v>22</v>
      </c>
      <c r="AX18" s="56" t="s">
        <v>22</v>
      </c>
    </row>
    <row r="19" spans="1:50" ht="15" customHeight="1">
      <c r="A19" s="16"/>
      <c r="B19" t="s">
        <v>28</v>
      </c>
      <c r="C19" s="46" t="s">
        <v>143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22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 t="s">
        <v>22</v>
      </c>
      <c r="AT19" s="56" t="s">
        <v>22</v>
      </c>
      <c r="AU19" s="56" t="s">
        <v>22</v>
      </c>
      <c r="AV19" s="56" t="s">
        <v>22</v>
      </c>
      <c r="AW19" s="56" t="s">
        <v>22</v>
      </c>
      <c r="AX19" s="56" t="s">
        <v>22</v>
      </c>
    </row>
    <row r="20" spans="1:50" ht="15" customHeight="1">
      <c r="A20" s="16"/>
      <c r="B20" t="s">
        <v>29</v>
      </c>
      <c r="C20" s="46" t="s">
        <v>136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129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 t="s">
        <v>22</v>
      </c>
      <c r="AT20" s="56" t="s">
        <v>22</v>
      </c>
      <c r="AU20" s="56" t="s">
        <v>22</v>
      </c>
      <c r="AV20" s="56" t="s">
        <v>22</v>
      </c>
      <c r="AW20" s="56" t="s">
        <v>22</v>
      </c>
      <c r="AX20" s="56" t="s">
        <v>22</v>
      </c>
    </row>
    <row r="21" spans="1:50" ht="15" customHeight="1">
      <c r="A21" s="16"/>
      <c r="B21" t="s">
        <v>30</v>
      </c>
      <c r="C21" s="46" t="s">
        <v>136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121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 t="s">
        <v>22</v>
      </c>
      <c r="AT21" s="56" t="s">
        <v>22</v>
      </c>
      <c r="AU21" s="56" t="s">
        <v>22</v>
      </c>
      <c r="AV21" s="56" t="s">
        <v>22</v>
      </c>
      <c r="AW21" s="56" t="s">
        <v>22</v>
      </c>
      <c r="AX21" s="56" t="s">
        <v>22</v>
      </c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 t="s">
        <v>22</v>
      </c>
      <c r="AT22" s="56" t="s">
        <v>22</v>
      </c>
      <c r="AU22" s="56" t="s">
        <v>22</v>
      </c>
      <c r="AV22" s="56" t="s">
        <v>22</v>
      </c>
      <c r="AW22" s="56" t="s">
        <v>22</v>
      </c>
      <c r="AX22" s="56" t="s">
        <v>22</v>
      </c>
    </row>
    <row r="23" spans="1:50" ht="15" customHeight="1" thickBot="1">
      <c r="A23" s="17"/>
      <c r="B23" t="s">
        <v>32</v>
      </c>
      <c r="C23" s="46" t="s">
        <v>145</v>
      </c>
      <c r="D23" s="46" t="s">
        <v>140</v>
      </c>
      <c r="E23" s="673" t="s">
        <v>123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121</v>
      </c>
      <c r="AQ23" s="55" t="s">
        <v>22</v>
      </c>
      <c r="AR23" s="55" t="s">
        <v>22</v>
      </c>
      <c r="AS23" s="56" t="s">
        <v>22</v>
      </c>
      <c r="AT23" s="56" t="s">
        <v>22</v>
      </c>
      <c r="AU23" s="56" t="s">
        <v>22</v>
      </c>
      <c r="AV23" s="56" t="s">
        <v>22</v>
      </c>
      <c r="AW23" s="56" t="s">
        <v>22</v>
      </c>
      <c r="AX23" s="56" t="s">
        <v>22</v>
      </c>
    </row>
    <row r="24" spans="1:50" ht="15" customHeight="1">
      <c r="A24" s="11" t="s">
        <v>100</v>
      </c>
      <c r="B24" s="15"/>
      <c r="C24" s="45" t="s">
        <v>415</v>
      </c>
      <c r="D24" s="45" t="s">
        <v>127</v>
      </c>
      <c r="E24" s="669" t="s">
        <v>149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138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142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682" t="s">
        <v>22</v>
      </c>
      <c r="AT24" s="682" t="s">
        <v>22</v>
      </c>
      <c r="AU24" s="682" t="s">
        <v>22</v>
      </c>
      <c r="AV24" s="682" t="s">
        <v>22</v>
      </c>
      <c r="AW24" s="682" t="s">
        <v>22</v>
      </c>
      <c r="AX24" s="682" t="s">
        <v>22</v>
      </c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 t="s">
        <v>22</v>
      </c>
      <c r="AT25" s="56" t="s">
        <v>22</v>
      </c>
      <c r="AU25" s="56" t="s">
        <v>22</v>
      </c>
      <c r="AV25" s="56" t="s">
        <v>22</v>
      </c>
      <c r="AW25" s="56" t="s">
        <v>22</v>
      </c>
      <c r="AX25" s="56" t="s">
        <v>22</v>
      </c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 t="s">
        <v>22</v>
      </c>
      <c r="AT26" s="56" t="s">
        <v>22</v>
      </c>
      <c r="AU26" s="56" t="s">
        <v>22</v>
      </c>
      <c r="AV26" s="56" t="s">
        <v>22</v>
      </c>
      <c r="AW26" s="56" t="s">
        <v>22</v>
      </c>
      <c r="AX26" s="56" t="s">
        <v>22</v>
      </c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 t="s">
        <v>22</v>
      </c>
      <c r="AT27" s="56" t="s">
        <v>22</v>
      </c>
      <c r="AU27" s="56" t="s">
        <v>22</v>
      </c>
      <c r="AV27" s="56" t="s">
        <v>22</v>
      </c>
      <c r="AW27" s="56" t="s">
        <v>22</v>
      </c>
      <c r="AX27" s="56" t="s">
        <v>22</v>
      </c>
    </row>
    <row r="28" spans="1:50" ht="15" customHeight="1">
      <c r="A28" s="16"/>
      <c r="B28" t="s">
        <v>36</v>
      </c>
      <c r="C28" s="46" t="s">
        <v>136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121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 t="s">
        <v>22</v>
      </c>
      <c r="AT28" s="56" t="s">
        <v>22</v>
      </c>
      <c r="AU28" s="56" t="s">
        <v>22</v>
      </c>
      <c r="AV28" s="56" t="s">
        <v>22</v>
      </c>
      <c r="AW28" s="56" t="s">
        <v>22</v>
      </c>
      <c r="AX28" s="56" t="s">
        <v>22</v>
      </c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 t="s">
        <v>22</v>
      </c>
      <c r="AT29" s="56" t="s">
        <v>22</v>
      </c>
      <c r="AU29" s="56" t="s">
        <v>22</v>
      </c>
      <c r="AV29" s="56" t="s">
        <v>22</v>
      </c>
      <c r="AW29" s="56" t="s">
        <v>22</v>
      </c>
      <c r="AX29" s="56" t="s">
        <v>22</v>
      </c>
    </row>
    <row r="30" spans="1:50" ht="15" customHeight="1">
      <c r="A30" s="16"/>
      <c r="B30" t="s">
        <v>38</v>
      </c>
      <c r="C30" s="46" t="s">
        <v>136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22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 t="s">
        <v>22</v>
      </c>
      <c r="AT30" s="56" t="s">
        <v>22</v>
      </c>
      <c r="AU30" s="56" t="s">
        <v>22</v>
      </c>
      <c r="AV30" s="56" t="s">
        <v>22</v>
      </c>
      <c r="AW30" s="56" t="s">
        <v>22</v>
      </c>
      <c r="AX30" s="56" t="s">
        <v>22</v>
      </c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 t="s">
        <v>22</v>
      </c>
      <c r="AT31" s="56" t="s">
        <v>22</v>
      </c>
      <c r="AU31" s="56" t="s">
        <v>22</v>
      </c>
      <c r="AV31" s="56" t="s">
        <v>22</v>
      </c>
      <c r="AW31" s="56" t="s">
        <v>22</v>
      </c>
      <c r="AX31" s="56" t="s">
        <v>22</v>
      </c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 t="s">
        <v>22</v>
      </c>
      <c r="AT32" s="56" t="s">
        <v>22</v>
      </c>
      <c r="AU32" s="56" t="s">
        <v>22</v>
      </c>
      <c r="AV32" s="56" t="s">
        <v>22</v>
      </c>
      <c r="AW32" s="56" t="s">
        <v>22</v>
      </c>
      <c r="AX32" s="56" t="s">
        <v>22</v>
      </c>
    </row>
    <row r="33" spans="1:50" ht="15" customHeight="1" thickBot="1">
      <c r="A33" s="18"/>
      <c r="B33" t="s">
        <v>41</v>
      </c>
      <c r="C33" s="46" t="s">
        <v>141</v>
      </c>
      <c r="D33" s="46" t="s">
        <v>136</v>
      </c>
      <c r="E33" s="673" t="s">
        <v>123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121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 t="s">
        <v>22</v>
      </c>
      <c r="AT33" s="56" t="s">
        <v>22</v>
      </c>
      <c r="AU33" s="56" t="s">
        <v>22</v>
      </c>
      <c r="AV33" s="56" t="s">
        <v>22</v>
      </c>
      <c r="AW33" s="56" t="s">
        <v>22</v>
      </c>
      <c r="AX33" s="56" t="s">
        <v>22</v>
      </c>
    </row>
    <row r="34" spans="1:50" ht="15" customHeight="1">
      <c r="A34" s="11" t="s">
        <v>101</v>
      </c>
      <c r="B34" s="15"/>
      <c r="C34" s="45" t="s">
        <v>168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141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682" t="s">
        <v>22</v>
      </c>
      <c r="AT34" s="682" t="s">
        <v>22</v>
      </c>
      <c r="AU34" s="682" t="s">
        <v>22</v>
      </c>
      <c r="AV34" s="682" t="s">
        <v>22</v>
      </c>
      <c r="AW34" s="682" t="s">
        <v>22</v>
      </c>
      <c r="AX34" s="682" t="s">
        <v>22</v>
      </c>
    </row>
    <row r="35" spans="1:50" ht="15" customHeight="1">
      <c r="A35" s="16"/>
      <c r="B35" t="s">
        <v>42</v>
      </c>
      <c r="C35" s="46" t="s">
        <v>126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125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 t="s">
        <v>22</v>
      </c>
      <c r="AT35" s="56" t="s">
        <v>22</v>
      </c>
      <c r="AU35" s="56" t="s">
        <v>22</v>
      </c>
      <c r="AV35" s="56" t="s">
        <v>22</v>
      </c>
      <c r="AW35" s="56" t="s">
        <v>22</v>
      </c>
      <c r="AX35" s="56" t="s">
        <v>22</v>
      </c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 t="s">
        <v>22</v>
      </c>
      <c r="AT36" s="56" t="s">
        <v>22</v>
      </c>
      <c r="AU36" s="56" t="s">
        <v>22</v>
      </c>
      <c r="AV36" s="56" t="s">
        <v>22</v>
      </c>
      <c r="AW36" s="56" t="s">
        <v>22</v>
      </c>
      <c r="AX36" s="56" t="s">
        <v>22</v>
      </c>
    </row>
    <row r="37" spans="1:50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 t="s">
        <v>22</v>
      </c>
      <c r="AT37" s="56" t="s">
        <v>22</v>
      </c>
      <c r="AU37" s="56" t="s">
        <v>22</v>
      </c>
      <c r="AV37" s="56" t="s">
        <v>22</v>
      </c>
      <c r="AW37" s="56" t="s">
        <v>22</v>
      </c>
      <c r="AX37" s="56" t="s">
        <v>22</v>
      </c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 t="s">
        <v>22</v>
      </c>
      <c r="AT38" s="56" t="s">
        <v>22</v>
      </c>
      <c r="AU38" s="56" t="s">
        <v>22</v>
      </c>
      <c r="AV38" s="56" t="s">
        <v>22</v>
      </c>
      <c r="AW38" s="56" t="s">
        <v>22</v>
      </c>
      <c r="AX38" s="56" t="s">
        <v>22</v>
      </c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 t="s">
        <v>22</v>
      </c>
      <c r="AT39" s="56" t="s">
        <v>22</v>
      </c>
      <c r="AU39" s="56" t="s">
        <v>22</v>
      </c>
      <c r="AV39" s="56" t="s">
        <v>22</v>
      </c>
      <c r="AW39" s="56" t="s">
        <v>22</v>
      </c>
      <c r="AX39" s="56" t="s">
        <v>22</v>
      </c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 t="s">
        <v>22</v>
      </c>
      <c r="AT40" s="56" t="s">
        <v>22</v>
      </c>
      <c r="AU40" s="56" t="s">
        <v>22</v>
      </c>
      <c r="AV40" s="56" t="s">
        <v>22</v>
      </c>
      <c r="AW40" s="56" t="s">
        <v>22</v>
      </c>
      <c r="AX40" s="56" t="s">
        <v>22</v>
      </c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 t="s">
        <v>22</v>
      </c>
      <c r="AT41" s="56" t="s">
        <v>22</v>
      </c>
      <c r="AU41" s="56" t="s">
        <v>22</v>
      </c>
      <c r="AV41" s="56" t="s">
        <v>22</v>
      </c>
      <c r="AW41" s="56" t="s">
        <v>22</v>
      </c>
      <c r="AX41" s="56" t="s">
        <v>22</v>
      </c>
    </row>
    <row r="42" spans="1:50" ht="15" customHeight="1">
      <c r="A42" s="11" t="s">
        <v>102</v>
      </c>
      <c r="B42" s="15"/>
      <c r="C42" s="45" t="s">
        <v>169</v>
      </c>
      <c r="D42" s="45" t="s">
        <v>132</v>
      </c>
      <c r="E42" s="669" t="s">
        <v>149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141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682" t="s">
        <v>22</v>
      </c>
      <c r="AT42" s="682" t="s">
        <v>22</v>
      </c>
      <c r="AU42" s="682" t="s">
        <v>22</v>
      </c>
      <c r="AV42" s="682" t="s">
        <v>22</v>
      </c>
      <c r="AW42" s="682" t="s">
        <v>22</v>
      </c>
      <c r="AX42" s="682" t="s">
        <v>22</v>
      </c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 t="s">
        <v>22</v>
      </c>
      <c r="AT43" s="56" t="s">
        <v>22</v>
      </c>
      <c r="AU43" s="56" t="s">
        <v>22</v>
      </c>
      <c r="AV43" s="56" t="s">
        <v>22</v>
      </c>
      <c r="AW43" s="56" t="s">
        <v>22</v>
      </c>
      <c r="AX43" s="56" t="s">
        <v>22</v>
      </c>
    </row>
    <row r="44" spans="1:50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 t="s">
        <v>22</v>
      </c>
      <c r="AT44" s="56" t="s">
        <v>22</v>
      </c>
      <c r="AU44" s="56" t="s">
        <v>22</v>
      </c>
      <c r="AV44" s="56" t="s">
        <v>22</v>
      </c>
      <c r="AW44" s="56" t="s">
        <v>22</v>
      </c>
      <c r="AX44" s="56" t="s">
        <v>22</v>
      </c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 t="s">
        <v>22</v>
      </c>
      <c r="AT45" s="56" t="s">
        <v>22</v>
      </c>
      <c r="AU45" s="56" t="s">
        <v>22</v>
      </c>
      <c r="AV45" s="56" t="s">
        <v>22</v>
      </c>
      <c r="AW45" s="56" t="s">
        <v>22</v>
      </c>
      <c r="AX45" s="56" t="s">
        <v>22</v>
      </c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 t="s">
        <v>22</v>
      </c>
      <c r="AT46" s="56" t="s">
        <v>22</v>
      </c>
      <c r="AU46" s="56" t="s">
        <v>22</v>
      </c>
      <c r="AV46" s="56" t="s">
        <v>22</v>
      </c>
      <c r="AW46" s="56" t="s">
        <v>22</v>
      </c>
      <c r="AX46" s="56" t="s">
        <v>22</v>
      </c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 t="s">
        <v>22</v>
      </c>
      <c r="AT47" s="56" t="s">
        <v>22</v>
      </c>
      <c r="AU47" s="56" t="s">
        <v>22</v>
      </c>
      <c r="AV47" s="56" t="s">
        <v>22</v>
      </c>
      <c r="AW47" s="56" t="s">
        <v>22</v>
      </c>
      <c r="AX47" s="56" t="s">
        <v>22</v>
      </c>
    </row>
    <row r="48" spans="1:50" ht="15" customHeight="1">
      <c r="A48" s="16"/>
      <c r="B48" t="s">
        <v>54</v>
      </c>
      <c r="C48" s="46" t="s">
        <v>126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129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 t="s">
        <v>22</v>
      </c>
      <c r="AT48" s="56" t="s">
        <v>22</v>
      </c>
      <c r="AU48" s="56" t="s">
        <v>22</v>
      </c>
      <c r="AV48" s="56" t="s">
        <v>22</v>
      </c>
      <c r="AW48" s="56" t="s">
        <v>22</v>
      </c>
      <c r="AX48" s="56" t="s">
        <v>22</v>
      </c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 t="s">
        <v>22</v>
      </c>
      <c r="AT49" s="56" t="s">
        <v>22</v>
      </c>
      <c r="AU49" s="56" t="s">
        <v>22</v>
      </c>
      <c r="AV49" s="56" t="s">
        <v>22</v>
      </c>
      <c r="AW49" s="56" t="s">
        <v>22</v>
      </c>
      <c r="AX49" s="56" t="s">
        <v>22</v>
      </c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 t="s">
        <v>22</v>
      </c>
      <c r="AT50" s="56" t="s">
        <v>22</v>
      </c>
      <c r="AU50" s="56" t="s">
        <v>22</v>
      </c>
      <c r="AV50" s="56" t="s">
        <v>22</v>
      </c>
      <c r="AW50" s="56" t="s">
        <v>22</v>
      </c>
      <c r="AX50" s="56" t="s">
        <v>22</v>
      </c>
    </row>
    <row r="51" spans="1:50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 t="s">
        <v>22</v>
      </c>
      <c r="AT51" s="56" t="s">
        <v>22</v>
      </c>
      <c r="AU51" s="56" t="s">
        <v>22</v>
      </c>
      <c r="AV51" s="56" t="s">
        <v>22</v>
      </c>
      <c r="AW51" s="56" t="s">
        <v>22</v>
      </c>
      <c r="AX51" s="56" t="s">
        <v>22</v>
      </c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 t="s">
        <v>22</v>
      </c>
      <c r="AT52" s="56" t="s">
        <v>22</v>
      </c>
      <c r="AU52" s="56" t="s">
        <v>22</v>
      </c>
      <c r="AV52" s="56" t="s">
        <v>22</v>
      </c>
      <c r="AW52" s="56" t="s">
        <v>22</v>
      </c>
      <c r="AX52" s="56" t="s">
        <v>22</v>
      </c>
    </row>
    <row r="53" spans="1:50" ht="15" customHeight="1" thickBot="1">
      <c r="A53" s="19"/>
      <c r="B53" t="s">
        <v>59</v>
      </c>
      <c r="C53" s="46" t="s">
        <v>146</v>
      </c>
      <c r="D53" s="46" t="s">
        <v>126</v>
      </c>
      <c r="E53" s="673" t="s">
        <v>123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125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 t="s">
        <v>22</v>
      </c>
      <c r="AT53" s="56" t="s">
        <v>22</v>
      </c>
      <c r="AU53" s="56" t="s">
        <v>22</v>
      </c>
      <c r="AV53" s="56" t="s">
        <v>22</v>
      </c>
      <c r="AW53" s="56" t="s">
        <v>22</v>
      </c>
      <c r="AX53" s="56" t="s">
        <v>22</v>
      </c>
    </row>
    <row r="54" spans="1:50" ht="15" customHeight="1">
      <c r="A54" s="11" t="s">
        <v>103</v>
      </c>
      <c r="B54" s="15"/>
      <c r="C54" s="45" t="s">
        <v>168</v>
      </c>
      <c r="D54" s="45" t="s">
        <v>130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139</v>
      </c>
      <c r="P54" s="48" t="s">
        <v>22</v>
      </c>
      <c r="Q54" s="669" t="s">
        <v>146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121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682" t="s">
        <v>22</v>
      </c>
      <c r="AT54" s="682" t="s">
        <v>22</v>
      </c>
      <c r="AU54" s="682" t="s">
        <v>22</v>
      </c>
      <c r="AV54" s="682" t="s">
        <v>22</v>
      </c>
      <c r="AW54" s="682" t="s">
        <v>22</v>
      </c>
      <c r="AX54" s="682" t="s">
        <v>22</v>
      </c>
    </row>
    <row r="55" spans="1:50" ht="15" customHeight="1">
      <c r="A55" s="16"/>
      <c r="B55" t="s">
        <v>60</v>
      </c>
      <c r="C55" s="46" t="s">
        <v>146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 t="s">
        <v>22</v>
      </c>
      <c r="AT55" s="56" t="s">
        <v>22</v>
      </c>
      <c r="AU55" s="56" t="s">
        <v>22</v>
      </c>
      <c r="AV55" s="56" t="s">
        <v>22</v>
      </c>
      <c r="AW55" s="56" t="s">
        <v>22</v>
      </c>
      <c r="AX55" s="56" t="s">
        <v>22</v>
      </c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 t="s">
        <v>22</v>
      </c>
      <c r="AT56" s="56" t="s">
        <v>22</v>
      </c>
      <c r="AU56" s="56" t="s">
        <v>22</v>
      </c>
      <c r="AV56" s="56" t="s">
        <v>22</v>
      </c>
      <c r="AW56" s="56" t="s">
        <v>22</v>
      </c>
      <c r="AX56" s="56" t="s">
        <v>22</v>
      </c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 t="s">
        <v>22</v>
      </c>
      <c r="AT57" s="56" t="s">
        <v>22</v>
      </c>
      <c r="AU57" s="56" t="s">
        <v>22</v>
      </c>
      <c r="AV57" s="56" t="s">
        <v>22</v>
      </c>
      <c r="AW57" s="56" t="s">
        <v>22</v>
      </c>
      <c r="AX57" s="56" t="s">
        <v>22</v>
      </c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 t="s">
        <v>22</v>
      </c>
      <c r="AT58" s="56" t="s">
        <v>22</v>
      </c>
      <c r="AU58" s="56" t="s">
        <v>22</v>
      </c>
      <c r="AV58" s="56" t="s">
        <v>22</v>
      </c>
      <c r="AW58" s="56" t="s">
        <v>22</v>
      </c>
      <c r="AX58" s="56" t="s">
        <v>22</v>
      </c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 t="s">
        <v>22</v>
      </c>
      <c r="AT59" s="56" t="s">
        <v>22</v>
      </c>
      <c r="AU59" s="56" t="s">
        <v>22</v>
      </c>
      <c r="AV59" s="56" t="s">
        <v>22</v>
      </c>
      <c r="AW59" s="56" t="s">
        <v>22</v>
      </c>
      <c r="AX59" s="56" t="s">
        <v>22</v>
      </c>
    </row>
    <row r="60" spans="1:50" ht="15" customHeight="1">
      <c r="A60" s="16"/>
      <c r="B60" t="s">
        <v>65</v>
      </c>
      <c r="C60" s="46" t="s">
        <v>124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129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 t="s">
        <v>22</v>
      </c>
      <c r="AT60" s="56" t="s">
        <v>22</v>
      </c>
      <c r="AU60" s="56" t="s">
        <v>22</v>
      </c>
      <c r="AV60" s="56" t="s">
        <v>22</v>
      </c>
      <c r="AW60" s="56" t="s">
        <v>22</v>
      </c>
      <c r="AX60" s="56" t="s">
        <v>22</v>
      </c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 t="s">
        <v>22</v>
      </c>
      <c r="AT61" s="56" t="s">
        <v>22</v>
      </c>
      <c r="AU61" s="56" t="s">
        <v>22</v>
      </c>
      <c r="AV61" s="56" t="s">
        <v>22</v>
      </c>
      <c r="AW61" s="56" t="s">
        <v>22</v>
      </c>
      <c r="AX61" s="56" t="s">
        <v>22</v>
      </c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 t="s">
        <v>22</v>
      </c>
      <c r="AT62" s="56" t="s">
        <v>22</v>
      </c>
      <c r="AU62" s="56" t="s">
        <v>22</v>
      </c>
      <c r="AV62" s="56" t="s">
        <v>22</v>
      </c>
      <c r="AW62" s="56" t="s">
        <v>22</v>
      </c>
      <c r="AX62" s="56" t="s">
        <v>22</v>
      </c>
    </row>
    <row r="63" spans="1:50" ht="15" customHeight="1">
      <c r="A63" s="16"/>
      <c r="B63" t="s">
        <v>68</v>
      </c>
      <c r="C63" s="46" t="s">
        <v>136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129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 t="s">
        <v>22</v>
      </c>
      <c r="AT63" s="56" t="s">
        <v>22</v>
      </c>
      <c r="AU63" s="56" t="s">
        <v>22</v>
      </c>
      <c r="AV63" s="56" t="s">
        <v>22</v>
      </c>
      <c r="AW63" s="56" t="s">
        <v>22</v>
      </c>
      <c r="AX63" s="56" t="s">
        <v>22</v>
      </c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 t="s">
        <v>22</v>
      </c>
      <c r="AT64" s="56" t="s">
        <v>22</v>
      </c>
      <c r="AU64" s="56" t="s">
        <v>22</v>
      </c>
      <c r="AV64" s="56" t="s">
        <v>22</v>
      </c>
      <c r="AW64" s="56" t="s">
        <v>22</v>
      </c>
      <c r="AX64" s="56" t="s">
        <v>22</v>
      </c>
    </row>
    <row r="65" spans="1:50" ht="15" customHeight="1">
      <c r="A65" s="16"/>
      <c r="B65" t="s">
        <v>70</v>
      </c>
      <c r="C65" s="46" t="s">
        <v>124</v>
      </c>
      <c r="D65" s="46" t="s">
        <v>129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22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 t="s">
        <v>22</v>
      </c>
      <c r="AT65" s="56" t="s">
        <v>22</v>
      </c>
      <c r="AU65" s="56" t="s">
        <v>22</v>
      </c>
      <c r="AV65" s="56" t="s">
        <v>22</v>
      </c>
      <c r="AW65" s="56" t="s">
        <v>22</v>
      </c>
      <c r="AX65" s="56" t="s">
        <v>22</v>
      </c>
    </row>
    <row r="66" spans="1:50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 t="s">
        <v>22</v>
      </c>
      <c r="AT66" s="56" t="s">
        <v>22</v>
      </c>
      <c r="AU66" s="56" t="s">
        <v>22</v>
      </c>
      <c r="AV66" s="56" t="s">
        <v>22</v>
      </c>
      <c r="AW66" s="56" t="s">
        <v>22</v>
      </c>
      <c r="AX66" s="56" t="s">
        <v>22</v>
      </c>
    </row>
    <row r="67" spans="1:50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 t="s">
        <v>22</v>
      </c>
      <c r="AT67" s="56" t="s">
        <v>22</v>
      </c>
      <c r="AU67" s="56" t="s">
        <v>22</v>
      </c>
      <c r="AV67" s="56" t="s">
        <v>22</v>
      </c>
      <c r="AW67" s="56" t="s">
        <v>22</v>
      </c>
      <c r="AX67" s="56" t="s">
        <v>22</v>
      </c>
    </row>
    <row r="68" spans="1:50" ht="15" customHeight="1">
      <c r="A68" s="11" t="s">
        <v>104</v>
      </c>
      <c r="B68" s="15"/>
      <c r="C68" s="45" t="s">
        <v>192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139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129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125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125</v>
      </c>
      <c r="AQ68" s="49" t="s">
        <v>22</v>
      </c>
      <c r="AR68" s="49" t="s">
        <v>22</v>
      </c>
      <c r="AS68" s="682" t="s">
        <v>22</v>
      </c>
      <c r="AT68" s="682" t="s">
        <v>22</v>
      </c>
      <c r="AU68" s="682" t="s">
        <v>22</v>
      </c>
      <c r="AV68" s="682" t="s">
        <v>22</v>
      </c>
      <c r="AW68" s="682" t="s">
        <v>22</v>
      </c>
      <c r="AX68" s="682" t="s">
        <v>22</v>
      </c>
    </row>
    <row r="69" spans="1:50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 t="s">
        <v>22</v>
      </c>
      <c r="AT69" s="56" t="s">
        <v>22</v>
      </c>
      <c r="AU69" s="56" t="s">
        <v>22</v>
      </c>
      <c r="AV69" s="56" t="s">
        <v>22</v>
      </c>
      <c r="AW69" s="56" t="s">
        <v>22</v>
      </c>
      <c r="AX69" s="56" t="s">
        <v>22</v>
      </c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 t="s">
        <v>22</v>
      </c>
      <c r="AT70" s="56" t="s">
        <v>22</v>
      </c>
      <c r="AU70" s="56" t="s">
        <v>22</v>
      </c>
      <c r="AV70" s="56" t="s">
        <v>22</v>
      </c>
      <c r="AW70" s="56" t="s">
        <v>22</v>
      </c>
      <c r="AX70" s="56" t="s">
        <v>22</v>
      </c>
    </row>
    <row r="71" spans="1:50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 t="s">
        <v>22</v>
      </c>
      <c r="AT71" s="56" t="s">
        <v>22</v>
      </c>
      <c r="AU71" s="56" t="s">
        <v>22</v>
      </c>
      <c r="AV71" s="56" t="s">
        <v>22</v>
      </c>
      <c r="AW71" s="56" t="s">
        <v>22</v>
      </c>
      <c r="AX71" s="56" t="s">
        <v>22</v>
      </c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 t="s">
        <v>22</v>
      </c>
      <c r="AT72" s="56" t="s">
        <v>22</v>
      </c>
      <c r="AU72" s="56" t="s">
        <v>22</v>
      </c>
      <c r="AV72" s="56" t="s">
        <v>22</v>
      </c>
      <c r="AW72" s="56" t="s">
        <v>22</v>
      </c>
      <c r="AX72" s="56" t="s">
        <v>22</v>
      </c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 t="s">
        <v>22</v>
      </c>
      <c r="AT73" s="56" t="s">
        <v>22</v>
      </c>
      <c r="AU73" s="56" t="s">
        <v>22</v>
      </c>
      <c r="AV73" s="56" t="s">
        <v>22</v>
      </c>
      <c r="AW73" s="56" t="s">
        <v>22</v>
      </c>
      <c r="AX73" s="56" t="s">
        <v>22</v>
      </c>
    </row>
    <row r="74" spans="1:50" ht="15" customHeight="1">
      <c r="A74" s="16"/>
      <c r="B74" t="s">
        <v>78</v>
      </c>
      <c r="C74" s="46" t="s">
        <v>134</v>
      </c>
      <c r="D74" s="46" t="s">
        <v>136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121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121</v>
      </c>
      <c r="AQ74" s="55" t="s">
        <v>22</v>
      </c>
      <c r="AR74" s="55" t="s">
        <v>22</v>
      </c>
      <c r="AS74" s="56" t="s">
        <v>22</v>
      </c>
      <c r="AT74" s="56" t="s">
        <v>22</v>
      </c>
      <c r="AU74" s="56" t="s">
        <v>22</v>
      </c>
      <c r="AV74" s="56" t="s">
        <v>22</v>
      </c>
      <c r="AW74" s="56" t="s">
        <v>22</v>
      </c>
      <c r="AX74" s="56" t="s">
        <v>22</v>
      </c>
    </row>
    <row r="75" spans="1:50" ht="15" customHeight="1">
      <c r="A75" s="16"/>
      <c r="B75" t="s">
        <v>79</v>
      </c>
      <c r="C75" s="46" t="s">
        <v>145</v>
      </c>
      <c r="D75" s="46" t="s">
        <v>124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143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121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129</v>
      </c>
      <c r="AQ75" s="55" t="s">
        <v>22</v>
      </c>
      <c r="AR75" s="55" t="s">
        <v>22</v>
      </c>
      <c r="AS75" s="56" t="s">
        <v>22</v>
      </c>
      <c r="AT75" s="56" t="s">
        <v>22</v>
      </c>
      <c r="AU75" s="56" t="s">
        <v>22</v>
      </c>
      <c r="AV75" s="56" t="s">
        <v>22</v>
      </c>
      <c r="AW75" s="56" t="s">
        <v>22</v>
      </c>
      <c r="AX75" s="56" t="s">
        <v>22</v>
      </c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 t="s">
        <v>22</v>
      </c>
      <c r="AT76" s="56" t="s">
        <v>22</v>
      </c>
      <c r="AU76" s="56" t="s">
        <v>22</v>
      </c>
      <c r="AV76" s="56" t="s">
        <v>22</v>
      </c>
      <c r="AW76" s="56" t="s">
        <v>22</v>
      </c>
      <c r="AX76" s="56" t="s">
        <v>22</v>
      </c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 t="s">
        <v>22</v>
      </c>
      <c r="AT77" s="56" t="s">
        <v>22</v>
      </c>
      <c r="AU77" s="56" t="s">
        <v>22</v>
      </c>
      <c r="AV77" s="56" t="s">
        <v>22</v>
      </c>
      <c r="AW77" s="56" t="s">
        <v>22</v>
      </c>
      <c r="AX77" s="56" t="s">
        <v>22</v>
      </c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 t="s">
        <v>22</v>
      </c>
      <c r="AT78" s="56" t="s">
        <v>22</v>
      </c>
      <c r="AU78" s="56" t="s">
        <v>22</v>
      </c>
      <c r="AV78" s="56" t="s">
        <v>22</v>
      </c>
      <c r="AW78" s="56" t="s">
        <v>22</v>
      </c>
      <c r="AX78" s="56" t="s">
        <v>22</v>
      </c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 t="s">
        <v>22</v>
      </c>
      <c r="AT79" s="56" t="s">
        <v>22</v>
      </c>
      <c r="AU79" s="56" t="s">
        <v>22</v>
      </c>
      <c r="AV79" s="56" t="s">
        <v>22</v>
      </c>
      <c r="AW79" s="56" t="s">
        <v>22</v>
      </c>
      <c r="AX79" s="56" t="s">
        <v>22</v>
      </c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 t="s">
        <v>22</v>
      </c>
      <c r="AT80" s="56" t="s">
        <v>22</v>
      </c>
      <c r="AU80" s="56" t="s">
        <v>22</v>
      </c>
      <c r="AV80" s="56" t="s">
        <v>22</v>
      </c>
      <c r="AW80" s="56" t="s">
        <v>22</v>
      </c>
      <c r="AX80" s="56" t="s">
        <v>22</v>
      </c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 t="s">
        <v>22</v>
      </c>
      <c r="AT81" s="56" t="s">
        <v>22</v>
      </c>
      <c r="AU81" s="56" t="s">
        <v>22</v>
      </c>
      <c r="AV81" s="56" t="s">
        <v>22</v>
      </c>
      <c r="AW81" s="56" t="s">
        <v>22</v>
      </c>
      <c r="AX81" s="56" t="s">
        <v>22</v>
      </c>
    </row>
    <row r="82" spans="1:50" ht="15" customHeight="1">
      <c r="A82" s="11" t="s">
        <v>105</v>
      </c>
      <c r="B82" s="15"/>
      <c r="C82" s="45" t="s">
        <v>391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146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682" t="s">
        <v>22</v>
      </c>
      <c r="AT82" s="682" t="s">
        <v>22</v>
      </c>
      <c r="AU82" s="682" t="s">
        <v>22</v>
      </c>
      <c r="AV82" s="682" t="s">
        <v>22</v>
      </c>
      <c r="AW82" s="682" t="s">
        <v>22</v>
      </c>
      <c r="AX82" s="682" t="s">
        <v>22</v>
      </c>
    </row>
    <row r="83" spans="1:50" ht="15" customHeight="1">
      <c r="A83" s="16"/>
      <c r="B83" s="20" t="s">
        <v>93</v>
      </c>
      <c r="C83" s="46" t="s">
        <v>409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124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 t="s">
        <v>22</v>
      </c>
      <c r="AT83" s="56" t="s">
        <v>22</v>
      </c>
      <c r="AU83" s="56" t="s">
        <v>22</v>
      </c>
      <c r="AV83" s="56" t="s">
        <v>22</v>
      </c>
      <c r="AW83" s="56" t="s">
        <v>22</v>
      </c>
      <c r="AX83" s="56" t="s">
        <v>22</v>
      </c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 t="s">
        <v>22</v>
      </c>
      <c r="AT84" s="56" t="s">
        <v>22</v>
      </c>
      <c r="AU84" s="56" t="s">
        <v>22</v>
      </c>
      <c r="AV84" s="56" t="s">
        <v>22</v>
      </c>
      <c r="AW84" s="56" t="s">
        <v>22</v>
      </c>
      <c r="AX84" s="56" t="s">
        <v>22</v>
      </c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 t="s">
        <v>22</v>
      </c>
      <c r="AT85" s="56" t="s">
        <v>22</v>
      </c>
      <c r="AU85" s="56" t="s">
        <v>22</v>
      </c>
      <c r="AV85" s="56" t="s">
        <v>22</v>
      </c>
      <c r="AW85" s="56" t="s">
        <v>22</v>
      </c>
      <c r="AX85" s="56" t="s">
        <v>22</v>
      </c>
    </row>
    <row r="86" spans="1:50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 t="s">
        <v>22</v>
      </c>
      <c r="AT86" s="56" t="s">
        <v>22</v>
      </c>
      <c r="AU86" s="56" t="s">
        <v>22</v>
      </c>
      <c r="AV86" s="56" t="s">
        <v>22</v>
      </c>
      <c r="AW86" s="56" t="s">
        <v>22</v>
      </c>
      <c r="AX86" s="56" t="s">
        <v>22</v>
      </c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 t="s">
        <v>22</v>
      </c>
      <c r="AT87" s="56" t="s">
        <v>22</v>
      </c>
      <c r="AU87" s="56" t="s">
        <v>22</v>
      </c>
      <c r="AV87" s="56" t="s">
        <v>22</v>
      </c>
      <c r="AW87" s="56" t="s">
        <v>22</v>
      </c>
      <c r="AX87" s="56" t="s">
        <v>22</v>
      </c>
    </row>
    <row r="88" spans="1:50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 t="s">
        <v>22</v>
      </c>
      <c r="AT88" s="56" t="s">
        <v>22</v>
      </c>
      <c r="AU88" s="56" t="s">
        <v>22</v>
      </c>
      <c r="AV88" s="56" t="s">
        <v>22</v>
      </c>
      <c r="AW88" s="56" t="s">
        <v>22</v>
      </c>
      <c r="AX88" s="56" t="s">
        <v>22</v>
      </c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 t="s">
        <v>22</v>
      </c>
      <c r="AT89" s="56" t="s">
        <v>22</v>
      </c>
      <c r="AU89" s="56" t="s">
        <v>22</v>
      </c>
      <c r="AV89" s="56" t="s">
        <v>22</v>
      </c>
      <c r="AW89" s="56" t="s">
        <v>22</v>
      </c>
      <c r="AX89" s="56" t="s">
        <v>22</v>
      </c>
    </row>
    <row r="90" spans="1:50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56" t="s">
        <v>22</v>
      </c>
      <c r="AT90" s="56" t="s">
        <v>22</v>
      </c>
      <c r="AU90" s="56" t="s">
        <v>22</v>
      </c>
      <c r="AV90" s="56" t="s">
        <v>22</v>
      </c>
      <c r="AW90" s="56" t="s">
        <v>22</v>
      </c>
      <c r="AX90" s="56" t="s">
        <v>22</v>
      </c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B4A99-32F8-4E50-B9EB-04974B7AA224}">
  <sheetPr>
    <pageSetUpPr fitToPage="1"/>
  </sheetPr>
  <dimension ref="A1:BH92"/>
  <sheetViews>
    <sheetView zoomScale="80" workbookViewId="0">
      <selection activeCell="D16" sqref="D16"/>
    </sheetView>
  </sheetViews>
  <sheetFormatPr defaultColWidth="9.140625" defaultRowHeight="12.75" customHeight="1"/>
  <cols>
    <col min="1" max="1" width="4.5703125" style="143" customWidth="1"/>
    <col min="2" max="2" width="31.85546875" style="143" customWidth="1"/>
    <col min="3" max="30" width="5.140625" style="143" customWidth="1"/>
    <col min="31" max="32" width="5.140625" style="144" customWidth="1"/>
    <col min="33" max="58" width="5.140625" style="143" customWidth="1"/>
    <col min="59" max="59" width="4.140625" style="143" customWidth="1"/>
    <col min="60" max="60" width="5.14062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295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/>
      <c r="AB3" s="209"/>
      <c r="AC3" s="209"/>
      <c r="AD3" s="209"/>
      <c r="AE3" s="209" t="s">
        <v>294</v>
      </c>
      <c r="AF3" s="211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293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/>
      <c r="AB4" s="209"/>
      <c r="AC4" s="209"/>
      <c r="AD4" s="209"/>
      <c r="AE4" s="209" t="s">
        <v>292</v>
      </c>
      <c r="AF4" s="211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/>
    <row r="6" spans="1:60" ht="14.1" customHeight="1">
      <c r="A6" s="208"/>
      <c r="B6" s="303"/>
      <c r="C6" s="411" t="s">
        <v>252</v>
      </c>
      <c r="D6" s="302"/>
      <c r="E6" s="30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715" t="s">
        <v>6</v>
      </c>
      <c r="Z6" s="716"/>
      <c r="AA6" s="715" t="s">
        <v>108</v>
      </c>
      <c r="AB6" s="714"/>
      <c r="AC6" s="715" t="s">
        <v>109</v>
      </c>
      <c r="AD6" s="718"/>
      <c r="AE6" s="716" t="s">
        <v>5</v>
      </c>
      <c r="AF6" s="712"/>
      <c r="AG6" s="301" t="s">
        <v>13</v>
      </c>
      <c r="AH6" s="300"/>
      <c r="AI6" s="715" t="s">
        <v>251</v>
      </c>
      <c r="AJ6" s="712"/>
      <c r="AK6" s="301" t="s">
        <v>12</v>
      </c>
      <c r="AL6" s="300"/>
      <c r="AM6" s="410" t="s">
        <v>228</v>
      </c>
      <c r="AN6" s="409"/>
      <c r="AO6" s="408" t="s">
        <v>20</v>
      </c>
      <c r="AP6" s="407"/>
      <c r="AQ6" s="715" t="s">
        <v>106</v>
      </c>
      <c r="AR6" s="723"/>
      <c r="AS6" s="406" t="s">
        <v>16</v>
      </c>
      <c r="AT6" s="405"/>
      <c r="AU6" s="301" t="s">
        <v>19</v>
      </c>
      <c r="AV6" s="300"/>
      <c r="AW6" s="404" t="s">
        <v>9</v>
      </c>
      <c r="AX6" s="403"/>
      <c r="AY6" s="301" t="s">
        <v>211</v>
      </c>
      <c r="AZ6" s="300"/>
      <c r="BA6" s="719" t="s">
        <v>17</v>
      </c>
      <c r="BB6" s="724"/>
      <c r="BC6" s="719" t="s">
        <v>11</v>
      </c>
      <c r="BD6" s="720"/>
      <c r="BE6" s="721" t="s">
        <v>277</v>
      </c>
      <c r="BF6" s="722"/>
      <c r="BG6" s="348"/>
      <c r="BH6" s="347"/>
    </row>
    <row r="7" spans="1:60" ht="12" customHeight="1">
      <c r="A7" s="200" t="s">
        <v>96</v>
      </c>
      <c r="B7" s="297"/>
      <c r="C7" s="296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194" t="s">
        <v>111</v>
      </c>
      <c r="Z7" s="193" t="s">
        <v>112</v>
      </c>
      <c r="AA7" s="424" t="s">
        <v>111</v>
      </c>
      <c r="AB7" s="202" t="s">
        <v>112</v>
      </c>
      <c r="AC7" s="194" t="s">
        <v>111</v>
      </c>
      <c r="AD7" s="190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1" t="s">
        <v>112</v>
      </c>
      <c r="BG7" s="296"/>
      <c r="BH7" s="194"/>
    </row>
    <row r="8" spans="1:60" ht="12" customHeight="1">
      <c r="A8" s="200" t="s">
        <v>250</v>
      </c>
      <c r="B8" s="297"/>
      <c r="C8" s="296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194" t="s">
        <v>113</v>
      </c>
      <c r="Z8" s="193" t="s">
        <v>114</v>
      </c>
      <c r="AA8" s="191" t="s">
        <v>113</v>
      </c>
      <c r="AB8" s="192" t="s">
        <v>114</v>
      </c>
      <c r="AC8" s="194" t="s">
        <v>113</v>
      </c>
      <c r="AD8" s="190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0" t="s">
        <v>114</v>
      </c>
      <c r="BG8" s="296"/>
      <c r="BH8" s="194"/>
    </row>
    <row r="9" spans="1:60" ht="12" customHeight="1" thickBot="1">
      <c r="A9" s="198"/>
      <c r="B9" s="295"/>
      <c r="C9" s="289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285" t="s">
        <v>115</v>
      </c>
      <c r="Z9" s="287" t="s">
        <v>116</v>
      </c>
      <c r="AA9" s="290" t="s">
        <v>115</v>
      </c>
      <c r="AB9" s="286" t="s">
        <v>116</v>
      </c>
      <c r="AC9" s="285" t="s">
        <v>115</v>
      </c>
      <c r="AD9" s="284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4" t="s">
        <v>116</v>
      </c>
      <c r="BG9" s="296"/>
      <c r="BH9" s="194"/>
    </row>
    <row r="10" spans="1:60" ht="20.100000000000001" customHeight="1" thickBot="1">
      <c r="A10" s="189" t="s">
        <v>97</v>
      </c>
      <c r="B10" s="283"/>
      <c r="C10" s="423">
        <v>940</v>
      </c>
      <c r="D10" s="422">
        <v>354</v>
      </c>
      <c r="E10" s="275">
        <v>4</v>
      </c>
      <c r="F10" s="276">
        <v>8</v>
      </c>
      <c r="G10" s="275">
        <v>133</v>
      </c>
      <c r="H10" s="276">
        <v>0</v>
      </c>
      <c r="I10" s="276">
        <v>60</v>
      </c>
      <c r="J10" s="276">
        <v>10</v>
      </c>
      <c r="K10" s="275">
        <v>42</v>
      </c>
      <c r="L10" s="276">
        <v>0</v>
      </c>
      <c r="M10" s="275">
        <v>46</v>
      </c>
      <c r="N10" s="276">
        <v>0</v>
      </c>
      <c r="O10" s="276">
        <v>108</v>
      </c>
      <c r="P10" s="276">
        <v>0</v>
      </c>
      <c r="Q10" s="276">
        <v>292</v>
      </c>
      <c r="R10" s="276">
        <v>0</v>
      </c>
      <c r="S10" s="275">
        <v>0</v>
      </c>
      <c r="T10" s="276">
        <v>10</v>
      </c>
      <c r="U10" s="275">
        <v>137</v>
      </c>
      <c r="V10" s="276">
        <v>59</v>
      </c>
      <c r="W10" s="400">
        <v>0</v>
      </c>
      <c r="X10" s="282">
        <v>30</v>
      </c>
      <c r="Y10" s="275">
        <v>102</v>
      </c>
      <c r="Z10" s="275">
        <v>133</v>
      </c>
      <c r="AA10" s="281"/>
      <c r="AB10" s="282"/>
      <c r="AC10" s="400"/>
      <c r="AD10" s="274"/>
      <c r="AE10" s="275">
        <v>1</v>
      </c>
      <c r="AF10" s="276">
        <v>71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2</v>
      </c>
      <c r="AO10" s="278">
        <v>1</v>
      </c>
      <c r="AP10" s="275">
        <v>10</v>
      </c>
      <c r="AQ10" s="278">
        <v>3</v>
      </c>
      <c r="AR10" s="275">
        <v>0</v>
      </c>
      <c r="AS10" s="278">
        <v>1</v>
      </c>
      <c r="AT10" s="276">
        <v>1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13</v>
      </c>
      <c r="BC10" s="275">
        <v>1</v>
      </c>
      <c r="BD10" s="277">
        <v>1</v>
      </c>
      <c r="BE10" s="400">
        <v>1</v>
      </c>
      <c r="BF10" s="274">
        <v>0</v>
      </c>
      <c r="BG10" s="336"/>
      <c r="BH10" s="335"/>
    </row>
    <row r="11" spans="1:60" ht="15" customHeight="1">
      <c r="A11" s="170" t="s">
        <v>249</v>
      </c>
      <c r="B11" s="273"/>
      <c r="C11" s="415">
        <v>218</v>
      </c>
      <c r="D11" s="414">
        <v>66</v>
      </c>
      <c r="E11" s="253">
        <v>2</v>
      </c>
      <c r="F11" s="254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15</v>
      </c>
      <c r="L11" s="254">
        <v>0</v>
      </c>
      <c r="M11" s="253">
        <v>13</v>
      </c>
      <c r="N11" s="254">
        <v>0</v>
      </c>
      <c r="O11" s="253">
        <v>15</v>
      </c>
      <c r="P11" s="254">
        <v>0</v>
      </c>
      <c r="Q11" s="251">
        <v>52</v>
      </c>
      <c r="R11" s="252">
        <v>0</v>
      </c>
      <c r="S11" s="253">
        <v>0</v>
      </c>
      <c r="T11" s="254">
        <v>1</v>
      </c>
      <c r="U11" s="271">
        <v>45</v>
      </c>
      <c r="V11" s="252">
        <v>8</v>
      </c>
      <c r="W11" s="272">
        <v>0</v>
      </c>
      <c r="X11" s="252">
        <v>4</v>
      </c>
      <c r="Y11" s="253">
        <v>20</v>
      </c>
      <c r="Z11" s="270">
        <v>21</v>
      </c>
      <c r="AA11" s="251"/>
      <c r="AB11" s="252"/>
      <c r="AC11" s="272"/>
      <c r="AD11" s="250"/>
      <c r="AE11" s="253">
        <v>1</v>
      </c>
      <c r="AF11" s="254">
        <v>20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53">
        <v>1</v>
      </c>
      <c r="AN11" s="254">
        <v>0</v>
      </c>
      <c r="AO11" s="25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1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69">
        <v>0</v>
      </c>
      <c r="BG11" s="319"/>
      <c r="BH11" s="318"/>
    </row>
    <row r="12" spans="1:60" ht="13.5" customHeight="1">
      <c r="A12" s="178"/>
      <c r="B12" s="248" t="s">
        <v>248</v>
      </c>
      <c r="C12" s="419">
        <v>188</v>
      </c>
      <c r="D12" s="418">
        <v>55</v>
      </c>
      <c r="E12" s="239">
        <v>2</v>
      </c>
      <c r="F12" s="240">
        <v>0</v>
      </c>
      <c r="G12" s="239">
        <v>28</v>
      </c>
      <c r="H12" s="240">
        <v>0</v>
      </c>
      <c r="I12" s="239">
        <v>7</v>
      </c>
      <c r="J12" s="240">
        <v>2</v>
      </c>
      <c r="K12" s="239">
        <v>15</v>
      </c>
      <c r="L12" s="240">
        <v>0</v>
      </c>
      <c r="M12" s="239">
        <v>11</v>
      </c>
      <c r="N12" s="240">
        <v>0</v>
      </c>
      <c r="O12" s="239">
        <v>12</v>
      </c>
      <c r="P12" s="240">
        <v>0</v>
      </c>
      <c r="Q12" s="239">
        <v>42</v>
      </c>
      <c r="R12" s="240">
        <v>0</v>
      </c>
      <c r="S12" s="239">
        <v>0</v>
      </c>
      <c r="T12" s="240">
        <v>1</v>
      </c>
      <c r="U12" s="239">
        <v>40</v>
      </c>
      <c r="V12" s="240">
        <v>5</v>
      </c>
      <c r="W12" s="239">
        <v>0</v>
      </c>
      <c r="X12" s="240">
        <v>3</v>
      </c>
      <c r="Y12" s="239">
        <v>17</v>
      </c>
      <c r="Z12" s="367">
        <v>17</v>
      </c>
      <c r="AA12" s="237"/>
      <c r="AB12" s="238"/>
      <c r="AC12" s="268"/>
      <c r="AD12" s="236"/>
      <c r="AE12" s="239">
        <v>1</v>
      </c>
      <c r="AF12" s="240">
        <v>17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39">
        <v>1</v>
      </c>
      <c r="AN12" s="239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39">
        <v>1</v>
      </c>
      <c r="BF12" s="260">
        <v>0</v>
      </c>
      <c r="BG12" s="312"/>
      <c r="BH12" s="311"/>
    </row>
    <row r="13" spans="1:60" ht="13.5" customHeight="1">
      <c r="A13" s="178"/>
      <c r="B13" s="248" t="s">
        <v>21</v>
      </c>
      <c r="C13" s="419">
        <v>10</v>
      </c>
      <c r="D13" s="418">
        <v>3</v>
      </c>
      <c r="E13" s="239">
        <v>0</v>
      </c>
      <c r="F13" s="240">
        <v>0</v>
      </c>
      <c r="G13" s="239">
        <v>1</v>
      </c>
      <c r="H13" s="240">
        <v>0</v>
      </c>
      <c r="I13" s="239">
        <v>1</v>
      </c>
      <c r="J13" s="240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9">
        <v>0</v>
      </c>
      <c r="X13" s="240">
        <v>0</v>
      </c>
      <c r="Y13" s="239">
        <v>1</v>
      </c>
      <c r="Z13" s="367">
        <v>1</v>
      </c>
      <c r="AA13" s="268"/>
      <c r="AB13" s="238"/>
      <c r="AC13" s="268"/>
      <c r="AD13" s="236"/>
      <c r="AE13" s="239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39">
        <v>0</v>
      </c>
      <c r="AN13" s="239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39">
        <v>0</v>
      </c>
      <c r="BF13" s="260">
        <v>0</v>
      </c>
      <c r="BG13" s="312"/>
      <c r="BH13" s="311"/>
    </row>
    <row r="14" spans="1:60" s="177" customFormat="1" ht="13.5" customHeight="1">
      <c r="A14" s="178"/>
      <c r="B14" s="248" t="s">
        <v>23</v>
      </c>
      <c r="C14" s="419">
        <v>12</v>
      </c>
      <c r="D14" s="418">
        <v>3</v>
      </c>
      <c r="E14" s="239">
        <v>0</v>
      </c>
      <c r="F14" s="240">
        <v>0</v>
      </c>
      <c r="G14" s="239">
        <v>2</v>
      </c>
      <c r="H14" s="240">
        <v>0</v>
      </c>
      <c r="I14" s="239">
        <v>1</v>
      </c>
      <c r="J14" s="240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9">
        <v>0</v>
      </c>
      <c r="X14" s="240">
        <v>0</v>
      </c>
      <c r="Y14" s="239">
        <v>1</v>
      </c>
      <c r="Z14" s="367">
        <v>1</v>
      </c>
      <c r="AA14" s="268"/>
      <c r="AB14" s="238"/>
      <c r="AC14" s="268"/>
      <c r="AD14" s="236"/>
      <c r="AE14" s="239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39">
        <v>0</v>
      </c>
      <c r="AN14" s="239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39">
        <v>0</v>
      </c>
      <c r="BF14" s="260">
        <v>0</v>
      </c>
      <c r="BG14" s="312"/>
      <c r="BH14" s="311"/>
    </row>
    <row r="15" spans="1:60" ht="13.5" customHeight="1" thickBot="1">
      <c r="A15" s="176"/>
      <c r="B15" s="235" t="s">
        <v>24</v>
      </c>
      <c r="C15" s="421">
        <v>8</v>
      </c>
      <c r="D15" s="420">
        <v>5</v>
      </c>
      <c r="E15" s="230">
        <v>0</v>
      </c>
      <c r="F15" s="229">
        <v>0</v>
      </c>
      <c r="G15" s="230">
        <v>1</v>
      </c>
      <c r="H15" s="229">
        <v>0</v>
      </c>
      <c r="I15" s="230">
        <v>1</v>
      </c>
      <c r="J15" s="229">
        <v>0</v>
      </c>
      <c r="K15" s="230">
        <v>0</v>
      </c>
      <c r="L15" s="229">
        <v>0</v>
      </c>
      <c r="M15" s="239">
        <v>0</v>
      </c>
      <c r="N15" s="240">
        <v>0</v>
      </c>
      <c r="O15" s="230">
        <v>1</v>
      </c>
      <c r="P15" s="229">
        <v>0</v>
      </c>
      <c r="Q15" s="230">
        <v>3</v>
      </c>
      <c r="R15" s="229">
        <v>0</v>
      </c>
      <c r="S15" s="230">
        <v>0</v>
      </c>
      <c r="T15" s="229">
        <v>0</v>
      </c>
      <c r="U15" s="239">
        <v>1</v>
      </c>
      <c r="V15" s="240">
        <v>1</v>
      </c>
      <c r="W15" s="230">
        <v>0</v>
      </c>
      <c r="X15" s="229">
        <v>1</v>
      </c>
      <c r="Y15" s="239">
        <v>1</v>
      </c>
      <c r="Z15" s="367">
        <v>2</v>
      </c>
      <c r="AA15" s="416"/>
      <c r="AB15" s="417"/>
      <c r="AC15" s="416"/>
      <c r="AD15" s="327"/>
      <c r="AE15" s="230">
        <v>0</v>
      </c>
      <c r="AF15" s="229">
        <v>1</v>
      </c>
      <c r="AG15" s="230">
        <v>0</v>
      </c>
      <c r="AH15" s="229">
        <v>0</v>
      </c>
      <c r="AI15" s="239">
        <v>0</v>
      </c>
      <c r="AJ15" s="240">
        <v>0</v>
      </c>
      <c r="AK15" s="239">
        <v>0</v>
      </c>
      <c r="AL15" s="240">
        <v>0</v>
      </c>
      <c r="AM15" s="239">
        <v>0</v>
      </c>
      <c r="AN15" s="239">
        <v>0</v>
      </c>
      <c r="AO15" s="239">
        <v>0</v>
      </c>
      <c r="AP15" s="240">
        <v>0</v>
      </c>
      <c r="AQ15" s="230">
        <v>0</v>
      </c>
      <c r="AR15" s="229">
        <v>0</v>
      </c>
      <c r="AS15" s="239">
        <v>0</v>
      </c>
      <c r="AT15" s="240">
        <v>0</v>
      </c>
      <c r="AU15" s="239">
        <v>0</v>
      </c>
      <c r="AV15" s="240">
        <v>0</v>
      </c>
      <c r="AW15" s="239">
        <v>0</v>
      </c>
      <c r="AX15" s="240">
        <v>0</v>
      </c>
      <c r="AY15" s="230">
        <v>0</v>
      </c>
      <c r="AZ15" s="229">
        <v>0</v>
      </c>
      <c r="BA15" s="239">
        <v>0</v>
      </c>
      <c r="BB15" s="240">
        <v>0</v>
      </c>
      <c r="BC15" s="230">
        <v>0</v>
      </c>
      <c r="BD15" s="229">
        <v>0</v>
      </c>
      <c r="BE15" s="239">
        <v>0</v>
      </c>
      <c r="BF15" s="260">
        <v>0</v>
      </c>
      <c r="BG15" s="312"/>
      <c r="BH15" s="311"/>
    </row>
    <row r="16" spans="1:60" ht="13.5" customHeight="1">
      <c r="A16" s="170" t="s">
        <v>247</v>
      </c>
      <c r="B16" s="259"/>
      <c r="C16" s="415">
        <v>97</v>
      </c>
      <c r="D16" s="414">
        <v>40</v>
      </c>
      <c r="E16" s="253">
        <v>0</v>
      </c>
      <c r="F16" s="254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3</v>
      </c>
      <c r="N16" s="254">
        <v>0</v>
      </c>
      <c r="O16" s="253">
        <v>11</v>
      </c>
      <c r="P16" s="254">
        <v>0</v>
      </c>
      <c r="Q16" s="251">
        <v>32</v>
      </c>
      <c r="R16" s="252">
        <v>0</v>
      </c>
      <c r="S16" s="253">
        <v>0</v>
      </c>
      <c r="T16" s="254">
        <v>1</v>
      </c>
      <c r="U16" s="253">
        <v>13</v>
      </c>
      <c r="V16" s="254">
        <v>8</v>
      </c>
      <c r="W16" s="272">
        <v>0</v>
      </c>
      <c r="X16" s="252">
        <v>3</v>
      </c>
      <c r="Y16" s="253">
        <v>10</v>
      </c>
      <c r="Z16" s="270">
        <v>15</v>
      </c>
      <c r="AA16" s="272"/>
      <c r="AB16" s="252"/>
      <c r="AC16" s="272"/>
      <c r="AD16" s="250"/>
      <c r="AE16" s="253">
        <v>0</v>
      </c>
      <c r="AF16" s="254">
        <v>10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4">
        <v>0</v>
      </c>
      <c r="AO16" s="251">
        <v>0</v>
      </c>
      <c r="AP16" s="253">
        <v>0</v>
      </c>
      <c r="AQ16" s="251">
        <v>0</v>
      </c>
      <c r="AR16" s="253">
        <v>0</v>
      </c>
      <c r="AS16" s="251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0</v>
      </c>
      <c r="BA16" s="253">
        <v>0</v>
      </c>
      <c r="BB16" s="254">
        <v>1</v>
      </c>
      <c r="BC16" s="253">
        <v>0</v>
      </c>
      <c r="BD16" s="270">
        <v>0</v>
      </c>
      <c r="BE16" s="272">
        <v>0</v>
      </c>
      <c r="BF16" s="269">
        <v>0</v>
      </c>
      <c r="BG16" s="319"/>
      <c r="BH16" s="318"/>
    </row>
    <row r="17" spans="1:60" ht="13.5" customHeight="1">
      <c r="A17" s="161"/>
      <c r="B17" s="248" t="s">
        <v>26</v>
      </c>
      <c r="C17" s="419">
        <v>21</v>
      </c>
      <c r="D17" s="418">
        <v>11</v>
      </c>
      <c r="E17" s="239">
        <v>0</v>
      </c>
      <c r="F17" s="240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3</v>
      </c>
      <c r="W17" s="239">
        <v>0</v>
      </c>
      <c r="X17" s="240">
        <v>1</v>
      </c>
      <c r="Y17" s="239">
        <v>1</v>
      </c>
      <c r="Z17" s="367">
        <v>4</v>
      </c>
      <c r="AA17" s="268"/>
      <c r="AB17" s="238"/>
      <c r="AC17" s="268"/>
      <c r="AD17" s="236"/>
      <c r="AE17" s="239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39">
        <v>0</v>
      </c>
      <c r="BF17" s="260">
        <v>0</v>
      </c>
      <c r="BG17" s="312"/>
      <c r="BH17" s="311"/>
    </row>
    <row r="18" spans="1:60" ht="13.5" customHeight="1">
      <c r="A18" s="161"/>
      <c r="B18" s="248" t="s">
        <v>27</v>
      </c>
      <c r="C18" s="419">
        <v>14</v>
      </c>
      <c r="D18" s="418">
        <v>4</v>
      </c>
      <c r="E18" s="239">
        <v>0</v>
      </c>
      <c r="F18" s="240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9">
        <v>0</v>
      </c>
      <c r="X18" s="240">
        <v>0</v>
      </c>
      <c r="Y18" s="239">
        <v>2</v>
      </c>
      <c r="Z18" s="367">
        <v>2</v>
      </c>
      <c r="AA18" s="268"/>
      <c r="AB18" s="238"/>
      <c r="AC18" s="268"/>
      <c r="AD18" s="236"/>
      <c r="AE18" s="239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39">
        <v>0</v>
      </c>
      <c r="BF18" s="260">
        <v>0</v>
      </c>
      <c r="BG18" s="312"/>
      <c r="BH18" s="311"/>
    </row>
    <row r="19" spans="1:60" ht="13.5" customHeight="1">
      <c r="A19" s="161"/>
      <c r="B19" s="248" t="s">
        <v>28</v>
      </c>
      <c r="C19" s="419">
        <v>8</v>
      </c>
      <c r="D19" s="418">
        <v>2</v>
      </c>
      <c r="E19" s="239">
        <v>0</v>
      </c>
      <c r="F19" s="240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9">
        <v>0</v>
      </c>
      <c r="X19" s="240">
        <v>0</v>
      </c>
      <c r="Y19" s="239">
        <v>1</v>
      </c>
      <c r="Z19" s="367">
        <v>1</v>
      </c>
      <c r="AA19" s="268"/>
      <c r="AB19" s="238"/>
      <c r="AC19" s="268"/>
      <c r="AD19" s="236"/>
      <c r="AE19" s="239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39">
        <v>0</v>
      </c>
      <c r="BF19" s="260">
        <v>0</v>
      </c>
      <c r="BG19" s="312"/>
      <c r="BH19" s="311"/>
    </row>
    <row r="20" spans="1:60" ht="13.5" customHeight="1">
      <c r="A20" s="161"/>
      <c r="B20" s="248" t="s">
        <v>29</v>
      </c>
      <c r="C20" s="419">
        <v>11</v>
      </c>
      <c r="D20" s="418">
        <v>3</v>
      </c>
      <c r="E20" s="239">
        <v>0</v>
      </c>
      <c r="F20" s="240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1</v>
      </c>
      <c r="W20" s="239">
        <v>0</v>
      </c>
      <c r="X20" s="240">
        <v>0</v>
      </c>
      <c r="Y20" s="239">
        <v>1</v>
      </c>
      <c r="Z20" s="367">
        <v>1</v>
      </c>
      <c r="AA20" s="268"/>
      <c r="AB20" s="238"/>
      <c r="AC20" s="268"/>
      <c r="AD20" s="236"/>
      <c r="AE20" s="239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39">
        <v>0</v>
      </c>
      <c r="BF20" s="260">
        <v>0</v>
      </c>
      <c r="BG20" s="312"/>
      <c r="BH20" s="311"/>
    </row>
    <row r="21" spans="1:60" ht="13.5" customHeight="1">
      <c r="A21" s="161"/>
      <c r="B21" s="248" t="s">
        <v>30</v>
      </c>
      <c r="C21" s="419">
        <v>10</v>
      </c>
      <c r="D21" s="418">
        <v>5</v>
      </c>
      <c r="E21" s="239">
        <v>0</v>
      </c>
      <c r="F21" s="240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1</v>
      </c>
      <c r="W21" s="239">
        <v>0</v>
      </c>
      <c r="X21" s="240">
        <v>1</v>
      </c>
      <c r="Y21" s="239">
        <v>2</v>
      </c>
      <c r="Z21" s="367">
        <v>2</v>
      </c>
      <c r="AA21" s="268"/>
      <c r="AB21" s="238"/>
      <c r="AC21" s="268"/>
      <c r="AD21" s="236"/>
      <c r="AE21" s="239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39">
        <v>0</v>
      </c>
      <c r="BF21" s="260">
        <v>0</v>
      </c>
      <c r="BG21" s="312"/>
      <c r="BH21" s="311"/>
    </row>
    <row r="22" spans="1:60" ht="13.5" customHeight="1">
      <c r="A22" s="161"/>
      <c r="B22" s="248" t="s">
        <v>31</v>
      </c>
      <c r="C22" s="419">
        <v>9</v>
      </c>
      <c r="D22" s="418">
        <v>4</v>
      </c>
      <c r="E22" s="239">
        <v>0</v>
      </c>
      <c r="F22" s="240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9">
        <v>0</v>
      </c>
      <c r="X22" s="240">
        <v>0</v>
      </c>
      <c r="Y22" s="239">
        <v>0</v>
      </c>
      <c r="Z22" s="367">
        <v>2</v>
      </c>
      <c r="AA22" s="268"/>
      <c r="AB22" s="238"/>
      <c r="AC22" s="268"/>
      <c r="AD22" s="236"/>
      <c r="AE22" s="239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39">
        <v>0</v>
      </c>
      <c r="BF22" s="260">
        <v>0</v>
      </c>
      <c r="BG22" s="312"/>
      <c r="BH22" s="311"/>
    </row>
    <row r="23" spans="1:60" ht="13.5" customHeight="1" thickBot="1">
      <c r="A23" s="154"/>
      <c r="B23" s="235" t="s">
        <v>32</v>
      </c>
      <c r="C23" s="419">
        <v>24</v>
      </c>
      <c r="D23" s="418">
        <v>11</v>
      </c>
      <c r="E23" s="230">
        <v>0</v>
      </c>
      <c r="F23" s="229">
        <v>1</v>
      </c>
      <c r="G23" s="230">
        <v>5</v>
      </c>
      <c r="H23" s="229">
        <v>0</v>
      </c>
      <c r="I23" s="230">
        <v>1</v>
      </c>
      <c r="J23" s="229">
        <v>0</v>
      </c>
      <c r="K23" s="230">
        <v>1</v>
      </c>
      <c r="L23" s="229">
        <v>0</v>
      </c>
      <c r="M23" s="239">
        <v>1</v>
      </c>
      <c r="N23" s="240">
        <v>0</v>
      </c>
      <c r="O23" s="230">
        <v>3</v>
      </c>
      <c r="P23" s="229">
        <v>0</v>
      </c>
      <c r="Q23" s="230">
        <v>6</v>
      </c>
      <c r="R23" s="229">
        <v>0</v>
      </c>
      <c r="S23" s="230">
        <v>0</v>
      </c>
      <c r="T23" s="229">
        <v>1</v>
      </c>
      <c r="U23" s="239">
        <v>4</v>
      </c>
      <c r="V23" s="240">
        <v>2</v>
      </c>
      <c r="W23" s="230">
        <v>0</v>
      </c>
      <c r="X23" s="229">
        <v>1</v>
      </c>
      <c r="Y23" s="239">
        <v>3</v>
      </c>
      <c r="Z23" s="367">
        <v>3</v>
      </c>
      <c r="AA23" s="416"/>
      <c r="AB23" s="417"/>
      <c r="AC23" s="416"/>
      <c r="AD23" s="327"/>
      <c r="AE23" s="230">
        <v>0</v>
      </c>
      <c r="AF23" s="229">
        <v>2</v>
      </c>
      <c r="AG23" s="230">
        <v>0</v>
      </c>
      <c r="AH23" s="229">
        <v>0</v>
      </c>
      <c r="AI23" s="239">
        <v>0</v>
      </c>
      <c r="AJ23" s="240">
        <v>0</v>
      </c>
      <c r="AK23" s="239">
        <v>0</v>
      </c>
      <c r="AL23" s="240">
        <v>0</v>
      </c>
      <c r="AM23" s="239">
        <v>0</v>
      </c>
      <c r="AN23" s="240">
        <v>0</v>
      </c>
      <c r="AO23" s="239">
        <v>0</v>
      </c>
      <c r="AP23" s="240">
        <v>0</v>
      </c>
      <c r="AQ23" s="230">
        <v>0</v>
      </c>
      <c r="AR23" s="229">
        <v>0</v>
      </c>
      <c r="AS23" s="239">
        <v>0</v>
      </c>
      <c r="AT23" s="240">
        <v>0</v>
      </c>
      <c r="AU23" s="239">
        <v>0</v>
      </c>
      <c r="AV23" s="240">
        <v>0</v>
      </c>
      <c r="AW23" s="239">
        <v>0</v>
      </c>
      <c r="AX23" s="240">
        <v>0</v>
      </c>
      <c r="AY23" s="230">
        <v>0</v>
      </c>
      <c r="AZ23" s="229">
        <v>0</v>
      </c>
      <c r="BA23" s="239">
        <v>0</v>
      </c>
      <c r="BB23" s="240">
        <v>1</v>
      </c>
      <c r="BC23" s="230">
        <v>0</v>
      </c>
      <c r="BD23" s="229">
        <v>0</v>
      </c>
      <c r="BE23" s="239">
        <v>0</v>
      </c>
      <c r="BF23" s="260">
        <v>0</v>
      </c>
      <c r="BG23" s="312"/>
      <c r="BH23" s="311"/>
    </row>
    <row r="24" spans="1:60" ht="13.5" customHeight="1" thickBot="1">
      <c r="A24" s="170" t="s">
        <v>246</v>
      </c>
      <c r="B24" s="259"/>
      <c r="C24" s="415">
        <v>99</v>
      </c>
      <c r="D24" s="414">
        <v>35</v>
      </c>
      <c r="E24" s="253">
        <v>0</v>
      </c>
      <c r="F24" s="254">
        <v>2</v>
      </c>
      <c r="G24" s="253">
        <v>16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13</v>
      </c>
      <c r="V24" s="254">
        <v>6</v>
      </c>
      <c r="W24" s="272">
        <v>0</v>
      </c>
      <c r="X24" s="252">
        <v>4</v>
      </c>
      <c r="Y24" s="253">
        <v>11</v>
      </c>
      <c r="Z24" s="270">
        <v>14</v>
      </c>
      <c r="AA24" s="272"/>
      <c r="AB24" s="252"/>
      <c r="AC24" s="272"/>
      <c r="AD24" s="250"/>
      <c r="AE24" s="253">
        <v>0</v>
      </c>
      <c r="AF24" s="254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2</v>
      </c>
      <c r="BC24" s="253">
        <v>0</v>
      </c>
      <c r="BD24" s="270">
        <v>0</v>
      </c>
      <c r="BE24" s="272">
        <v>0</v>
      </c>
      <c r="BF24" s="269">
        <v>0</v>
      </c>
      <c r="BG24" s="319"/>
      <c r="BH24" s="318"/>
    </row>
    <row r="25" spans="1:60" ht="13.5" customHeight="1" thickBot="1">
      <c r="A25" s="161"/>
      <c r="B25" s="248" t="s">
        <v>245</v>
      </c>
      <c r="C25" s="413">
        <v>6</v>
      </c>
      <c r="D25" s="412">
        <v>1</v>
      </c>
      <c r="E25" s="239">
        <v>0</v>
      </c>
      <c r="F25" s="240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9">
        <v>0</v>
      </c>
      <c r="X25" s="240">
        <v>0</v>
      </c>
      <c r="Y25" s="239">
        <v>1</v>
      </c>
      <c r="Z25" s="367">
        <v>0</v>
      </c>
      <c r="AA25" s="268"/>
      <c r="AB25" s="238"/>
      <c r="AC25" s="268"/>
      <c r="AD25" s="236"/>
      <c r="AE25" s="239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39">
        <v>0</v>
      </c>
      <c r="BF25" s="260">
        <v>0</v>
      </c>
      <c r="BG25" s="312"/>
      <c r="BH25" s="311"/>
    </row>
    <row r="26" spans="1:60" ht="13.5" customHeight="1" thickBot="1">
      <c r="A26" s="161"/>
      <c r="B26" s="248" t="s">
        <v>34</v>
      </c>
      <c r="C26" s="413">
        <v>9</v>
      </c>
      <c r="D26" s="412">
        <v>2</v>
      </c>
      <c r="E26" s="239">
        <v>0</v>
      </c>
      <c r="F26" s="240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9">
        <v>0</v>
      </c>
      <c r="X26" s="240">
        <v>0</v>
      </c>
      <c r="Y26" s="239">
        <v>1</v>
      </c>
      <c r="Z26" s="367">
        <v>2</v>
      </c>
      <c r="AA26" s="268"/>
      <c r="AB26" s="238"/>
      <c r="AC26" s="268"/>
      <c r="AD26" s="236"/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39">
        <v>0</v>
      </c>
      <c r="BF26" s="260">
        <v>0</v>
      </c>
      <c r="BG26" s="312"/>
      <c r="BH26" s="311"/>
    </row>
    <row r="27" spans="1:60" ht="13.5" customHeight="1" thickBot="1">
      <c r="A27" s="161"/>
      <c r="B27" s="248" t="s">
        <v>35</v>
      </c>
      <c r="C27" s="413">
        <v>5</v>
      </c>
      <c r="D27" s="412">
        <v>2</v>
      </c>
      <c r="E27" s="239">
        <v>0</v>
      </c>
      <c r="F27" s="240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0</v>
      </c>
      <c r="V27" s="240">
        <v>0</v>
      </c>
      <c r="W27" s="239">
        <v>0</v>
      </c>
      <c r="X27" s="240">
        <v>0</v>
      </c>
      <c r="Y27" s="239">
        <v>0</v>
      </c>
      <c r="Z27" s="367">
        <v>1</v>
      </c>
      <c r="AA27" s="268"/>
      <c r="AB27" s="238"/>
      <c r="AC27" s="268"/>
      <c r="AD27" s="236"/>
      <c r="AE27" s="239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39">
        <v>0</v>
      </c>
      <c r="BF27" s="260">
        <v>0</v>
      </c>
      <c r="BG27" s="312"/>
      <c r="BH27" s="311"/>
    </row>
    <row r="28" spans="1:60" ht="13.5" customHeight="1" thickBot="1">
      <c r="A28" s="161"/>
      <c r="B28" s="248" t="s">
        <v>244</v>
      </c>
      <c r="C28" s="413">
        <v>9</v>
      </c>
      <c r="D28" s="412">
        <v>4</v>
      </c>
      <c r="E28" s="239">
        <v>0</v>
      </c>
      <c r="F28" s="240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9">
        <v>0</v>
      </c>
      <c r="X28" s="240">
        <v>1</v>
      </c>
      <c r="Y28" s="239">
        <v>1</v>
      </c>
      <c r="Z28" s="367">
        <v>1</v>
      </c>
      <c r="AA28" s="268"/>
      <c r="AB28" s="238"/>
      <c r="AC28" s="268"/>
      <c r="AD28" s="236"/>
      <c r="AE28" s="239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39">
        <v>0</v>
      </c>
      <c r="BF28" s="260">
        <v>0</v>
      </c>
      <c r="BG28" s="312"/>
      <c r="BH28" s="311"/>
    </row>
    <row r="29" spans="1:60" ht="13.5" customHeight="1" thickBot="1">
      <c r="A29" s="161"/>
      <c r="B29" s="248" t="s">
        <v>37</v>
      </c>
      <c r="C29" s="413">
        <v>7</v>
      </c>
      <c r="D29" s="412">
        <v>0</v>
      </c>
      <c r="E29" s="239">
        <v>0</v>
      </c>
      <c r="F29" s="240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9">
        <v>0</v>
      </c>
      <c r="X29" s="240">
        <v>0</v>
      </c>
      <c r="Y29" s="239">
        <v>1</v>
      </c>
      <c r="Z29" s="367">
        <v>0</v>
      </c>
      <c r="AA29" s="268"/>
      <c r="AB29" s="238"/>
      <c r="AC29" s="268"/>
      <c r="AD29" s="236"/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39">
        <v>0</v>
      </c>
      <c r="BF29" s="260">
        <v>0</v>
      </c>
      <c r="BG29" s="312"/>
      <c r="BH29" s="311"/>
    </row>
    <row r="30" spans="1:60" ht="13.5" customHeight="1" thickBot="1">
      <c r="A30" s="161"/>
      <c r="B30" s="248" t="s">
        <v>38</v>
      </c>
      <c r="C30" s="413">
        <v>9</v>
      </c>
      <c r="D30" s="412">
        <v>3</v>
      </c>
      <c r="E30" s="239">
        <v>0</v>
      </c>
      <c r="F30" s="240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1</v>
      </c>
      <c r="W30" s="239">
        <v>0</v>
      </c>
      <c r="X30" s="240">
        <v>1</v>
      </c>
      <c r="Y30" s="239">
        <v>2</v>
      </c>
      <c r="Z30" s="367">
        <v>0</v>
      </c>
      <c r="AA30" s="268"/>
      <c r="AB30" s="238"/>
      <c r="AC30" s="268"/>
      <c r="AD30" s="236"/>
      <c r="AE30" s="239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39">
        <v>0</v>
      </c>
      <c r="BF30" s="260">
        <v>0</v>
      </c>
      <c r="BG30" s="312"/>
      <c r="BH30" s="311"/>
    </row>
    <row r="31" spans="1:60" ht="13.5" customHeight="1" thickBot="1">
      <c r="A31" s="161"/>
      <c r="B31" s="248" t="s">
        <v>39</v>
      </c>
      <c r="C31" s="413">
        <v>22</v>
      </c>
      <c r="D31" s="412">
        <v>11</v>
      </c>
      <c r="E31" s="239">
        <v>0</v>
      </c>
      <c r="F31" s="240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2</v>
      </c>
      <c r="W31" s="239">
        <v>0</v>
      </c>
      <c r="X31" s="240">
        <v>1</v>
      </c>
      <c r="Y31" s="239">
        <v>2</v>
      </c>
      <c r="Z31" s="367">
        <v>5</v>
      </c>
      <c r="AA31" s="268"/>
      <c r="AB31" s="238"/>
      <c r="AC31" s="268"/>
      <c r="AD31" s="236"/>
      <c r="AE31" s="239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1</v>
      </c>
      <c r="BC31" s="239">
        <v>0</v>
      </c>
      <c r="BD31" s="240">
        <v>0</v>
      </c>
      <c r="BE31" s="239">
        <v>0</v>
      </c>
      <c r="BF31" s="260">
        <v>0</v>
      </c>
      <c r="BG31" s="312"/>
      <c r="BH31" s="311"/>
    </row>
    <row r="32" spans="1:60" ht="13.5" customHeight="1" thickBot="1">
      <c r="A32" s="161"/>
      <c r="B32" s="248" t="s">
        <v>40</v>
      </c>
      <c r="C32" s="413">
        <v>7</v>
      </c>
      <c r="D32" s="412">
        <v>2</v>
      </c>
      <c r="E32" s="239">
        <v>0</v>
      </c>
      <c r="F32" s="240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9">
        <v>0</v>
      </c>
      <c r="X32" s="240">
        <v>0</v>
      </c>
      <c r="Y32" s="239">
        <v>1</v>
      </c>
      <c r="Z32" s="367">
        <v>1</v>
      </c>
      <c r="AA32" s="268"/>
      <c r="AB32" s="238"/>
      <c r="AC32" s="268"/>
      <c r="AD32" s="236"/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39">
        <v>0</v>
      </c>
      <c r="BF32" s="260">
        <v>0</v>
      </c>
      <c r="BG32" s="312"/>
      <c r="BH32" s="311"/>
    </row>
    <row r="33" spans="1:60" ht="13.5" customHeight="1" thickBot="1">
      <c r="A33" s="154"/>
      <c r="B33" s="235" t="s">
        <v>41</v>
      </c>
      <c r="C33" s="413">
        <v>25</v>
      </c>
      <c r="D33" s="412">
        <v>10</v>
      </c>
      <c r="E33" s="230">
        <v>0</v>
      </c>
      <c r="F33" s="229">
        <v>1</v>
      </c>
      <c r="G33" s="230">
        <v>6</v>
      </c>
      <c r="H33" s="229">
        <v>0</v>
      </c>
      <c r="I33" s="230">
        <v>1</v>
      </c>
      <c r="J33" s="229">
        <v>0</v>
      </c>
      <c r="K33" s="230">
        <v>1</v>
      </c>
      <c r="L33" s="229">
        <v>0</v>
      </c>
      <c r="M33" s="239">
        <v>1</v>
      </c>
      <c r="N33" s="240">
        <v>0</v>
      </c>
      <c r="O33" s="230">
        <v>2</v>
      </c>
      <c r="P33" s="229">
        <v>0</v>
      </c>
      <c r="Q33" s="230">
        <v>8</v>
      </c>
      <c r="R33" s="229">
        <v>0</v>
      </c>
      <c r="S33" s="230">
        <v>0</v>
      </c>
      <c r="T33" s="229">
        <v>1</v>
      </c>
      <c r="U33" s="239">
        <v>4</v>
      </c>
      <c r="V33" s="240">
        <v>1</v>
      </c>
      <c r="W33" s="230">
        <v>0</v>
      </c>
      <c r="X33" s="229">
        <v>1</v>
      </c>
      <c r="Y33" s="239">
        <v>2</v>
      </c>
      <c r="Z33" s="367">
        <v>4</v>
      </c>
      <c r="AA33" s="416"/>
      <c r="AB33" s="417"/>
      <c r="AC33" s="416"/>
      <c r="AD33" s="327"/>
      <c r="AE33" s="230">
        <v>0</v>
      </c>
      <c r="AF33" s="229">
        <v>1</v>
      </c>
      <c r="AG33" s="230">
        <v>0</v>
      </c>
      <c r="AH33" s="229">
        <v>0</v>
      </c>
      <c r="AI33" s="239">
        <v>0</v>
      </c>
      <c r="AJ33" s="240">
        <v>0</v>
      </c>
      <c r="AK33" s="239">
        <v>0</v>
      </c>
      <c r="AL33" s="240">
        <v>0</v>
      </c>
      <c r="AM33" s="239">
        <v>0</v>
      </c>
      <c r="AN33" s="240">
        <v>0</v>
      </c>
      <c r="AO33" s="239">
        <v>0</v>
      </c>
      <c r="AP33" s="240">
        <v>0</v>
      </c>
      <c r="AQ33" s="230">
        <v>0</v>
      </c>
      <c r="AR33" s="229">
        <v>0</v>
      </c>
      <c r="AS33" s="239">
        <v>0</v>
      </c>
      <c r="AT33" s="240">
        <v>0</v>
      </c>
      <c r="AU33" s="239">
        <v>0</v>
      </c>
      <c r="AV33" s="240">
        <v>0</v>
      </c>
      <c r="AW33" s="239">
        <v>0</v>
      </c>
      <c r="AX33" s="240">
        <v>0</v>
      </c>
      <c r="AY33" s="230">
        <v>0</v>
      </c>
      <c r="AZ33" s="229">
        <v>0</v>
      </c>
      <c r="BA33" s="239">
        <v>0</v>
      </c>
      <c r="BB33" s="240">
        <v>1</v>
      </c>
      <c r="BC33" s="230">
        <v>0</v>
      </c>
      <c r="BD33" s="229">
        <v>0</v>
      </c>
      <c r="BE33" s="239">
        <v>0</v>
      </c>
      <c r="BF33" s="260">
        <v>0</v>
      </c>
      <c r="BG33" s="312"/>
      <c r="BH33" s="311"/>
    </row>
    <row r="34" spans="1:60" ht="13.5" customHeight="1" thickBot="1">
      <c r="A34" s="170" t="s">
        <v>243</v>
      </c>
      <c r="B34" s="259"/>
      <c r="C34" s="415">
        <v>107</v>
      </c>
      <c r="D34" s="414">
        <v>39</v>
      </c>
      <c r="E34" s="253">
        <v>0</v>
      </c>
      <c r="F34" s="254">
        <v>1</v>
      </c>
      <c r="G34" s="253">
        <v>16</v>
      </c>
      <c r="H34" s="254">
        <v>0</v>
      </c>
      <c r="I34" s="253">
        <v>9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12</v>
      </c>
      <c r="P34" s="254">
        <v>0</v>
      </c>
      <c r="Q34" s="251">
        <v>32</v>
      </c>
      <c r="R34" s="252">
        <v>0</v>
      </c>
      <c r="S34" s="253">
        <v>0</v>
      </c>
      <c r="T34" s="254">
        <v>2</v>
      </c>
      <c r="U34" s="253">
        <v>12</v>
      </c>
      <c r="V34" s="254">
        <v>7</v>
      </c>
      <c r="W34" s="272">
        <v>0</v>
      </c>
      <c r="X34" s="252">
        <v>5</v>
      </c>
      <c r="Y34" s="253">
        <v>14</v>
      </c>
      <c r="Z34" s="270">
        <v>11</v>
      </c>
      <c r="AA34" s="272"/>
      <c r="AB34" s="252"/>
      <c r="AC34" s="272"/>
      <c r="AD34" s="250"/>
      <c r="AE34" s="253">
        <v>0</v>
      </c>
      <c r="AF34" s="254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69">
        <v>0</v>
      </c>
      <c r="BG34" s="319"/>
      <c r="BH34" s="318"/>
    </row>
    <row r="35" spans="1:60" ht="13.5" customHeight="1" thickBot="1">
      <c r="A35" s="161"/>
      <c r="B35" s="248" t="s">
        <v>42</v>
      </c>
      <c r="C35" s="413">
        <v>14</v>
      </c>
      <c r="D35" s="412">
        <v>7</v>
      </c>
      <c r="E35" s="239">
        <v>0</v>
      </c>
      <c r="F35" s="240">
        <v>0</v>
      </c>
      <c r="G35" s="239">
        <v>1</v>
      </c>
      <c r="H35" s="240">
        <v>0</v>
      </c>
      <c r="I35" s="239">
        <v>2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9">
        <v>0</v>
      </c>
      <c r="X35" s="240">
        <v>1</v>
      </c>
      <c r="Y35" s="239">
        <v>2</v>
      </c>
      <c r="Z35" s="367">
        <v>2</v>
      </c>
      <c r="AA35" s="268"/>
      <c r="AB35" s="238"/>
      <c r="AC35" s="268"/>
      <c r="AD35" s="236"/>
      <c r="AE35" s="239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39">
        <v>0</v>
      </c>
      <c r="BF35" s="260">
        <v>0</v>
      </c>
      <c r="BG35" s="312"/>
      <c r="BH35" s="311"/>
    </row>
    <row r="36" spans="1:60" ht="13.5" customHeight="1" thickBot="1">
      <c r="A36" s="161"/>
      <c r="B36" s="248" t="s">
        <v>43</v>
      </c>
      <c r="C36" s="413">
        <v>17</v>
      </c>
      <c r="D36" s="412">
        <v>5</v>
      </c>
      <c r="E36" s="239">
        <v>0</v>
      </c>
      <c r="F36" s="240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1</v>
      </c>
      <c r="W36" s="239">
        <v>0</v>
      </c>
      <c r="X36" s="240">
        <v>1</v>
      </c>
      <c r="Y36" s="239">
        <v>2</v>
      </c>
      <c r="Z36" s="367">
        <v>2</v>
      </c>
      <c r="AA36" s="268"/>
      <c r="AB36" s="238"/>
      <c r="AC36" s="268"/>
      <c r="AD36" s="236"/>
      <c r="AE36" s="239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39">
        <v>0</v>
      </c>
      <c r="BF36" s="260">
        <v>0</v>
      </c>
      <c r="BG36" s="312"/>
      <c r="BH36" s="311"/>
    </row>
    <row r="37" spans="1:60" ht="13.5" customHeight="1" thickBot="1">
      <c r="A37" s="161"/>
      <c r="B37" s="248" t="s">
        <v>44</v>
      </c>
      <c r="C37" s="413">
        <v>29</v>
      </c>
      <c r="D37" s="412">
        <v>15</v>
      </c>
      <c r="E37" s="239">
        <v>0</v>
      </c>
      <c r="F37" s="240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3</v>
      </c>
      <c r="P37" s="240">
        <v>0</v>
      </c>
      <c r="Q37" s="239">
        <v>7</v>
      </c>
      <c r="R37" s="240">
        <v>0</v>
      </c>
      <c r="S37" s="239">
        <v>0</v>
      </c>
      <c r="T37" s="240">
        <v>1</v>
      </c>
      <c r="U37" s="239">
        <v>4</v>
      </c>
      <c r="V37" s="240">
        <v>2</v>
      </c>
      <c r="W37" s="239">
        <v>0</v>
      </c>
      <c r="X37" s="240">
        <v>1</v>
      </c>
      <c r="Y37" s="239">
        <v>3</v>
      </c>
      <c r="Z37" s="367">
        <v>4</v>
      </c>
      <c r="AA37" s="268"/>
      <c r="AB37" s="238"/>
      <c r="AC37" s="268"/>
      <c r="AD37" s="236"/>
      <c r="AE37" s="239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39">
        <v>0</v>
      </c>
      <c r="BF37" s="260">
        <v>0</v>
      </c>
      <c r="BG37" s="312"/>
      <c r="BH37" s="311"/>
    </row>
    <row r="38" spans="1:60" ht="13.5" customHeight="1" thickBot="1">
      <c r="A38" s="161"/>
      <c r="B38" s="248" t="s">
        <v>45</v>
      </c>
      <c r="C38" s="413">
        <v>20</v>
      </c>
      <c r="D38" s="412">
        <v>7</v>
      </c>
      <c r="E38" s="239">
        <v>0</v>
      </c>
      <c r="F38" s="240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6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9">
        <v>0</v>
      </c>
      <c r="X38" s="240">
        <v>1</v>
      </c>
      <c r="Y38" s="239">
        <v>2</v>
      </c>
      <c r="Z38" s="367">
        <v>3</v>
      </c>
      <c r="AA38" s="268"/>
      <c r="AB38" s="238"/>
      <c r="AC38" s="268"/>
      <c r="AD38" s="236"/>
      <c r="AE38" s="239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39">
        <v>0</v>
      </c>
      <c r="BF38" s="260">
        <v>0</v>
      </c>
      <c r="BG38" s="312"/>
      <c r="BH38" s="311"/>
    </row>
    <row r="39" spans="1:60" ht="13.5" customHeight="1" thickBot="1">
      <c r="A39" s="161"/>
      <c r="B39" s="248" t="s">
        <v>46</v>
      </c>
      <c r="C39" s="413">
        <v>10</v>
      </c>
      <c r="D39" s="412">
        <v>2</v>
      </c>
      <c r="E39" s="239">
        <v>0</v>
      </c>
      <c r="F39" s="240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9">
        <v>0</v>
      </c>
      <c r="X39" s="240">
        <v>0</v>
      </c>
      <c r="Y39" s="239">
        <v>1</v>
      </c>
      <c r="Z39" s="367">
        <v>0</v>
      </c>
      <c r="AA39" s="268"/>
      <c r="AB39" s="238"/>
      <c r="AC39" s="268"/>
      <c r="AD39" s="236"/>
      <c r="AE39" s="239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39">
        <v>0</v>
      </c>
      <c r="BF39" s="260">
        <v>0</v>
      </c>
      <c r="BG39" s="312"/>
      <c r="BH39" s="311"/>
    </row>
    <row r="40" spans="1:60" ht="13.5" customHeight="1" thickBot="1">
      <c r="A40" s="161"/>
      <c r="B40" s="248" t="s">
        <v>47</v>
      </c>
      <c r="C40" s="413">
        <v>12</v>
      </c>
      <c r="D40" s="412">
        <v>3</v>
      </c>
      <c r="E40" s="239">
        <v>0</v>
      </c>
      <c r="F40" s="240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9">
        <v>0</v>
      </c>
      <c r="X40" s="240">
        <v>1</v>
      </c>
      <c r="Y40" s="239">
        <v>3</v>
      </c>
      <c r="Z40" s="367">
        <v>0</v>
      </c>
      <c r="AA40" s="268"/>
      <c r="AB40" s="238"/>
      <c r="AC40" s="268"/>
      <c r="AD40" s="236"/>
      <c r="AE40" s="239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39">
        <v>0</v>
      </c>
      <c r="BF40" s="260">
        <v>0</v>
      </c>
      <c r="BG40" s="312"/>
      <c r="BH40" s="311"/>
    </row>
    <row r="41" spans="1:60" ht="13.5" customHeight="1" thickBot="1">
      <c r="A41" s="154"/>
      <c r="B41" s="235" t="s">
        <v>48</v>
      </c>
      <c r="C41" s="413">
        <v>5</v>
      </c>
      <c r="D41" s="412">
        <v>0</v>
      </c>
      <c r="E41" s="230">
        <v>0</v>
      </c>
      <c r="F41" s="229">
        <v>0</v>
      </c>
      <c r="G41" s="230">
        <v>1</v>
      </c>
      <c r="H41" s="229">
        <v>0</v>
      </c>
      <c r="I41" s="230">
        <v>0</v>
      </c>
      <c r="J41" s="229">
        <v>0</v>
      </c>
      <c r="K41" s="230">
        <v>0</v>
      </c>
      <c r="L41" s="229">
        <v>0</v>
      </c>
      <c r="M41" s="239">
        <v>0</v>
      </c>
      <c r="N41" s="240">
        <v>0</v>
      </c>
      <c r="O41" s="230">
        <v>1</v>
      </c>
      <c r="P41" s="229">
        <v>0</v>
      </c>
      <c r="Q41" s="230">
        <v>1</v>
      </c>
      <c r="R41" s="229">
        <v>0</v>
      </c>
      <c r="S41" s="230">
        <v>0</v>
      </c>
      <c r="T41" s="229">
        <v>0</v>
      </c>
      <c r="U41" s="239">
        <v>1</v>
      </c>
      <c r="V41" s="240">
        <v>0</v>
      </c>
      <c r="W41" s="230">
        <v>0</v>
      </c>
      <c r="X41" s="229">
        <v>0</v>
      </c>
      <c r="Y41" s="239">
        <v>1</v>
      </c>
      <c r="Z41" s="367">
        <v>0</v>
      </c>
      <c r="AA41" s="416"/>
      <c r="AB41" s="417"/>
      <c r="AC41" s="416"/>
      <c r="AD41" s="327"/>
      <c r="AE41" s="230">
        <v>0</v>
      </c>
      <c r="AF41" s="229">
        <v>0</v>
      </c>
      <c r="AG41" s="230">
        <v>0</v>
      </c>
      <c r="AH41" s="229">
        <v>0</v>
      </c>
      <c r="AI41" s="239">
        <v>0</v>
      </c>
      <c r="AJ41" s="240">
        <v>0</v>
      </c>
      <c r="AK41" s="239">
        <v>0</v>
      </c>
      <c r="AL41" s="240">
        <v>0</v>
      </c>
      <c r="AM41" s="239">
        <v>0</v>
      </c>
      <c r="AN41" s="240">
        <v>0</v>
      </c>
      <c r="AO41" s="239">
        <v>0</v>
      </c>
      <c r="AP41" s="240">
        <v>0</v>
      </c>
      <c r="AQ41" s="230">
        <v>0</v>
      </c>
      <c r="AR41" s="229">
        <v>0</v>
      </c>
      <c r="AS41" s="239">
        <v>0</v>
      </c>
      <c r="AT41" s="240">
        <v>0</v>
      </c>
      <c r="AU41" s="239">
        <v>0</v>
      </c>
      <c r="AV41" s="240">
        <v>0</v>
      </c>
      <c r="AW41" s="239">
        <v>0</v>
      </c>
      <c r="AX41" s="240">
        <v>0</v>
      </c>
      <c r="AY41" s="230">
        <v>0</v>
      </c>
      <c r="AZ41" s="229">
        <v>0</v>
      </c>
      <c r="BA41" s="239">
        <v>0</v>
      </c>
      <c r="BB41" s="240">
        <v>0</v>
      </c>
      <c r="BC41" s="230">
        <v>0</v>
      </c>
      <c r="BD41" s="229">
        <v>0</v>
      </c>
      <c r="BE41" s="239">
        <v>0</v>
      </c>
      <c r="BF41" s="260">
        <v>0</v>
      </c>
      <c r="BG41" s="312"/>
      <c r="BH41" s="311"/>
    </row>
    <row r="42" spans="1:60" ht="13.5" customHeight="1" thickBot="1">
      <c r="A42" s="170" t="s">
        <v>242</v>
      </c>
      <c r="B42" s="259"/>
      <c r="C42" s="415">
        <v>99</v>
      </c>
      <c r="D42" s="414">
        <v>42</v>
      </c>
      <c r="E42" s="253">
        <v>0</v>
      </c>
      <c r="F42" s="254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2</v>
      </c>
      <c r="N42" s="254">
        <v>0</v>
      </c>
      <c r="O42" s="253">
        <v>14</v>
      </c>
      <c r="P42" s="254">
        <v>0</v>
      </c>
      <c r="Q42" s="251">
        <v>34</v>
      </c>
      <c r="R42" s="252">
        <v>0</v>
      </c>
      <c r="S42" s="253">
        <v>0</v>
      </c>
      <c r="T42" s="254">
        <v>2</v>
      </c>
      <c r="U42" s="253">
        <v>14</v>
      </c>
      <c r="V42" s="254">
        <v>8</v>
      </c>
      <c r="W42" s="272">
        <v>0</v>
      </c>
      <c r="X42" s="252">
        <v>3</v>
      </c>
      <c r="Y42" s="253">
        <v>12</v>
      </c>
      <c r="Z42" s="270">
        <v>17</v>
      </c>
      <c r="AA42" s="272"/>
      <c r="AB42" s="252"/>
      <c r="AC42" s="272"/>
      <c r="AD42" s="250"/>
      <c r="AE42" s="253">
        <v>0</v>
      </c>
      <c r="AF42" s="254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1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69">
        <v>0</v>
      </c>
      <c r="BG42" s="319"/>
      <c r="BH42" s="318"/>
    </row>
    <row r="43" spans="1:60" ht="13.5" customHeight="1" thickBot="1">
      <c r="A43" s="161"/>
      <c r="B43" s="248" t="s">
        <v>49</v>
      </c>
      <c r="C43" s="413">
        <v>3</v>
      </c>
      <c r="D43" s="412">
        <v>1</v>
      </c>
      <c r="E43" s="239">
        <v>0</v>
      </c>
      <c r="F43" s="240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9">
        <v>0</v>
      </c>
      <c r="X43" s="240">
        <v>0</v>
      </c>
      <c r="Y43" s="239">
        <v>0</v>
      </c>
      <c r="Z43" s="367">
        <v>1</v>
      </c>
      <c r="AA43" s="268"/>
      <c r="AB43" s="238"/>
      <c r="AC43" s="268"/>
      <c r="AD43" s="236"/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39">
        <v>0</v>
      </c>
      <c r="BF43" s="260">
        <v>0</v>
      </c>
      <c r="BG43" s="312"/>
      <c r="BH43" s="311"/>
    </row>
    <row r="44" spans="1:60" ht="13.5" customHeight="1" thickBot="1">
      <c r="A44" s="161"/>
      <c r="B44" s="248" t="s">
        <v>50</v>
      </c>
      <c r="C44" s="413">
        <v>11</v>
      </c>
      <c r="D44" s="412">
        <v>3</v>
      </c>
      <c r="E44" s="239">
        <v>0</v>
      </c>
      <c r="F44" s="240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9">
        <v>0</v>
      </c>
      <c r="X44" s="240">
        <v>0</v>
      </c>
      <c r="Y44" s="239">
        <v>2</v>
      </c>
      <c r="Z44" s="367">
        <v>1</v>
      </c>
      <c r="AA44" s="268"/>
      <c r="AB44" s="238"/>
      <c r="AC44" s="268"/>
      <c r="AD44" s="236"/>
      <c r="AE44" s="239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39">
        <v>0</v>
      </c>
      <c r="BF44" s="260">
        <v>0</v>
      </c>
      <c r="BG44" s="312"/>
      <c r="BH44" s="311"/>
    </row>
    <row r="45" spans="1:60" ht="13.5" customHeight="1" thickBot="1">
      <c r="A45" s="161"/>
      <c r="B45" s="248" t="s">
        <v>51</v>
      </c>
      <c r="C45" s="413">
        <v>8</v>
      </c>
      <c r="D45" s="412">
        <v>2</v>
      </c>
      <c r="E45" s="239">
        <v>0</v>
      </c>
      <c r="F45" s="240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9">
        <v>0</v>
      </c>
      <c r="X45" s="240">
        <v>1</v>
      </c>
      <c r="Y45" s="239">
        <v>2</v>
      </c>
      <c r="Z45" s="367">
        <v>1</v>
      </c>
      <c r="AA45" s="268"/>
      <c r="AB45" s="238"/>
      <c r="AC45" s="268"/>
      <c r="AD45" s="236"/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39">
        <v>0</v>
      </c>
      <c r="BF45" s="260">
        <v>0</v>
      </c>
      <c r="BG45" s="312"/>
      <c r="BH45" s="311"/>
    </row>
    <row r="46" spans="1:60" ht="13.5" customHeight="1" thickBot="1">
      <c r="A46" s="161"/>
      <c r="B46" s="248" t="s">
        <v>52</v>
      </c>
      <c r="C46" s="413">
        <v>3</v>
      </c>
      <c r="D46" s="412">
        <v>1</v>
      </c>
      <c r="E46" s="239">
        <v>0</v>
      </c>
      <c r="F46" s="240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9">
        <v>0</v>
      </c>
      <c r="X46" s="240">
        <v>0</v>
      </c>
      <c r="Y46" s="239">
        <v>0</v>
      </c>
      <c r="Z46" s="367">
        <v>1</v>
      </c>
      <c r="AA46" s="268"/>
      <c r="AB46" s="238"/>
      <c r="AC46" s="268"/>
      <c r="AD46" s="236"/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39">
        <v>0</v>
      </c>
      <c r="BF46" s="260">
        <v>0</v>
      </c>
      <c r="BG46" s="312"/>
      <c r="BH46" s="311"/>
    </row>
    <row r="47" spans="1:60" ht="13.5" customHeight="1" thickBot="1">
      <c r="A47" s="161"/>
      <c r="B47" s="248" t="s">
        <v>53</v>
      </c>
      <c r="C47" s="413">
        <v>10</v>
      </c>
      <c r="D47" s="412">
        <v>5</v>
      </c>
      <c r="E47" s="239">
        <v>0</v>
      </c>
      <c r="F47" s="240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9">
        <v>0</v>
      </c>
      <c r="X47" s="240">
        <v>0</v>
      </c>
      <c r="Y47" s="239">
        <v>2</v>
      </c>
      <c r="Z47" s="367">
        <v>2</v>
      </c>
      <c r="AA47" s="268"/>
      <c r="AB47" s="238"/>
      <c r="AC47" s="268"/>
      <c r="AD47" s="236"/>
      <c r="AE47" s="239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39">
        <v>0</v>
      </c>
      <c r="BF47" s="260">
        <v>0</v>
      </c>
      <c r="BG47" s="312"/>
      <c r="BH47" s="311"/>
    </row>
    <row r="48" spans="1:60" ht="13.5" customHeight="1" thickBot="1">
      <c r="A48" s="161"/>
      <c r="B48" s="248" t="s">
        <v>54</v>
      </c>
      <c r="C48" s="413">
        <v>16</v>
      </c>
      <c r="D48" s="412">
        <v>5</v>
      </c>
      <c r="E48" s="239">
        <v>0</v>
      </c>
      <c r="F48" s="240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9">
        <v>6</v>
      </c>
      <c r="R48" s="240">
        <v>0</v>
      </c>
      <c r="S48" s="239">
        <v>0</v>
      </c>
      <c r="T48" s="240">
        <v>0</v>
      </c>
      <c r="U48" s="239">
        <v>3</v>
      </c>
      <c r="V48" s="240">
        <v>1</v>
      </c>
      <c r="W48" s="239">
        <v>0</v>
      </c>
      <c r="X48" s="240">
        <v>1</v>
      </c>
      <c r="Y48" s="239">
        <v>2</v>
      </c>
      <c r="Z48" s="367">
        <v>2</v>
      </c>
      <c r="AA48" s="268"/>
      <c r="AB48" s="238"/>
      <c r="AC48" s="268"/>
      <c r="AD48" s="236"/>
      <c r="AE48" s="239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39">
        <v>0</v>
      </c>
      <c r="BF48" s="260">
        <v>0</v>
      </c>
      <c r="BG48" s="312"/>
      <c r="BH48" s="311"/>
    </row>
    <row r="49" spans="1:60" ht="13.5" customHeight="1" thickBot="1">
      <c r="A49" s="161"/>
      <c r="B49" s="248" t="s">
        <v>55</v>
      </c>
      <c r="C49" s="413">
        <v>5</v>
      </c>
      <c r="D49" s="412">
        <v>2</v>
      </c>
      <c r="E49" s="239">
        <v>0</v>
      </c>
      <c r="F49" s="240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9">
        <v>0</v>
      </c>
      <c r="X49" s="240">
        <v>0</v>
      </c>
      <c r="Y49" s="239">
        <v>0</v>
      </c>
      <c r="Z49" s="367">
        <v>1</v>
      </c>
      <c r="AA49" s="268"/>
      <c r="AB49" s="238"/>
      <c r="AC49" s="268"/>
      <c r="AD49" s="236"/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39">
        <v>0</v>
      </c>
      <c r="BF49" s="260">
        <v>0</v>
      </c>
      <c r="BG49" s="312"/>
      <c r="BH49" s="311"/>
    </row>
    <row r="50" spans="1:60" ht="13.5" customHeight="1" thickBot="1">
      <c r="A50" s="161"/>
      <c r="B50" s="248" t="s">
        <v>56</v>
      </c>
      <c r="C50" s="413">
        <v>8</v>
      </c>
      <c r="D50" s="412">
        <v>2</v>
      </c>
      <c r="E50" s="239">
        <v>0</v>
      </c>
      <c r="F50" s="240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2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9">
        <v>0</v>
      </c>
      <c r="X50" s="240">
        <v>0</v>
      </c>
      <c r="Y50" s="239">
        <v>1</v>
      </c>
      <c r="Z50" s="367">
        <v>0</v>
      </c>
      <c r="AA50" s="268"/>
      <c r="AB50" s="238"/>
      <c r="AC50" s="268"/>
      <c r="AD50" s="236"/>
      <c r="AE50" s="239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39">
        <v>0</v>
      </c>
      <c r="BF50" s="260">
        <v>0</v>
      </c>
      <c r="BG50" s="312"/>
      <c r="BH50" s="311"/>
    </row>
    <row r="51" spans="1:60" ht="13.5" customHeight="1" thickBot="1">
      <c r="A51" s="161"/>
      <c r="B51" s="248" t="s">
        <v>57</v>
      </c>
      <c r="C51" s="413">
        <v>2</v>
      </c>
      <c r="D51" s="412">
        <v>1</v>
      </c>
      <c r="E51" s="239">
        <v>0</v>
      </c>
      <c r="F51" s="240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9">
        <v>0</v>
      </c>
      <c r="X51" s="240">
        <v>0</v>
      </c>
      <c r="Y51" s="239">
        <v>0</v>
      </c>
      <c r="Z51" s="367">
        <v>1</v>
      </c>
      <c r="AA51" s="268"/>
      <c r="AB51" s="238"/>
      <c r="AC51" s="268"/>
      <c r="AD51" s="236"/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39">
        <v>0</v>
      </c>
      <c r="BF51" s="260">
        <v>0</v>
      </c>
      <c r="BG51" s="312"/>
      <c r="BH51" s="311"/>
    </row>
    <row r="52" spans="1:60" ht="13.5" customHeight="1" thickBot="1">
      <c r="A52" s="161"/>
      <c r="B52" s="248" t="s">
        <v>58</v>
      </c>
      <c r="C52" s="413">
        <v>4</v>
      </c>
      <c r="D52" s="412">
        <v>3</v>
      </c>
      <c r="E52" s="239">
        <v>0</v>
      </c>
      <c r="F52" s="240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9">
        <v>0</v>
      </c>
      <c r="X52" s="240">
        <v>0</v>
      </c>
      <c r="Y52" s="239">
        <v>0</v>
      </c>
      <c r="Z52" s="367">
        <v>3</v>
      </c>
      <c r="AA52" s="268"/>
      <c r="AB52" s="238"/>
      <c r="AC52" s="268"/>
      <c r="AD52" s="236"/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39">
        <v>0</v>
      </c>
      <c r="BF52" s="260">
        <v>0</v>
      </c>
      <c r="BG52" s="312"/>
      <c r="BH52" s="311"/>
    </row>
    <row r="53" spans="1:60" ht="13.5" customHeight="1" thickBot="1">
      <c r="A53" s="171"/>
      <c r="B53" s="264" t="s">
        <v>59</v>
      </c>
      <c r="C53" s="413">
        <v>29</v>
      </c>
      <c r="D53" s="412">
        <v>17</v>
      </c>
      <c r="E53" s="223">
        <v>0</v>
      </c>
      <c r="F53" s="224">
        <v>1</v>
      </c>
      <c r="G53" s="223">
        <v>6</v>
      </c>
      <c r="H53" s="224">
        <v>0</v>
      </c>
      <c r="I53" s="223">
        <v>1</v>
      </c>
      <c r="J53" s="224">
        <v>2</v>
      </c>
      <c r="K53" s="223">
        <v>1</v>
      </c>
      <c r="L53" s="224">
        <v>0</v>
      </c>
      <c r="M53" s="239">
        <v>1</v>
      </c>
      <c r="N53" s="240">
        <v>0</v>
      </c>
      <c r="O53" s="223">
        <v>3</v>
      </c>
      <c r="P53" s="224">
        <v>0</v>
      </c>
      <c r="Q53" s="223">
        <v>8</v>
      </c>
      <c r="R53" s="224">
        <v>0</v>
      </c>
      <c r="S53" s="223">
        <v>0</v>
      </c>
      <c r="T53" s="224">
        <v>1</v>
      </c>
      <c r="U53" s="239">
        <v>5</v>
      </c>
      <c r="V53" s="240">
        <v>3</v>
      </c>
      <c r="W53" s="223">
        <v>0</v>
      </c>
      <c r="X53" s="224">
        <v>1</v>
      </c>
      <c r="Y53" s="239">
        <v>3</v>
      </c>
      <c r="Z53" s="367">
        <v>4</v>
      </c>
      <c r="AA53" s="416"/>
      <c r="AB53" s="417"/>
      <c r="AC53" s="416"/>
      <c r="AD53" s="327"/>
      <c r="AE53" s="223">
        <v>0</v>
      </c>
      <c r="AF53" s="224">
        <v>2</v>
      </c>
      <c r="AG53" s="223">
        <v>0</v>
      </c>
      <c r="AH53" s="224">
        <v>1</v>
      </c>
      <c r="AI53" s="239">
        <v>0</v>
      </c>
      <c r="AJ53" s="240">
        <v>0</v>
      </c>
      <c r="AK53" s="239">
        <v>0</v>
      </c>
      <c r="AL53" s="240">
        <v>0</v>
      </c>
      <c r="AM53" s="239">
        <v>0</v>
      </c>
      <c r="AN53" s="240">
        <v>0</v>
      </c>
      <c r="AO53" s="239">
        <v>0</v>
      </c>
      <c r="AP53" s="240">
        <v>1</v>
      </c>
      <c r="AQ53" s="223">
        <v>1</v>
      </c>
      <c r="AR53" s="224">
        <v>0</v>
      </c>
      <c r="AS53" s="239">
        <v>0</v>
      </c>
      <c r="AT53" s="240">
        <v>0</v>
      </c>
      <c r="AU53" s="239">
        <v>0</v>
      </c>
      <c r="AV53" s="240">
        <v>0</v>
      </c>
      <c r="AW53" s="239">
        <v>0</v>
      </c>
      <c r="AX53" s="240">
        <v>0</v>
      </c>
      <c r="AY53" s="223">
        <v>0</v>
      </c>
      <c r="AZ53" s="224">
        <v>0</v>
      </c>
      <c r="BA53" s="239">
        <v>0</v>
      </c>
      <c r="BB53" s="240">
        <v>1</v>
      </c>
      <c r="BC53" s="223">
        <v>0</v>
      </c>
      <c r="BD53" s="224">
        <v>0</v>
      </c>
      <c r="BE53" s="239">
        <v>0</v>
      </c>
      <c r="BF53" s="260">
        <v>0</v>
      </c>
      <c r="BG53" s="312"/>
      <c r="BH53" s="311"/>
    </row>
    <row r="54" spans="1:60" ht="13.5" customHeight="1" thickBot="1">
      <c r="A54" s="170" t="s">
        <v>241</v>
      </c>
      <c r="B54" s="259"/>
      <c r="C54" s="415">
        <v>104</v>
      </c>
      <c r="D54" s="414">
        <v>41</v>
      </c>
      <c r="E54" s="253">
        <v>1</v>
      </c>
      <c r="F54" s="254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37</v>
      </c>
      <c r="R54" s="252">
        <v>0</v>
      </c>
      <c r="S54" s="253">
        <v>0</v>
      </c>
      <c r="T54" s="254">
        <v>1</v>
      </c>
      <c r="U54" s="253">
        <v>12</v>
      </c>
      <c r="V54" s="254">
        <v>6</v>
      </c>
      <c r="W54" s="272">
        <v>0</v>
      </c>
      <c r="X54" s="252">
        <v>3</v>
      </c>
      <c r="Y54" s="253">
        <v>11</v>
      </c>
      <c r="Z54" s="270">
        <v>17</v>
      </c>
      <c r="AA54" s="272"/>
      <c r="AB54" s="252"/>
      <c r="AC54" s="272"/>
      <c r="AD54" s="250"/>
      <c r="AE54" s="253">
        <v>0</v>
      </c>
      <c r="AF54" s="254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1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2</v>
      </c>
      <c r="BC54" s="253">
        <v>0</v>
      </c>
      <c r="BD54" s="270">
        <v>1</v>
      </c>
      <c r="BE54" s="272">
        <v>0</v>
      </c>
      <c r="BF54" s="269">
        <v>0</v>
      </c>
      <c r="BG54" s="319"/>
      <c r="BH54" s="318"/>
    </row>
    <row r="55" spans="1:60" ht="13.5" customHeight="1" thickBot="1">
      <c r="A55" s="161"/>
      <c r="B55" s="248" t="s">
        <v>60</v>
      </c>
      <c r="C55" s="413">
        <v>24</v>
      </c>
      <c r="D55" s="412">
        <v>14</v>
      </c>
      <c r="E55" s="239">
        <v>1</v>
      </c>
      <c r="F55" s="240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240">
        <v>1</v>
      </c>
      <c r="U55" s="239">
        <v>5</v>
      </c>
      <c r="V55" s="240">
        <v>2</v>
      </c>
      <c r="W55" s="239">
        <v>0</v>
      </c>
      <c r="X55" s="240">
        <v>1</v>
      </c>
      <c r="Y55" s="239">
        <v>2</v>
      </c>
      <c r="Z55" s="367">
        <v>2</v>
      </c>
      <c r="AA55" s="268"/>
      <c r="AB55" s="238"/>
      <c r="AC55" s="268"/>
      <c r="AD55" s="236"/>
      <c r="AE55" s="239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1</v>
      </c>
      <c r="BE55" s="239">
        <v>0</v>
      </c>
      <c r="BF55" s="260">
        <v>0</v>
      </c>
      <c r="BG55" s="312"/>
      <c r="BH55" s="311"/>
    </row>
    <row r="56" spans="1:60" ht="13.5" customHeight="1" thickBot="1">
      <c r="A56" s="161"/>
      <c r="B56" s="248" t="s">
        <v>61</v>
      </c>
      <c r="C56" s="413">
        <v>2</v>
      </c>
      <c r="D56" s="412">
        <v>1</v>
      </c>
      <c r="E56" s="239">
        <v>0</v>
      </c>
      <c r="F56" s="240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9">
        <v>0</v>
      </c>
      <c r="X56" s="240">
        <v>0</v>
      </c>
      <c r="Y56" s="239">
        <v>0</v>
      </c>
      <c r="Z56" s="367">
        <v>1</v>
      </c>
      <c r="AA56" s="268"/>
      <c r="AB56" s="238"/>
      <c r="AC56" s="268"/>
      <c r="AD56" s="236"/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39">
        <v>0</v>
      </c>
      <c r="BF56" s="260">
        <v>0</v>
      </c>
      <c r="BG56" s="312"/>
      <c r="BH56" s="311"/>
    </row>
    <row r="57" spans="1:60" ht="13.5" customHeight="1" thickBot="1">
      <c r="A57" s="161"/>
      <c r="B57" s="248" t="s">
        <v>62</v>
      </c>
      <c r="C57" s="413">
        <v>7</v>
      </c>
      <c r="D57" s="412">
        <v>3</v>
      </c>
      <c r="E57" s="239">
        <v>0</v>
      </c>
      <c r="F57" s="240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9">
        <v>0</v>
      </c>
      <c r="X57" s="240">
        <v>0</v>
      </c>
      <c r="Y57" s="239">
        <v>0</v>
      </c>
      <c r="Z57" s="367">
        <v>1</v>
      </c>
      <c r="AA57" s="268"/>
      <c r="AB57" s="238"/>
      <c r="AC57" s="268"/>
      <c r="AD57" s="236"/>
      <c r="AE57" s="239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39">
        <v>0</v>
      </c>
      <c r="BF57" s="260">
        <v>0</v>
      </c>
      <c r="BG57" s="312"/>
      <c r="BH57" s="311"/>
    </row>
    <row r="58" spans="1:60" ht="13.5" customHeight="1" thickBot="1">
      <c r="A58" s="161"/>
      <c r="B58" s="248" t="s">
        <v>63</v>
      </c>
      <c r="C58" s="413">
        <v>4</v>
      </c>
      <c r="D58" s="412">
        <v>2</v>
      </c>
      <c r="E58" s="239">
        <v>0</v>
      </c>
      <c r="F58" s="240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9">
        <v>0</v>
      </c>
      <c r="X58" s="240">
        <v>0</v>
      </c>
      <c r="Y58" s="239">
        <v>0</v>
      </c>
      <c r="Z58" s="367">
        <v>2</v>
      </c>
      <c r="AA58" s="268"/>
      <c r="AB58" s="238"/>
      <c r="AC58" s="268"/>
      <c r="AD58" s="236"/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39">
        <v>0</v>
      </c>
      <c r="BF58" s="260">
        <v>0</v>
      </c>
      <c r="BG58" s="312"/>
      <c r="BH58" s="311"/>
    </row>
    <row r="59" spans="1:60" ht="13.5" customHeight="1" thickBot="1">
      <c r="A59" s="161"/>
      <c r="B59" s="248" t="s">
        <v>64</v>
      </c>
      <c r="C59" s="413">
        <v>3</v>
      </c>
      <c r="D59" s="412">
        <v>3</v>
      </c>
      <c r="E59" s="239">
        <v>0</v>
      </c>
      <c r="F59" s="240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9">
        <v>0</v>
      </c>
      <c r="X59" s="240">
        <v>0</v>
      </c>
      <c r="Y59" s="239">
        <v>0</v>
      </c>
      <c r="Z59" s="367">
        <v>2</v>
      </c>
      <c r="AA59" s="268"/>
      <c r="AB59" s="238"/>
      <c r="AC59" s="268"/>
      <c r="AD59" s="236"/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39">
        <v>0</v>
      </c>
      <c r="BF59" s="260">
        <v>0</v>
      </c>
      <c r="BG59" s="312"/>
      <c r="BH59" s="311"/>
    </row>
    <row r="60" spans="1:60" ht="13.5" customHeight="1" thickBot="1">
      <c r="A60" s="161"/>
      <c r="B60" s="248" t="s">
        <v>65</v>
      </c>
      <c r="C60" s="413">
        <v>14</v>
      </c>
      <c r="D60" s="412">
        <v>5</v>
      </c>
      <c r="E60" s="239">
        <v>0</v>
      </c>
      <c r="F60" s="240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4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9">
        <v>0</v>
      </c>
      <c r="X60" s="240">
        <v>1</v>
      </c>
      <c r="Y60" s="239">
        <v>2</v>
      </c>
      <c r="Z60" s="367">
        <v>1</v>
      </c>
      <c r="AA60" s="268"/>
      <c r="AB60" s="238"/>
      <c r="AC60" s="268"/>
      <c r="AD60" s="236"/>
      <c r="AE60" s="239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1</v>
      </c>
      <c r="BC60" s="239">
        <v>0</v>
      </c>
      <c r="BD60" s="240">
        <v>0</v>
      </c>
      <c r="BE60" s="239">
        <v>0</v>
      </c>
      <c r="BF60" s="260">
        <v>0</v>
      </c>
      <c r="BG60" s="312"/>
      <c r="BH60" s="311"/>
    </row>
    <row r="61" spans="1:60" ht="13.5" customHeight="1" thickBot="1">
      <c r="A61" s="161"/>
      <c r="B61" s="248" t="s">
        <v>66</v>
      </c>
      <c r="C61" s="413">
        <v>3</v>
      </c>
      <c r="D61" s="412">
        <v>1</v>
      </c>
      <c r="E61" s="239">
        <v>0</v>
      </c>
      <c r="F61" s="240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9">
        <v>0</v>
      </c>
      <c r="X61" s="240">
        <v>0</v>
      </c>
      <c r="Y61" s="239">
        <v>0</v>
      </c>
      <c r="Z61" s="367">
        <v>1</v>
      </c>
      <c r="AA61" s="268"/>
      <c r="AB61" s="238"/>
      <c r="AC61" s="268"/>
      <c r="AD61" s="236"/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39">
        <v>0</v>
      </c>
      <c r="BF61" s="260">
        <v>0</v>
      </c>
      <c r="BG61" s="312"/>
      <c r="BH61" s="311"/>
    </row>
    <row r="62" spans="1:60" ht="13.5" customHeight="1" thickBot="1">
      <c r="A62" s="161"/>
      <c r="B62" s="248" t="s">
        <v>67</v>
      </c>
      <c r="C62" s="413">
        <v>4</v>
      </c>
      <c r="D62" s="412">
        <v>2</v>
      </c>
      <c r="E62" s="239">
        <v>0</v>
      </c>
      <c r="F62" s="240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9">
        <v>0</v>
      </c>
      <c r="X62" s="240">
        <v>0</v>
      </c>
      <c r="Y62" s="239">
        <v>0</v>
      </c>
      <c r="Z62" s="367">
        <v>2</v>
      </c>
      <c r="AA62" s="268"/>
      <c r="AB62" s="238"/>
      <c r="AC62" s="268"/>
      <c r="AD62" s="236"/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39">
        <v>0</v>
      </c>
      <c r="BF62" s="260">
        <v>0</v>
      </c>
      <c r="BG62" s="312"/>
      <c r="BH62" s="311"/>
    </row>
    <row r="63" spans="1:60" ht="13.5" customHeight="1" thickBot="1">
      <c r="A63" s="161"/>
      <c r="B63" s="248" t="s">
        <v>68</v>
      </c>
      <c r="C63" s="413">
        <v>11</v>
      </c>
      <c r="D63" s="412">
        <v>1</v>
      </c>
      <c r="E63" s="239">
        <v>0</v>
      </c>
      <c r="F63" s="240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9">
        <v>0</v>
      </c>
      <c r="X63" s="240">
        <v>0</v>
      </c>
      <c r="Y63" s="239">
        <v>2</v>
      </c>
      <c r="Z63" s="367">
        <v>1</v>
      </c>
      <c r="AA63" s="268"/>
      <c r="AB63" s="238"/>
      <c r="AC63" s="268"/>
      <c r="AD63" s="236"/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39">
        <v>0</v>
      </c>
      <c r="BF63" s="260">
        <v>0</v>
      </c>
      <c r="BG63" s="312"/>
      <c r="BH63" s="311"/>
    </row>
    <row r="64" spans="1:60" ht="13.5" customHeight="1" thickBot="1">
      <c r="A64" s="161"/>
      <c r="B64" s="248" t="s">
        <v>69</v>
      </c>
      <c r="C64" s="413">
        <v>6</v>
      </c>
      <c r="D64" s="412">
        <v>1</v>
      </c>
      <c r="E64" s="239">
        <v>0</v>
      </c>
      <c r="F64" s="240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9">
        <v>0</v>
      </c>
      <c r="X64" s="240">
        <v>0</v>
      </c>
      <c r="Y64" s="239">
        <v>1</v>
      </c>
      <c r="Z64" s="367">
        <v>1</v>
      </c>
      <c r="AA64" s="268"/>
      <c r="AB64" s="238"/>
      <c r="AC64" s="268"/>
      <c r="AD64" s="236"/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39">
        <v>0</v>
      </c>
      <c r="BF64" s="260">
        <v>0</v>
      </c>
      <c r="BG64" s="312"/>
      <c r="BH64" s="311"/>
    </row>
    <row r="65" spans="1:60" ht="13.5" customHeight="1" thickBot="1">
      <c r="A65" s="161"/>
      <c r="B65" s="248" t="s">
        <v>70</v>
      </c>
      <c r="C65" s="413">
        <v>14</v>
      </c>
      <c r="D65" s="412">
        <v>3</v>
      </c>
      <c r="E65" s="239">
        <v>0</v>
      </c>
      <c r="F65" s="240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2</v>
      </c>
      <c r="V65" s="240">
        <v>1</v>
      </c>
      <c r="W65" s="239">
        <v>0</v>
      </c>
      <c r="X65" s="240">
        <v>1</v>
      </c>
      <c r="Y65" s="239">
        <v>2</v>
      </c>
      <c r="Z65" s="367">
        <v>0</v>
      </c>
      <c r="AA65" s="268"/>
      <c r="AB65" s="238"/>
      <c r="AC65" s="268"/>
      <c r="AD65" s="236"/>
      <c r="AE65" s="239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39">
        <v>0</v>
      </c>
      <c r="BF65" s="260">
        <v>0</v>
      </c>
      <c r="BG65" s="312"/>
      <c r="BH65" s="311"/>
    </row>
    <row r="66" spans="1:60" ht="13.5" customHeight="1" thickBot="1">
      <c r="A66" s="161"/>
      <c r="B66" s="248" t="s">
        <v>71</v>
      </c>
      <c r="C66" s="413">
        <v>3</v>
      </c>
      <c r="D66" s="412">
        <v>2</v>
      </c>
      <c r="E66" s="239">
        <v>0</v>
      </c>
      <c r="F66" s="240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9">
        <v>0</v>
      </c>
      <c r="X66" s="240">
        <v>0</v>
      </c>
      <c r="Y66" s="239">
        <v>0</v>
      </c>
      <c r="Z66" s="367">
        <v>2</v>
      </c>
      <c r="AA66" s="268"/>
      <c r="AB66" s="238"/>
      <c r="AC66" s="268"/>
      <c r="AD66" s="236"/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39">
        <v>0</v>
      </c>
      <c r="BF66" s="260">
        <v>0</v>
      </c>
      <c r="BG66" s="312"/>
      <c r="BH66" s="311"/>
    </row>
    <row r="67" spans="1:60" ht="13.5" customHeight="1" thickBot="1">
      <c r="A67" s="154"/>
      <c r="B67" s="235" t="s">
        <v>72</v>
      </c>
      <c r="C67" s="413">
        <v>9</v>
      </c>
      <c r="D67" s="412">
        <v>3</v>
      </c>
      <c r="E67" s="230">
        <v>0</v>
      </c>
      <c r="F67" s="229">
        <v>0</v>
      </c>
      <c r="G67" s="230">
        <v>1</v>
      </c>
      <c r="H67" s="229">
        <v>0</v>
      </c>
      <c r="I67" s="230">
        <v>0</v>
      </c>
      <c r="J67" s="229">
        <v>0</v>
      </c>
      <c r="K67" s="230">
        <v>0</v>
      </c>
      <c r="L67" s="229">
        <v>0</v>
      </c>
      <c r="M67" s="239">
        <v>1</v>
      </c>
      <c r="N67" s="240">
        <v>0</v>
      </c>
      <c r="O67" s="230">
        <v>1</v>
      </c>
      <c r="P67" s="229">
        <v>0</v>
      </c>
      <c r="Q67" s="230">
        <v>3</v>
      </c>
      <c r="R67" s="229">
        <v>0</v>
      </c>
      <c r="S67" s="230">
        <v>0</v>
      </c>
      <c r="T67" s="229">
        <v>0</v>
      </c>
      <c r="U67" s="239">
        <v>1</v>
      </c>
      <c r="V67" s="240">
        <v>1</v>
      </c>
      <c r="W67" s="230">
        <v>0</v>
      </c>
      <c r="X67" s="229">
        <v>0</v>
      </c>
      <c r="Y67" s="239">
        <v>2</v>
      </c>
      <c r="Z67" s="367">
        <v>1</v>
      </c>
      <c r="AA67" s="416"/>
      <c r="AB67" s="417"/>
      <c r="AC67" s="416"/>
      <c r="AD67" s="327"/>
      <c r="AE67" s="230">
        <v>0</v>
      </c>
      <c r="AF67" s="229">
        <v>1</v>
      </c>
      <c r="AG67" s="230">
        <v>0</v>
      </c>
      <c r="AH67" s="229">
        <v>0</v>
      </c>
      <c r="AI67" s="239">
        <v>0</v>
      </c>
      <c r="AJ67" s="240">
        <v>0</v>
      </c>
      <c r="AK67" s="239">
        <v>0</v>
      </c>
      <c r="AL67" s="240">
        <v>0</v>
      </c>
      <c r="AM67" s="239">
        <v>0</v>
      </c>
      <c r="AN67" s="240">
        <v>0</v>
      </c>
      <c r="AO67" s="239">
        <v>0</v>
      </c>
      <c r="AP67" s="240">
        <v>0</v>
      </c>
      <c r="AQ67" s="230">
        <v>0</v>
      </c>
      <c r="AR67" s="229">
        <v>0</v>
      </c>
      <c r="AS67" s="239">
        <v>0</v>
      </c>
      <c r="AT67" s="240">
        <v>0</v>
      </c>
      <c r="AU67" s="239">
        <v>0</v>
      </c>
      <c r="AV67" s="240">
        <v>0</v>
      </c>
      <c r="AW67" s="239">
        <v>0</v>
      </c>
      <c r="AX67" s="240">
        <v>0</v>
      </c>
      <c r="AY67" s="230">
        <v>0</v>
      </c>
      <c r="AZ67" s="229">
        <v>0</v>
      </c>
      <c r="BA67" s="239">
        <v>0</v>
      </c>
      <c r="BB67" s="240">
        <v>0</v>
      </c>
      <c r="BC67" s="230">
        <v>0</v>
      </c>
      <c r="BD67" s="229">
        <v>0</v>
      </c>
      <c r="BE67" s="239">
        <v>0</v>
      </c>
      <c r="BF67" s="260">
        <v>0</v>
      </c>
      <c r="BG67" s="312"/>
      <c r="BH67" s="311"/>
    </row>
    <row r="68" spans="1:60" ht="13.5" customHeight="1" thickBot="1">
      <c r="A68" s="170" t="s">
        <v>240</v>
      </c>
      <c r="B68" s="259"/>
      <c r="C68" s="415">
        <v>105</v>
      </c>
      <c r="D68" s="414">
        <v>46</v>
      </c>
      <c r="E68" s="253">
        <v>0</v>
      </c>
      <c r="F68" s="254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6</v>
      </c>
      <c r="N68" s="254">
        <v>0</v>
      </c>
      <c r="O68" s="253">
        <v>15</v>
      </c>
      <c r="P68" s="254">
        <v>0</v>
      </c>
      <c r="Q68" s="251">
        <v>33</v>
      </c>
      <c r="R68" s="252">
        <v>0</v>
      </c>
      <c r="S68" s="253">
        <v>0</v>
      </c>
      <c r="T68" s="254">
        <v>1</v>
      </c>
      <c r="U68" s="253">
        <v>14</v>
      </c>
      <c r="V68" s="254">
        <v>8</v>
      </c>
      <c r="W68" s="272">
        <v>0</v>
      </c>
      <c r="X68" s="252">
        <v>4</v>
      </c>
      <c r="Y68" s="253">
        <v>12</v>
      </c>
      <c r="Z68" s="270">
        <v>21</v>
      </c>
      <c r="AA68" s="272"/>
      <c r="AB68" s="252"/>
      <c r="AC68" s="272"/>
      <c r="AD68" s="250"/>
      <c r="AE68" s="253">
        <v>0</v>
      </c>
      <c r="AF68" s="254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69">
        <v>0</v>
      </c>
      <c r="BG68" s="319"/>
      <c r="BH68" s="318"/>
    </row>
    <row r="69" spans="1:60" ht="13.5" customHeight="1" thickBot="1">
      <c r="A69" s="161"/>
      <c r="B69" s="248" t="s">
        <v>73</v>
      </c>
      <c r="C69" s="413">
        <v>10</v>
      </c>
      <c r="D69" s="412">
        <v>3</v>
      </c>
      <c r="E69" s="239">
        <v>0</v>
      </c>
      <c r="F69" s="240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3</v>
      </c>
      <c r="R69" s="240">
        <v>0</v>
      </c>
      <c r="S69" s="239">
        <v>0</v>
      </c>
      <c r="T69" s="240">
        <v>0</v>
      </c>
      <c r="U69" s="239">
        <v>1</v>
      </c>
      <c r="V69" s="240">
        <v>1</v>
      </c>
      <c r="W69" s="239">
        <v>0</v>
      </c>
      <c r="X69" s="240">
        <v>1</v>
      </c>
      <c r="Y69" s="239">
        <v>2</v>
      </c>
      <c r="Z69" s="367">
        <v>0</v>
      </c>
      <c r="AA69" s="268"/>
      <c r="AB69" s="238"/>
      <c r="AC69" s="268"/>
      <c r="AD69" s="236"/>
      <c r="AE69" s="239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39">
        <v>0</v>
      </c>
      <c r="BF69" s="260">
        <v>0</v>
      </c>
      <c r="BG69" s="312"/>
      <c r="BH69" s="311"/>
    </row>
    <row r="70" spans="1:60" ht="13.5" customHeight="1" thickBot="1">
      <c r="A70" s="161"/>
      <c r="B70" s="248" t="s">
        <v>74</v>
      </c>
      <c r="C70" s="413">
        <v>11</v>
      </c>
      <c r="D70" s="412">
        <v>3</v>
      </c>
      <c r="E70" s="239">
        <v>0</v>
      </c>
      <c r="F70" s="240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1</v>
      </c>
      <c r="W70" s="239">
        <v>0</v>
      </c>
      <c r="X70" s="240">
        <v>0</v>
      </c>
      <c r="Y70" s="239">
        <v>2</v>
      </c>
      <c r="Z70" s="367">
        <v>1</v>
      </c>
      <c r="AA70" s="268"/>
      <c r="AB70" s="238"/>
      <c r="AC70" s="268"/>
      <c r="AD70" s="236"/>
      <c r="AE70" s="239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39">
        <v>0</v>
      </c>
      <c r="BF70" s="260">
        <v>0</v>
      </c>
      <c r="BG70" s="312"/>
      <c r="BH70" s="311"/>
    </row>
    <row r="71" spans="1:60" ht="13.5" customHeight="1" thickBot="1">
      <c r="A71" s="161"/>
      <c r="B71" s="248" t="s">
        <v>75</v>
      </c>
      <c r="C71" s="413">
        <v>5</v>
      </c>
      <c r="D71" s="412">
        <v>4</v>
      </c>
      <c r="E71" s="239">
        <v>0</v>
      </c>
      <c r="F71" s="240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240">
        <v>0</v>
      </c>
      <c r="U71" s="239">
        <v>1</v>
      </c>
      <c r="V71" s="240">
        <v>1</v>
      </c>
      <c r="W71" s="239">
        <v>0</v>
      </c>
      <c r="X71" s="240">
        <v>0</v>
      </c>
      <c r="Y71" s="239">
        <v>0</v>
      </c>
      <c r="Z71" s="367">
        <v>2</v>
      </c>
      <c r="AA71" s="268"/>
      <c r="AB71" s="238"/>
      <c r="AC71" s="268"/>
      <c r="AD71" s="236"/>
      <c r="AE71" s="239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39">
        <v>0</v>
      </c>
      <c r="BF71" s="260">
        <v>0</v>
      </c>
      <c r="BG71" s="312"/>
      <c r="BH71" s="311"/>
    </row>
    <row r="72" spans="1:60" ht="13.5" customHeight="1" thickBot="1">
      <c r="A72" s="161"/>
      <c r="B72" s="248" t="s">
        <v>76</v>
      </c>
      <c r="C72" s="413">
        <v>3</v>
      </c>
      <c r="D72" s="412">
        <v>3</v>
      </c>
      <c r="E72" s="239">
        <v>0</v>
      </c>
      <c r="F72" s="240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9">
        <v>0</v>
      </c>
      <c r="X72" s="240">
        <v>0</v>
      </c>
      <c r="Y72" s="239">
        <v>0</v>
      </c>
      <c r="Z72" s="367">
        <v>2</v>
      </c>
      <c r="AA72" s="268"/>
      <c r="AB72" s="238"/>
      <c r="AC72" s="268"/>
      <c r="AD72" s="236"/>
      <c r="AE72" s="239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39">
        <v>0</v>
      </c>
      <c r="BF72" s="260">
        <v>0</v>
      </c>
      <c r="BG72" s="312"/>
      <c r="BH72" s="311"/>
    </row>
    <row r="73" spans="1:60" ht="13.5" customHeight="1" thickBot="1">
      <c r="A73" s="161"/>
      <c r="B73" s="248" t="s">
        <v>77</v>
      </c>
      <c r="C73" s="413">
        <v>2</v>
      </c>
      <c r="D73" s="412">
        <v>1</v>
      </c>
      <c r="E73" s="239">
        <v>0</v>
      </c>
      <c r="F73" s="240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9">
        <v>0</v>
      </c>
      <c r="X73" s="240">
        <v>0</v>
      </c>
      <c r="Y73" s="239">
        <v>0</v>
      </c>
      <c r="Z73" s="367">
        <v>1</v>
      </c>
      <c r="AA73" s="268"/>
      <c r="AB73" s="238"/>
      <c r="AC73" s="268"/>
      <c r="AD73" s="236"/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39">
        <v>0</v>
      </c>
      <c r="BF73" s="260">
        <v>0</v>
      </c>
      <c r="BG73" s="312"/>
      <c r="BH73" s="311"/>
    </row>
    <row r="74" spans="1:60" ht="13.5" customHeight="1" thickBot="1">
      <c r="A74" s="161"/>
      <c r="B74" s="248" t="s">
        <v>78</v>
      </c>
      <c r="C74" s="413">
        <v>20</v>
      </c>
      <c r="D74" s="412">
        <v>10</v>
      </c>
      <c r="E74" s="380">
        <v>0</v>
      </c>
      <c r="F74" s="240">
        <v>0</v>
      </c>
      <c r="G74" s="380">
        <v>5</v>
      </c>
      <c r="H74" s="240">
        <v>0</v>
      </c>
      <c r="I74" s="380">
        <v>1</v>
      </c>
      <c r="J74" s="240">
        <v>0</v>
      </c>
      <c r="K74" s="380">
        <v>1</v>
      </c>
      <c r="L74" s="240">
        <v>0</v>
      </c>
      <c r="M74" s="239">
        <v>1</v>
      </c>
      <c r="N74" s="240">
        <v>0</v>
      </c>
      <c r="O74" s="380">
        <v>2</v>
      </c>
      <c r="P74" s="240">
        <v>0</v>
      </c>
      <c r="Q74" s="380">
        <v>5</v>
      </c>
      <c r="R74" s="240">
        <v>0</v>
      </c>
      <c r="S74" s="380">
        <v>0</v>
      </c>
      <c r="T74" s="240">
        <v>0</v>
      </c>
      <c r="U74" s="239">
        <v>3</v>
      </c>
      <c r="V74" s="240">
        <v>2</v>
      </c>
      <c r="W74" s="380">
        <v>0</v>
      </c>
      <c r="X74" s="240">
        <v>1</v>
      </c>
      <c r="Y74" s="239">
        <v>2</v>
      </c>
      <c r="Z74" s="367">
        <v>4</v>
      </c>
      <c r="AA74" s="383"/>
      <c r="AB74" s="240"/>
      <c r="AC74" s="383"/>
      <c r="AD74" s="260"/>
      <c r="AE74" s="381">
        <v>0</v>
      </c>
      <c r="AF74" s="240">
        <v>1</v>
      </c>
      <c r="AG74" s="380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9">
        <v>0</v>
      </c>
      <c r="AN74" s="240">
        <v>0</v>
      </c>
      <c r="AO74" s="239">
        <v>0</v>
      </c>
      <c r="AP74" s="240">
        <v>0</v>
      </c>
      <c r="AQ74" s="380">
        <v>0</v>
      </c>
      <c r="AR74" s="240">
        <v>0</v>
      </c>
      <c r="AS74" s="239">
        <v>0</v>
      </c>
      <c r="AT74" s="240">
        <v>0</v>
      </c>
      <c r="AU74" s="239">
        <v>0</v>
      </c>
      <c r="AV74" s="240">
        <v>1</v>
      </c>
      <c r="AW74" s="239">
        <v>0</v>
      </c>
      <c r="AX74" s="240">
        <v>0</v>
      </c>
      <c r="AY74" s="380">
        <v>0</v>
      </c>
      <c r="AZ74" s="240">
        <v>0</v>
      </c>
      <c r="BA74" s="239">
        <v>0</v>
      </c>
      <c r="BB74" s="240">
        <v>1</v>
      </c>
      <c r="BC74" s="380">
        <v>0</v>
      </c>
      <c r="BD74" s="240">
        <v>0</v>
      </c>
      <c r="BE74" s="239">
        <v>0</v>
      </c>
      <c r="BF74" s="260">
        <v>0</v>
      </c>
      <c r="BG74" s="312"/>
      <c r="BH74" s="311"/>
    </row>
    <row r="75" spans="1:60" ht="13.5" customHeight="1" thickBot="1">
      <c r="A75" s="161"/>
      <c r="B75" s="248" t="s">
        <v>79</v>
      </c>
      <c r="C75" s="413">
        <v>24</v>
      </c>
      <c r="D75" s="412">
        <v>13</v>
      </c>
      <c r="E75" s="239">
        <v>0</v>
      </c>
      <c r="F75" s="240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2</v>
      </c>
      <c r="N75" s="240">
        <v>0</v>
      </c>
      <c r="O75" s="239">
        <v>2</v>
      </c>
      <c r="P75" s="240">
        <v>0</v>
      </c>
      <c r="Q75" s="239">
        <v>6</v>
      </c>
      <c r="R75" s="240">
        <v>0</v>
      </c>
      <c r="S75" s="239">
        <v>0</v>
      </c>
      <c r="T75" s="240">
        <v>1</v>
      </c>
      <c r="U75" s="239">
        <v>5</v>
      </c>
      <c r="V75" s="240">
        <v>2</v>
      </c>
      <c r="W75" s="239">
        <v>0</v>
      </c>
      <c r="X75" s="240">
        <v>2</v>
      </c>
      <c r="Y75" s="239">
        <v>3</v>
      </c>
      <c r="Z75" s="367">
        <v>3</v>
      </c>
      <c r="AA75" s="268"/>
      <c r="AB75" s="238"/>
      <c r="AC75" s="268"/>
      <c r="AD75" s="236"/>
      <c r="AE75" s="239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39">
        <v>0</v>
      </c>
      <c r="BF75" s="260">
        <v>0</v>
      </c>
      <c r="BG75" s="312"/>
      <c r="BH75" s="311"/>
    </row>
    <row r="76" spans="1:60" ht="13.5" customHeight="1" thickBot="1">
      <c r="A76" s="161"/>
      <c r="B76" s="248" t="s">
        <v>80</v>
      </c>
      <c r="C76" s="413">
        <v>5</v>
      </c>
      <c r="D76" s="412">
        <v>2</v>
      </c>
      <c r="E76" s="239">
        <v>0</v>
      </c>
      <c r="F76" s="240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9">
        <v>0</v>
      </c>
      <c r="X76" s="240">
        <v>0</v>
      </c>
      <c r="Y76" s="239">
        <v>0</v>
      </c>
      <c r="Z76" s="367">
        <v>2</v>
      </c>
      <c r="AA76" s="268"/>
      <c r="AB76" s="238"/>
      <c r="AC76" s="268"/>
      <c r="AD76" s="236"/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39">
        <v>0</v>
      </c>
      <c r="BF76" s="260">
        <v>0</v>
      </c>
      <c r="BG76" s="312"/>
      <c r="BH76" s="311"/>
    </row>
    <row r="77" spans="1:60" ht="13.5" customHeight="1" thickBot="1">
      <c r="A77" s="161"/>
      <c r="B77" s="248" t="s">
        <v>81</v>
      </c>
      <c r="C77" s="413">
        <v>3</v>
      </c>
      <c r="D77" s="412">
        <v>1</v>
      </c>
      <c r="E77" s="239">
        <v>0</v>
      </c>
      <c r="F77" s="240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0</v>
      </c>
      <c r="V77" s="240">
        <v>0</v>
      </c>
      <c r="W77" s="239">
        <v>0</v>
      </c>
      <c r="X77" s="240">
        <v>0</v>
      </c>
      <c r="Y77" s="239">
        <v>0</v>
      </c>
      <c r="Z77" s="367">
        <v>1</v>
      </c>
      <c r="AA77" s="268"/>
      <c r="AB77" s="238"/>
      <c r="AC77" s="268"/>
      <c r="AD77" s="236"/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39">
        <v>0</v>
      </c>
      <c r="BF77" s="260">
        <v>0</v>
      </c>
      <c r="BG77" s="312"/>
      <c r="BH77" s="311"/>
    </row>
    <row r="78" spans="1:60" ht="13.5" customHeight="1" thickBot="1">
      <c r="A78" s="161"/>
      <c r="B78" s="248" t="s">
        <v>82</v>
      </c>
      <c r="C78" s="413">
        <v>6</v>
      </c>
      <c r="D78" s="412">
        <v>1</v>
      </c>
      <c r="E78" s="239">
        <v>0</v>
      </c>
      <c r="F78" s="240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9">
        <v>0</v>
      </c>
      <c r="X78" s="240">
        <v>0</v>
      </c>
      <c r="Y78" s="239">
        <v>1</v>
      </c>
      <c r="Z78" s="367">
        <v>1</v>
      </c>
      <c r="AA78" s="268"/>
      <c r="AB78" s="238"/>
      <c r="AC78" s="268"/>
      <c r="AD78" s="236"/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39">
        <v>0</v>
      </c>
      <c r="BF78" s="260">
        <v>0</v>
      </c>
      <c r="BG78" s="312"/>
      <c r="BH78" s="311"/>
    </row>
    <row r="79" spans="1:60" ht="13.5" customHeight="1" thickBot="1">
      <c r="A79" s="161"/>
      <c r="B79" s="248" t="s">
        <v>83</v>
      </c>
      <c r="C79" s="413">
        <v>2</v>
      </c>
      <c r="D79" s="412">
        <v>1</v>
      </c>
      <c r="E79" s="239">
        <v>0</v>
      </c>
      <c r="F79" s="240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9">
        <v>0</v>
      </c>
      <c r="X79" s="240">
        <v>0</v>
      </c>
      <c r="Y79" s="239">
        <v>0</v>
      </c>
      <c r="Z79" s="367">
        <v>1</v>
      </c>
      <c r="AA79" s="268"/>
      <c r="AB79" s="238"/>
      <c r="AC79" s="268"/>
      <c r="AD79" s="236"/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39">
        <v>0</v>
      </c>
      <c r="BF79" s="260">
        <v>0</v>
      </c>
      <c r="BG79" s="312"/>
      <c r="BH79" s="311"/>
    </row>
    <row r="80" spans="1:60" ht="13.5" customHeight="1" thickBot="1">
      <c r="A80" s="161"/>
      <c r="B80" s="248" t="s">
        <v>84</v>
      </c>
      <c r="C80" s="413">
        <v>4</v>
      </c>
      <c r="D80" s="412">
        <v>2</v>
      </c>
      <c r="E80" s="239">
        <v>0</v>
      </c>
      <c r="F80" s="240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9">
        <v>0</v>
      </c>
      <c r="X80" s="240">
        <v>0</v>
      </c>
      <c r="Y80" s="239">
        <v>0</v>
      </c>
      <c r="Z80" s="367">
        <v>2</v>
      </c>
      <c r="AA80" s="268"/>
      <c r="AB80" s="238"/>
      <c r="AC80" s="268"/>
      <c r="AD80" s="236"/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39">
        <v>0</v>
      </c>
      <c r="BF80" s="260">
        <v>0</v>
      </c>
      <c r="BG80" s="312"/>
      <c r="BH80" s="311"/>
    </row>
    <row r="81" spans="1:60" ht="13.5" customHeight="1" thickBot="1">
      <c r="A81" s="154"/>
      <c r="B81" s="235" t="s">
        <v>85</v>
      </c>
      <c r="C81" s="413">
        <v>10</v>
      </c>
      <c r="D81" s="412">
        <v>2</v>
      </c>
      <c r="E81" s="230">
        <v>0</v>
      </c>
      <c r="F81" s="229">
        <v>0</v>
      </c>
      <c r="G81" s="230">
        <v>1</v>
      </c>
      <c r="H81" s="229">
        <v>0</v>
      </c>
      <c r="I81" s="230">
        <v>1</v>
      </c>
      <c r="J81" s="229">
        <v>0</v>
      </c>
      <c r="K81" s="230">
        <v>0</v>
      </c>
      <c r="L81" s="229">
        <v>0</v>
      </c>
      <c r="M81" s="239">
        <v>1</v>
      </c>
      <c r="N81" s="240">
        <v>0</v>
      </c>
      <c r="O81" s="230">
        <v>1</v>
      </c>
      <c r="P81" s="229">
        <v>0</v>
      </c>
      <c r="Q81" s="230">
        <v>3</v>
      </c>
      <c r="R81" s="229">
        <v>0</v>
      </c>
      <c r="S81" s="230">
        <v>0</v>
      </c>
      <c r="T81" s="229">
        <v>0</v>
      </c>
      <c r="U81" s="239">
        <v>1</v>
      </c>
      <c r="V81" s="240">
        <v>1</v>
      </c>
      <c r="W81" s="230">
        <v>0</v>
      </c>
      <c r="X81" s="229">
        <v>0</v>
      </c>
      <c r="Y81" s="239">
        <v>2</v>
      </c>
      <c r="Z81" s="367">
        <v>1</v>
      </c>
      <c r="AA81" s="416"/>
      <c r="AB81" s="417"/>
      <c r="AC81" s="416"/>
      <c r="AD81" s="327"/>
      <c r="AE81" s="230">
        <v>0</v>
      </c>
      <c r="AF81" s="229">
        <v>0</v>
      </c>
      <c r="AG81" s="230">
        <v>0</v>
      </c>
      <c r="AH81" s="229">
        <v>0</v>
      </c>
      <c r="AI81" s="239">
        <v>0</v>
      </c>
      <c r="AJ81" s="240">
        <v>0</v>
      </c>
      <c r="AK81" s="239">
        <v>0</v>
      </c>
      <c r="AL81" s="240">
        <v>0</v>
      </c>
      <c r="AM81" s="239">
        <v>0</v>
      </c>
      <c r="AN81" s="240">
        <v>0</v>
      </c>
      <c r="AO81" s="239">
        <v>0</v>
      </c>
      <c r="AP81" s="240">
        <v>0</v>
      </c>
      <c r="AQ81" s="230">
        <v>0</v>
      </c>
      <c r="AR81" s="229">
        <v>0</v>
      </c>
      <c r="AS81" s="239">
        <v>0</v>
      </c>
      <c r="AT81" s="240">
        <v>0</v>
      </c>
      <c r="AU81" s="239">
        <v>0</v>
      </c>
      <c r="AV81" s="240">
        <v>0</v>
      </c>
      <c r="AW81" s="239">
        <v>0</v>
      </c>
      <c r="AX81" s="240">
        <v>0</v>
      </c>
      <c r="AY81" s="230">
        <v>0</v>
      </c>
      <c r="AZ81" s="229">
        <v>0</v>
      </c>
      <c r="BA81" s="239">
        <v>0</v>
      </c>
      <c r="BB81" s="240">
        <v>0</v>
      </c>
      <c r="BC81" s="230">
        <v>0</v>
      </c>
      <c r="BD81" s="229">
        <v>0</v>
      </c>
      <c r="BE81" s="239">
        <v>0</v>
      </c>
      <c r="BF81" s="260">
        <v>0</v>
      </c>
      <c r="BG81" s="312"/>
      <c r="BH81" s="311"/>
    </row>
    <row r="82" spans="1:60" ht="13.5" customHeight="1" thickBot="1">
      <c r="A82" s="170" t="s">
        <v>239</v>
      </c>
      <c r="B82" s="259"/>
      <c r="C82" s="415">
        <v>111</v>
      </c>
      <c r="D82" s="414">
        <v>45</v>
      </c>
      <c r="E82" s="253">
        <v>1</v>
      </c>
      <c r="F82" s="254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38</v>
      </c>
      <c r="R82" s="252">
        <v>0</v>
      </c>
      <c r="S82" s="253">
        <v>0</v>
      </c>
      <c r="T82" s="254">
        <v>1</v>
      </c>
      <c r="U82" s="253">
        <v>14</v>
      </c>
      <c r="V82" s="254">
        <v>8</v>
      </c>
      <c r="W82" s="272">
        <v>0</v>
      </c>
      <c r="X82" s="252">
        <v>4</v>
      </c>
      <c r="Y82" s="253">
        <v>12</v>
      </c>
      <c r="Z82" s="270">
        <v>17</v>
      </c>
      <c r="AA82" s="272"/>
      <c r="AB82" s="252"/>
      <c r="AC82" s="272"/>
      <c r="AD82" s="250"/>
      <c r="AE82" s="253">
        <v>0</v>
      </c>
      <c r="AF82" s="254">
        <v>9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1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1</v>
      </c>
      <c r="BC82" s="253">
        <v>0</v>
      </c>
      <c r="BD82" s="270">
        <v>0</v>
      </c>
      <c r="BE82" s="272">
        <v>0</v>
      </c>
      <c r="BF82" s="269">
        <v>0</v>
      </c>
      <c r="BG82" s="319"/>
      <c r="BH82" s="318"/>
    </row>
    <row r="83" spans="1:60" ht="13.5" customHeight="1" thickBot="1">
      <c r="A83" s="161"/>
      <c r="B83" s="248" t="s">
        <v>86</v>
      </c>
      <c r="C83" s="413">
        <v>2</v>
      </c>
      <c r="D83" s="412">
        <v>1</v>
      </c>
      <c r="E83" s="239">
        <v>0</v>
      </c>
      <c r="F83" s="240">
        <v>0</v>
      </c>
      <c r="G83" s="239">
        <v>0</v>
      </c>
      <c r="H83" s="240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9">
        <v>0</v>
      </c>
      <c r="X83" s="240">
        <v>0</v>
      </c>
      <c r="Y83" s="239">
        <v>0</v>
      </c>
      <c r="Z83" s="367">
        <v>1</v>
      </c>
      <c r="AA83" s="268"/>
      <c r="AB83" s="238"/>
      <c r="AC83" s="268"/>
      <c r="AD83" s="236"/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39">
        <v>0</v>
      </c>
      <c r="BF83" s="260">
        <v>0</v>
      </c>
      <c r="BG83" s="312"/>
      <c r="BH83" s="311"/>
    </row>
    <row r="84" spans="1:60" ht="13.5" customHeight="1" thickBot="1">
      <c r="A84" s="161"/>
      <c r="B84" s="248" t="s">
        <v>238</v>
      </c>
      <c r="C84" s="413">
        <v>54</v>
      </c>
      <c r="D84" s="412">
        <v>26</v>
      </c>
      <c r="E84" s="239">
        <v>1</v>
      </c>
      <c r="F84" s="240">
        <v>0</v>
      </c>
      <c r="G84" s="239">
        <v>10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14</v>
      </c>
      <c r="R84" s="240">
        <v>0</v>
      </c>
      <c r="S84" s="239">
        <v>0</v>
      </c>
      <c r="T84" s="240">
        <v>1</v>
      </c>
      <c r="U84" s="239">
        <v>10</v>
      </c>
      <c r="V84" s="240">
        <v>5</v>
      </c>
      <c r="W84" s="239">
        <v>0</v>
      </c>
      <c r="X84" s="240">
        <v>2</v>
      </c>
      <c r="Y84" s="239">
        <v>6</v>
      </c>
      <c r="Z84" s="367">
        <v>8</v>
      </c>
      <c r="AA84" s="268"/>
      <c r="AB84" s="238"/>
      <c r="AC84" s="268"/>
      <c r="AD84" s="236"/>
      <c r="AE84" s="239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39">
        <v>0</v>
      </c>
      <c r="BF84" s="260">
        <v>0</v>
      </c>
      <c r="BG84" s="312"/>
      <c r="BH84" s="311"/>
    </row>
    <row r="85" spans="1:60" ht="13.5" customHeight="1" thickBot="1">
      <c r="A85" s="161"/>
      <c r="B85" s="248" t="s">
        <v>87</v>
      </c>
      <c r="C85" s="413">
        <v>6</v>
      </c>
      <c r="D85" s="412">
        <v>1</v>
      </c>
      <c r="E85" s="239">
        <v>0</v>
      </c>
      <c r="F85" s="240">
        <v>0</v>
      </c>
      <c r="G85" s="239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9">
        <v>0</v>
      </c>
      <c r="X85" s="240">
        <v>0</v>
      </c>
      <c r="Y85" s="239">
        <v>0</v>
      </c>
      <c r="Z85" s="367">
        <v>1</v>
      </c>
      <c r="AA85" s="268"/>
      <c r="AB85" s="238"/>
      <c r="AC85" s="268"/>
      <c r="AD85" s="236"/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60">
        <v>0</v>
      </c>
      <c r="BG85" s="312"/>
      <c r="BH85" s="311"/>
    </row>
    <row r="86" spans="1:60" ht="13.5" customHeight="1" thickBot="1">
      <c r="A86" s="161"/>
      <c r="B86" s="248" t="s">
        <v>88</v>
      </c>
      <c r="C86" s="413">
        <v>13</v>
      </c>
      <c r="D86" s="412">
        <v>6</v>
      </c>
      <c r="E86" s="239">
        <v>0</v>
      </c>
      <c r="F86" s="240">
        <v>0</v>
      </c>
      <c r="G86" s="239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9">
        <v>0</v>
      </c>
      <c r="X86" s="240">
        <v>1</v>
      </c>
      <c r="Y86" s="239">
        <v>2</v>
      </c>
      <c r="Z86" s="367">
        <v>3</v>
      </c>
      <c r="AA86" s="268"/>
      <c r="AB86" s="238"/>
      <c r="AC86" s="268"/>
      <c r="AD86" s="236"/>
      <c r="AE86" s="239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60">
        <v>0</v>
      </c>
      <c r="BG86" s="312"/>
      <c r="BH86" s="311"/>
    </row>
    <row r="87" spans="1:60" ht="13.5" customHeight="1" thickBot="1">
      <c r="A87" s="161"/>
      <c r="B87" s="248" t="s">
        <v>89</v>
      </c>
      <c r="C87" s="413">
        <v>9</v>
      </c>
      <c r="D87" s="412">
        <v>1</v>
      </c>
      <c r="E87" s="239">
        <v>0</v>
      </c>
      <c r="F87" s="240">
        <v>0</v>
      </c>
      <c r="G87" s="239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9">
        <v>0</v>
      </c>
      <c r="X87" s="240">
        <v>0</v>
      </c>
      <c r="Y87" s="239">
        <v>1</v>
      </c>
      <c r="Z87" s="367">
        <v>0</v>
      </c>
      <c r="AA87" s="268"/>
      <c r="AB87" s="238"/>
      <c r="AC87" s="268"/>
      <c r="AD87" s="236"/>
      <c r="AE87" s="239">
        <v>0</v>
      </c>
      <c r="AF87" s="240">
        <v>1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60">
        <v>0</v>
      </c>
      <c r="BG87" s="312"/>
      <c r="BH87" s="311"/>
    </row>
    <row r="88" spans="1:60" ht="13.5" customHeight="1" thickBot="1">
      <c r="A88" s="161"/>
      <c r="B88" s="248" t="s">
        <v>90</v>
      </c>
      <c r="C88" s="413">
        <v>2</v>
      </c>
      <c r="D88" s="412">
        <v>1</v>
      </c>
      <c r="E88" s="239">
        <v>0</v>
      </c>
      <c r="F88" s="240">
        <v>0</v>
      </c>
      <c r="G88" s="239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0</v>
      </c>
      <c r="N88" s="240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39">
        <v>0</v>
      </c>
      <c r="V88" s="240">
        <v>0</v>
      </c>
      <c r="W88" s="239">
        <v>0</v>
      </c>
      <c r="X88" s="240">
        <v>0</v>
      </c>
      <c r="Y88" s="239">
        <v>0</v>
      </c>
      <c r="Z88" s="367">
        <v>1</v>
      </c>
      <c r="AA88" s="268"/>
      <c r="AB88" s="238"/>
      <c r="AC88" s="268"/>
      <c r="AD88" s="236"/>
      <c r="AE88" s="239">
        <v>0</v>
      </c>
      <c r="AF88" s="240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0">
        <v>0</v>
      </c>
      <c r="AO88" s="239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60">
        <v>0</v>
      </c>
      <c r="BG88" s="312"/>
      <c r="BH88" s="311"/>
    </row>
    <row r="89" spans="1:60" ht="13.5" customHeight="1" thickBot="1">
      <c r="A89" s="161"/>
      <c r="B89" s="248" t="s">
        <v>91</v>
      </c>
      <c r="C89" s="413">
        <v>12</v>
      </c>
      <c r="D89" s="412">
        <v>4</v>
      </c>
      <c r="E89" s="239">
        <v>0</v>
      </c>
      <c r="F89" s="240">
        <v>0</v>
      </c>
      <c r="G89" s="239">
        <v>1</v>
      </c>
      <c r="H89" s="240">
        <v>0</v>
      </c>
      <c r="I89" s="239">
        <v>1</v>
      </c>
      <c r="J89" s="240">
        <v>0</v>
      </c>
      <c r="K89" s="239">
        <v>0</v>
      </c>
      <c r="L89" s="240">
        <v>0</v>
      </c>
      <c r="M89" s="239">
        <v>1</v>
      </c>
      <c r="N89" s="240">
        <v>0</v>
      </c>
      <c r="O89" s="239">
        <v>1</v>
      </c>
      <c r="P89" s="240">
        <v>0</v>
      </c>
      <c r="Q89" s="239">
        <v>5</v>
      </c>
      <c r="R89" s="240">
        <v>0</v>
      </c>
      <c r="S89" s="239">
        <v>0</v>
      </c>
      <c r="T89" s="240">
        <v>0</v>
      </c>
      <c r="U89" s="239">
        <v>1</v>
      </c>
      <c r="V89" s="240">
        <v>1</v>
      </c>
      <c r="W89" s="239">
        <v>0</v>
      </c>
      <c r="X89" s="240">
        <v>1</v>
      </c>
      <c r="Y89" s="239">
        <v>2</v>
      </c>
      <c r="Z89" s="367">
        <v>1</v>
      </c>
      <c r="AA89" s="268"/>
      <c r="AB89" s="238"/>
      <c r="AC89" s="268"/>
      <c r="AD89" s="236"/>
      <c r="AE89" s="239">
        <v>0</v>
      </c>
      <c r="AF89" s="240">
        <v>1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0">
        <v>0</v>
      </c>
      <c r="AO89" s="239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60">
        <v>0</v>
      </c>
      <c r="BG89" s="312"/>
      <c r="BH89" s="311"/>
    </row>
    <row r="90" spans="1:60" ht="13.5" customHeight="1" thickBot="1">
      <c r="A90" s="154"/>
      <c r="B90" s="235" t="s">
        <v>92</v>
      </c>
      <c r="C90" s="413">
        <v>13</v>
      </c>
      <c r="D90" s="412">
        <v>5</v>
      </c>
      <c r="E90" s="230">
        <v>0</v>
      </c>
      <c r="F90" s="229">
        <v>0</v>
      </c>
      <c r="G90" s="230">
        <v>1</v>
      </c>
      <c r="H90" s="229">
        <v>0</v>
      </c>
      <c r="I90" s="230">
        <v>2</v>
      </c>
      <c r="J90" s="229">
        <v>0</v>
      </c>
      <c r="K90" s="230">
        <v>0</v>
      </c>
      <c r="L90" s="229">
        <v>0</v>
      </c>
      <c r="M90" s="230">
        <v>1</v>
      </c>
      <c r="N90" s="229">
        <v>0</v>
      </c>
      <c r="O90" s="230">
        <v>2</v>
      </c>
      <c r="P90" s="229">
        <v>0</v>
      </c>
      <c r="Q90" s="230">
        <v>5</v>
      </c>
      <c r="R90" s="229">
        <v>0</v>
      </c>
      <c r="S90" s="230">
        <v>0</v>
      </c>
      <c r="T90" s="229">
        <v>0</v>
      </c>
      <c r="U90" s="230">
        <v>1</v>
      </c>
      <c r="V90" s="229">
        <v>1</v>
      </c>
      <c r="W90" s="230">
        <v>0</v>
      </c>
      <c r="X90" s="229">
        <v>0</v>
      </c>
      <c r="Y90" s="230">
        <v>1</v>
      </c>
      <c r="Z90" s="362">
        <v>2</v>
      </c>
      <c r="AA90" s="306"/>
      <c r="AB90" s="227"/>
      <c r="AC90" s="306"/>
      <c r="AD90" s="308"/>
      <c r="AE90" s="230">
        <v>0</v>
      </c>
      <c r="AF90" s="229">
        <v>2</v>
      </c>
      <c r="AG90" s="230">
        <v>0</v>
      </c>
      <c r="AH90" s="229">
        <v>0</v>
      </c>
      <c r="AI90" s="230">
        <v>0</v>
      </c>
      <c r="AJ90" s="229">
        <v>0</v>
      </c>
      <c r="AK90" s="230">
        <v>0</v>
      </c>
      <c r="AL90" s="229">
        <v>0</v>
      </c>
      <c r="AM90" s="230">
        <v>0</v>
      </c>
      <c r="AN90" s="229">
        <v>0</v>
      </c>
      <c r="AO90" s="230">
        <v>0</v>
      </c>
      <c r="AP90" s="229">
        <v>0</v>
      </c>
      <c r="AQ90" s="230">
        <v>0</v>
      </c>
      <c r="AR90" s="229">
        <v>0</v>
      </c>
      <c r="AS90" s="230">
        <v>0</v>
      </c>
      <c r="AT90" s="229">
        <v>0</v>
      </c>
      <c r="AU90" s="230">
        <v>0</v>
      </c>
      <c r="AV90" s="229">
        <v>0</v>
      </c>
      <c r="AW90" s="230">
        <v>0</v>
      </c>
      <c r="AX90" s="229">
        <v>0</v>
      </c>
      <c r="AY90" s="230">
        <v>0</v>
      </c>
      <c r="AZ90" s="229">
        <v>0</v>
      </c>
      <c r="BA90" s="230">
        <v>0</v>
      </c>
      <c r="BB90" s="229">
        <v>0</v>
      </c>
      <c r="BC90" s="230">
        <v>0</v>
      </c>
      <c r="BD90" s="229">
        <v>0</v>
      </c>
      <c r="BE90" s="230">
        <v>0</v>
      </c>
      <c r="BF90" s="305">
        <v>0</v>
      </c>
      <c r="BG90" s="312"/>
      <c r="BH90" s="311"/>
    </row>
    <row r="91" spans="1:60" ht="12.75" customHeight="1">
      <c r="D91" s="146"/>
      <c r="F91" s="219" t="s">
        <v>237</v>
      </c>
      <c r="G91" s="143" t="s">
        <v>236</v>
      </c>
    </row>
    <row r="92" spans="1:60" ht="12.75" customHeight="1">
      <c r="G92" s="143" t="s">
        <v>235</v>
      </c>
    </row>
  </sheetData>
  <mergeCells count="10">
    <mergeCell ref="AC6:AD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FA27F-43E3-4876-A93E-C086D413A147}">
  <sheetPr>
    <pageSetUpPr fitToPage="1"/>
  </sheetPr>
  <dimension ref="A1:BH92"/>
  <sheetViews>
    <sheetView zoomScale="70" zoomScaleNormal="70" workbookViewId="0">
      <selection activeCell="X75" sqref="X75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9" width="4.85546875" style="144" customWidth="1"/>
    <col min="30" max="30" width="6.42578125" style="144" customWidth="1"/>
    <col min="31" max="31" width="4.5703125" style="143" customWidth="1"/>
    <col min="32" max="32" width="6.42578125" style="143" customWidth="1"/>
    <col min="33" max="33" width="5.42578125" style="143" customWidth="1"/>
    <col min="34" max="34" width="6.42578125" style="143" customWidth="1"/>
    <col min="35" max="35" width="5.140625" style="143" customWidth="1"/>
    <col min="36" max="36" width="5.85546875" style="143" customWidth="1"/>
    <col min="37" max="37" width="5.5703125" style="143" customWidth="1"/>
    <col min="38" max="38" width="7.140625" style="143" customWidth="1"/>
    <col min="39" max="39" width="5.5703125" style="143" customWidth="1"/>
    <col min="40" max="41" width="5.42578125" style="143" customWidth="1"/>
    <col min="42" max="44" width="5" style="143" customWidth="1"/>
    <col min="45" max="45" width="5.85546875" style="143" customWidth="1"/>
    <col min="46" max="46" width="5.42578125" style="143" customWidth="1"/>
    <col min="47" max="48" width="5.85546875" style="143" customWidth="1"/>
    <col min="49" max="49" width="5.5703125" style="143" customWidth="1"/>
    <col min="50" max="51" width="5.42578125" style="143" customWidth="1"/>
    <col min="52" max="52" width="5.5703125" style="143" customWidth="1"/>
    <col min="53" max="53" width="5.42578125" style="143" customWidth="1"/>
    <col min="54" max="54" width="5.5703125" style="143" customWidth="1"/>
    <col min="55" max="55" width="6.140625" style="143" customWidth="1"/>
    <col min="56" max="56" width="5.42578125" style="143" customWidth="1"/>
    <col min="57" max="58" width="5.5703125" style="143" customWidth="1"/>
    <col min="59" max="59" width="4.140625" style="143" customWidth="1"/>
    <col min="60" max="60" width="5.140625" style="143" customWidth="1"/>
    <col min="61" max="16384" width="9.140625" style="143"/>
  </cols>
  <sheetData>
    <row r="1" spans="1:60" ht="12.6" customHeight="1">
      <c r="A1" s="212" t="s">
        <v>259</v>
      </c>
      <c r="C1" s="213"/>
    </row>
    <row r="2" spans="1:60" ht="12.6" customHeight="1">
      <c r="A2" s="212" t="s">
        <v>258</v>
      </c>
      <c r="C2" s="145"/>
      <c r="D2" s="145"/>
    </row>
    <row r="3" spans="1:60" ht="12.6" customHeight="1">
      <c r="A3" s="143" t="s">
        <v>95</v>
      </c>
      <c r="C3" s="209" t="s">
        <v>291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290</v>
      </c>
      <c r="AB3" s="209"/>
      <c r="AC3" s="209"/>
      <c r="AD3" s="211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10"/>
      <c r="BB3" s="210"/>
      <c r="BC3" s="210"/>
      <c r="BD3" s="209"/>
      <c r="BE3" s="209"/>
      <c r="BF3" s="209"/>
      <c r="BG3" s="210"/>
      <c r="BH3" s="209"/>
    </row>
    <row r="4" spans="1:60" ht="12.6" customHeight="1">
      <c r="A4" s="143" t="s">
        <v>255</v>
      </c>
      <c r="C4" s="209" t="s">
        <v>289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288</v>
      </c>
      <c r="AB4" s="209"/>
      <c r="AC4" s="209"/>
      <c r="AD4" s="211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10"/>
      <c r="BB4" s="210"/>
      <c r="BC4" s="210"/>
      <c r="BD4" s="209"/>
      <c r="BE4" s="209"/>
      <c r="BF4" s="209"/>
      <c r="BG4" s="210"/>
      <c r="BH4" s="209"/>
    </row>
    <row r="5" spans="1:60" ht="12.6" customHeight="1" thickBot="1"/>
    <row r="6" spans="1:60" ht="18" customHeight="1">
      <c r="A6" s="208"/>
      <c r="B6" s="303"/>
      <c r="C6" s="301" t="s">
        <v>252</v>
      </c>
      <c r="D6" s="302"/>
      <c r="E6" s="411" t="s">
        <v>10</v>
      </c>
      <c r="F6" s="300"/>
      <c r="G6" s="301" t="s">
        <v>1</v>
      </c>
      <c r="H6" s="300"/>
      <c r="I6" s="301" t="s">
        <v>223</v>
      </c>
      <c r="J6" s="300"/>
      <c r="K6" s="301" t="s">
        <v>279</v>
      </c>
      <c r="L6" s="300"/>
      <c r="M6" s="301" t="s">
        <v>4</v>
      </c>
      <c r="N6" s="300"/>
      <c r="O6" s="301" t="s">
        <v>3</v>
      </c>
      <c r="P6" s="300"/>
      <c r="Q6" s="301" t="s">
        <v>7</v>
      </c>
      <c r="R6" s="300"/>
      <c r="S6" s="301" t="s">
        <v>14</v>
      </c>
      <c r="T6" s="300"/>
      <c r="U6" s="711" t="s">
        <v>2</v>
      </c>
      <c r="V6" s="712"/>
      <c r="W6" s="299" t="s">
        <v>15</v>
      </c>
      <c r="X6" s="298"/>
      <c r="Y6" s="404" t="s">
        <v>6</v>
      </c>
      <c r="Z6" s="300"/>
      <c r="AA6" s="715" t="s">
        <v>108</v>
      </c>
      <c r="AB6" s="714"/>
      <c r="AC6" s="716" t="s">
        <v>109</v>
      </c>
      <c r="AD6" s="717"/>
      <c r="AE6" s="713" t="s">
        <v>5</v>
      </c>
      <c r="AF6" s="712"/>
      <c r="AG6" s="715" t="s">
        <v>13</v>
      </c>
      <c r="AH6" s="714"/>
      <c r="AI6" s="715" t="s">
        <v>251</v>
      </c>
      <c r="AJ6" s="714"/>
      <c r="AK6" s="301" t="s">
        <v>12</v>
      </c>
      <c r="AL6" s="300"/>
      <c r="AM6" s="410" t="s">
        <v>228</v>
      </c>
      <c r="AN6" s="409"/>
      <c r="AO6" s="408" t="s">
        <v>20</v>
      </c>
      <c r="AP6" s="407"/>
      <c r="AQ6" s="715" t="s">
        <v>106</v>
      </c>
      <c r="AR6" s="723"/>
      <c r="AS6" s="406" t="s">
        <v>16</v>
      </c>
      <c r="AT6" s="405"/>
      <c r="AU6" s="301" t="s">
        <v>19</v>
      </c>
      <c r="AV6" s="300"/>
      <c r="AW6" s="404" t="s">
        <v>9</v>
      </c>
      <c r="AX6" s="403"/>
      <c r="AY6" s="301" t="s">
        <v>211</v>
      </c>
      <c r="AZ6" s="300"/>
      <c r="BA6" s="719" t="s">
        <v>17</v>
      </c>
      <c r="BB6" s="724"/>
      <c r="BC6" s="719" t="s">
        <v>11</v>
      </c>
      <c r="BD6" s="720"/>
      <c r="BE6" s="721" t="s">
        <v>277</v>
      </c>
      <c r="BF6" s="722"/>
      <c r="BG6" s="348"/>
      <c r="BH6" s="347"/>
    </row>
    <row r="7" spans="1:60" ht="12" customHeight="1">
      <c r="A7" s="200" t="s">
        <v>96</v>
      </c>
      <c r="B7" s="297"/>
      <c r="C7" s="194" t="s">
        <v>111</v>
      </c>
      <c r="D7" s="190" t="s">
        <v>112</v>
      </c>
      <c r="E7" s="296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191" t="s">
        <v>111</v>
      </c>
      <c r="Z7" s="192" t="s">
        <v>112</v>
      </c>
      <c r="AA7" s="191" t="s">
        <v>111</v>
      </c>
      <c r="AB7" s="192" t="s">
        <v>112</v>
      </c>
      <c r="AC7" s="194" t="s">
        <v>111</v>
      </c>
      <c r="AD7" s="190" t="s">
        <v>112</v>
      </c>
      <c r="AE7" s="296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192" t="s">
        <v>112</v>
      </c>
      <c r="AK7" s="194" t="s">
        <v>111</v>
      </c>
      <c r="AL7" s="202" t="s">
        <v>112</v>
      </c>
      <c r="AM7" s="194" t="s">
        <v>111</v>
      </c>
      <c r="AN7" s="192" t="s">
        <v>112</v>
      </c>
      <c r="AO7" s="195" t="s">
        <v>111</v>
      </c>
      <c r="AP7" s="194" t="s">
        <v>112</v>
      </c>
      <c r="AQ7" s="195" t="s">
        <v>111</v>
      </c>
      <c r="AR7" s="194" t="s">
        <v>112</v>
      </c>
      <c r="AS7" s="195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2" t="s">
        <v>112</v>
      </c>
      <c r="BC7" s="194" t="s">
        <v>111</v>
      </c>
      <c r="BD7" s="193" t="s">
        <v>112</v>
      </c>
      <c r="BE7" s="191" t="s">
        <v>111</v>
      </c>
      <c r="BF7" s="201" t="s">
        <v>112</v>
      </c>
      <c r="BG7" s="296"/>
      <c r="BH7" s="194"/>
    </row>
    <row r="8" spans="1:60" ht="12" customHeight="1">
      <c r="A8" s="200" t="s">
        <v>250</v>
      </c>
      <c r="B8" s="297"/>
      <c r="C8" s="194" t="s">
        <v>113</v>
      </c>
      <c r="D8" s="190" t="s">
        <v>114</v>
      </c>
      <c r="E8" s="296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191" t="s">
        <v>113</v>
      </c>
      <c r="Z8" s="192" t="s">
        <v>114</v>
      </c>
      <c r="AA8" s="191" t="s">
        <v>113</v>
      </c>
      <c r="AB8" s="192" t="s">
        <v>114</v>
      </c>
      <c r="AC8" s="194" t="s">
        <v>113</v>
      </c>
      <c r="AD8" s="190" t="s">
        <v>114</v>
      </c>
      <c r="AE8" s="296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4" t="s">
        <v>113</v>
      </c>
      <c r="AN8" s="192" t="s">
        <v>114</v>
      </c>
      <c r="AO8" s="195" t="s">
        <v>113</v>
      </c>
      <c r="AP8" s="194" t="s">
        <v>114</v>
      </c>
      <c r="AQ8" s="195" t="s">
        <v>113</v>
      </c>
      <c r="AR8" s="194" t="s">
        <v>114</v>
      </c>
      <c r="AS8" s="195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2" t="s">
        <v>114</v>
      </c>
      <c r="BC8" s="194" t="s">
        <v>113</v>
      </c>
      <c r="BD8" s="193" t="s">
        <v>114</v>
      </c>
      <c r="BE8" s="191" t="s">
        <v>113</v>
      </c>
      <c r="BF8" s="190" t="s">
        <v>114</v>
      </c>
      <c r="BG8" s="296"/>
      <c r="BH8" s="194"/>
    </row>
    <row r="9" spans="1:60" ht="12" customHeight="1" thickBot="1">
      <c r="A9" s="198"/>
      <c r="B9" s="295"/>
      <c r="C9" s="285" t="s">
        <v>115</v>
      </c>
      <c r="D9" s="284" t="s">
        <v>116</v>
      </c>
      <c r="E9" s="289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290" t="s">
        <v>115</v>
      </c>
      <c r="Z9" s="286" t="s">
        <v>116</v>
      </c>
      <c r="AA9" s="290" t="s">
        <v>115</v>
      </c>
      <c r="AB9" s="286" t="s">
        <v>116</v>
      </c>
      <c r="AC9" s="285" t="s">
        <v>115</v>
      </c>
      <c r="AD9" s="284" t="s">
        <v>116</v>
      </c>
      <c r="AE9" s="289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5" t="s">
        <v>115</v>
      </c>
      <c r="AN9" s="286" t="s">
        <v>116</v>
      </c>
      <c r="AO9" s="288" t="s">
        <v>115</v>
      </c>
      <c r="AP9" s="285" t="s">
        <v>116</v>
      </c>
      <c r="AQ9" s="288" t="s">
        <v>115</v>
      </c>
      <c r="AR9" s="285" t="s">
        <v>116</v>
      </c>
      <c r="AS9" s="288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6" t="s">
        <v>116</v>
      </c>
      <c r="BC9" s="285" t="s">
        <v>115</v>
      </c>
      <c r="BD9" s="287" t="s">
        <v>116</v>
      </c>
      <c r="BE9" s="290" t="s">
        <v>115</v>
      </c>
      <c r="BF9" s="284" t="s">
        <v>116</v>
      </c>
      <c r="BG9" s="296"/>
      <c r="BH9" s="194"/>
    </row>
    <row r="10" spans="1:60" ht="20.100000000000001" customHeight="1" thickBot="1">
      <c r="A10" s="189" t="s">
        <v>97</v>
      </c>
      <c r="B10" s="283"/>
      <c r="C10" s="275">
        <v>941</v>
      </c>
      <c r="D10" s="274">
        <v>349</v>
      </c>
      <c r="E10" s="279">
        <v>4</v>
      </c>
      <c r="F10" s="276">
        <v>8</v>
      </c>
      <c r="G10" s="275">
        <v>133</v>
      </c>
      <c r="H10" s="276">
        <v>0</v>
      </c>
      <c r="I10" s="276">
        <v>60</v>
      </c>
      <c r="J10" s="276">
        <v>10</v>
      </c>
      <c r="K10" s="275">
        <v>42</v>
      </c>
      <c r="L10" s="276">
        <v>0</v>
      </c>
      <c r="M10" s="275">
        <v>45</v>
      </c>
      <c r="N10" s="276">
        <v>0</v>
      </c>
      <c r="O10" s="276">
        <v>108</v>
      </c>
      <c r="P10" s="276">
        <v>0</v>
      </c>
      <c r="Q10" s="276">
        <v>293</v>
      </c>
      <c r="R10" s="276">
        <v>0</v>
      </c>
      <c r="S10" s="275">
        <v>0</v>
      </c>
      <c r="T10" s="276">
        <v>10</v>
      </c>
      <c r="U10" s="275">
        <v>140</v>
      </c>
      <c r="V10" s="276">
        <v>54</v>
      </c>
      <c r="W10" s="400">
        <v>0</v>
      </c>
      <c r="X10" s="282">
        <v>30</v>
      </c>
      <c r="Y10" s="400">
        <v>100</v>
      </c>
      <c r="Z10" s="282">
        <v>134</v>
      </c>
      <c r="AA10" s="400"/>
      <c r="AB10" s="282"/>
      <c r="AC10" s="275"/>
      <c r="AD10" s="277"/>
      <c r="AE10" s="279">
        <v>1</v>
      </c>
      <c r="AF10" s="276">
        <v>72</v>
      </c>
      <c r="AG10" s="275">
        <v>1</v>
      </c>
      <c r="AH10" s="276">
        <v>3</v>
      </c>
      <c r="AI10" s="275">
        <v>1</v>
      </c>
      <c r="AJ10" s="276">
        <v>0</v>
      </c>
      <c r="AK10" s="275">
        <v>1</v>
      </c>
      <c r="AL10" s="276">
        <v>0</v>
      </c>
      <c r="AM10" s="275">
        <v>1</v>
      </c>
      <c r="AN10" s="276">
        <v>2</v>
      </c>
      <c r="AO10" s="278">
        <v>1</v>
      </c>
      <c r="AP10" s="275">
        <v>10</v>
      </c>
      <c r="AQ10" s="278">
        <v>3</v>
      </c>
      <c r="AR10" s="275">
        <v>0</v>
      </c>
      <c r="AS10" s="278">
        <v>1</v>
      </c>
      <c r="AT10" s="276">
        <v>1</v>
      </c>
      <c r="AU10" s="275">
        <v>1</v>
      </c>
      <c r="AV10" s="276">
        <v>3</v>
      </c>
      <c r="AW10" s="275">
        <v>1</v>
      </c>
      <c r="AX10" s="276">
        <v>0</v>
      </c>
      <c r="AY10" s="275">
        <v>1</v>
      </c>
      <c r="AZ10" s="276">
        <v>0</v>
      </c>
      <c r="BA10" s="275">
        <v>1</v>
      </c>
      <c r="BB10" s="276">
        <v>11</v>
      </c>
      <c r="BC10" s="275">
        <v>1</v>
      </c>
      <c r="BD10" s="277">
        <v>1</v>
      </c>
      <c r="BE10" s="400">
        <v>1</v>
      </c>
      <c r="BF10" s="274">
        <v>0</v>
      </c>
      <c r="BG10" s="336"/>
      <c r="BH10" s="335"/>
    </row>
    <row r="11" spans="1:60" ht="15" customHeight="1">
      <c r="A11" s="170" t="s">
        <v>249</v>
      </c>
      <c r="B11" s="273"/>
      <c r="C11" s="263">
        <v>218</v>
      </c>
      <c r="D11" s="257">
        <v>68</v>
      </c>
      <c r="E11" s="255">
        <v>2</v>
      </c>
      <c r="F11" s="254">
        <v>0</v>
      </c>
      <c r="G11" s="253">
        <v>32</v>
      </c>
      <c r="H11" s="254">
        <v>0</v>
      </c>
      <c r="I11" s="253">
        <v>10</v>
      </c>
      <c r="J11" s="254">
        <v>2</v>
      </c>
      <c r="K11" s="253">
        <v>15</v>
      </c>
      <c r="L11" s="254">
        <v>0</v>
      </c>
      <c r="M11" s="253">
        <v>13</v>
      </c>
      <c r="N11" s="254">
        <v>0</v>
      </c>
      <c r="O11" s="253">
        <v>15</v>
      </c>
      <c r="P11" s="254">
        <v>0</v>
      </c>
      <c r="Q11" s="251">
        <v>52</v>
      </c>
      <c r="R11" s="252">
        <v>0</v>
      </c>
      <c r="S11" s="253">
        <v>0</v>
      </c>
      <c r="T11" s="370">
        <v>1</v>
      </c>
      <c r="U11" s="399">
        <v>45</v>
      </c>
      <c r="V11" s="374">
        <v>8</v>
      </c>
      <c r="W11" s="375">
        <v>0</v>
      </c>
      <c r="X11" s="374">
        <v>4</v>
      </c>
      <c r="Y11" s="375">
        <v>20</v>
      </c>
      <c r="Z11" s="370">
        <v>22</v>
      </c>
      <c r="AA11" s="375"/>
      <c r="AB11" s="374"/>
      <c r="AC11" s="373"/>
      <c r="AD11" s="376"/>
      <c r="AE11" s="371">
        <v>1</v>
      </c>
      <c r="AF11" s="370">
        <v>21</v>
      </c>
      <c r="AG11" s="253">
        <v>1</v>
      </c>
      <c r="AH11" s="254">
        <v>1</v>
      </c>
      <c r="AI11" s="253">
        <v>1</v>
      </c>
      <c r="AJ11" s="254">
        <v>0</v>
      </c>
      <c r="AK11" s="253">
        <v>1</v>
      </c>
      <c r="AL11" s="254">
        <v>0</v>
      </c>
      <c r="AM11" s="272">
        <v>1</v>
      </c>
      <c r="AN11" s="254">
        <v>0</v>
      </c>
      <c r="AO11" s="271">
        <v>1</v>
      </c>
      <c r="AP11" s="253">
        <v>5</v>
      </c>
      <c r="AQ11" s="251">
        <v>1</v>
      </c>
      <c r="AR11" s="253">
        <v>0</v>
      </c>
      <c r="AS11" s="251">
        <v>1</v>
      </c>
      <c r="AT11" s="254">
        <v>1</v>
      </c>
      <c r="AU11" s="253">
        <v>1</v>
      </c>
      <c r="AV11" s="254">
        <v>1</v>
      </c>
      <c r="AW11" s="253">
        <v>1</v>
      </c>
      <c r="AX11" s="254">
        <v>0</v>
      </c>
      <c r="AY11" s="253">
        <v>1</v>
      </c>
      <c r="AZ11" s="254">
        <v>0</v>
      </c>
      <c r="BA11" s="253">
        <v>1</v>
      </c>
      <c r="BB11" s="254">
        <v>2</v>
      </c>
      <c r="BC11" s="253">
        <v>1</v>
      </c>
      <c r="BD11" s="270">
        <v>0</v>
      </c>
      <c r="BE11" s="272">
        <v>1</v>
      </c>
      <c r="BF11" s="269">
        <v>0</v>
      </c>
      <c r="BG11" s="319"/>
      <c r="BH11" s="318"/>
    </row>
    <row r="12" spans="1:60" ht="14.25" customHeight="1">
      <c r="A12" s="178"/>
      <c r="B12" s="248" t="s">
        <v>248</v>
      </c>
      <c r="C12" s="262">
        <v>188</v>
      </c>
      <c r="D12" s="246">
        <v>57</v>
      </c>
      <c r="E12" s="241">
        <v>2</v>
      </c>
      <c r="F12" s="240">
        <v>0</v>
      </c>
      <c r="G12" s="239">
        <v>28</v>
      </c>
      <c r="H12" s="240">
        <v>0</v>
      </c>
      <c r="I12" s="239">
        <v>7</v>
      </c>
      <c r="J12" s="240">
        <v>2</v>
      </c>
      <c r="K12" s="239">
        <v>15</v>
      </c>
      <c r="L12" s="240">
        <v>0</v>
      </c>
      <c r="M12" s="239">
        <v>11</v>
      </c>
      <c r="N12" s="240">
        <v>0</v>
      </c>
      <c r="O12" s="239">
        <v>12</v>
      </c>
      <c r="P12" s="240">
        <v>0</v>
      </c>
      <c r="Q12" s="239">
        <v>42</v>
      </c>
      <c r="R12" s="240">
        <v>0</v>
      </c>
      <c r="S12" s="239">
        <v>0</v>
      </c>
      <c r="T12" s="367">
        <v>1</v>
      </c>
      <c r="U12" s="398">
        <v>40</v>
      </c>
      <c r="V12" s="397">
        <v>5</v>
      </c>
      <c r="W12" s="239">
        <v>0</v>
      </c>
      <c r="X12" s="240">
        <v>3</v>
      </c>
      <c r="Y12" s="268">
        <v>17</v>
      </c>
      <c r="Z12" s="240">
        <v>18</v>
      </c>
      <c r="AA12" s="268"/>
      <c r="AB12" s="238"/>
      <c r="AC12" s="239"/>
      <c r="AD12" s="367"/>
      <c r="AE12" s="241">
        <v>1</v>
      </c>
      <c r="AF12" s="240">
        <v>18</v>
      </c>
      <c r="AG12" s="239">
        <v>1</v>
      </c>
      <c r="AH12" s="240">
        <v>1</v>
      </c>
      <c r="AI12" s="239">
        <v>1</v>
      </c>
      <c r="AJ12" s="240">
        <v>0</v>
      </c>
      <c r="AK12" s="239">
        <v>1</v>
      </c>
      <c r="AL12" s="240">
        <v>0</v>
      </c>
      <c r="AM12" s="268">
        <v>1</v>
      </c>
      <c r="AN12" s="238">
        <v>0</v>
      </c>
      <c r="AO12" s="239">
        <v>1</v>
      </c>
      <c r="AP12" s="240">
        <v>5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1</v>
      </c>
      <c r="AW12" s="239">
        <v>1</v>
      </c>
      <c r="AX12" s="240">
        <v>0</v>
      </c>
      <c r="AY12" s="239">
        <v>1</v>
      </c>
      <c r="AZ12" s="240">
        <v>0</v>
      </c>
      <c r="BA12" s="239">
        <v>1</v>
      </c>
      <c r="BB12" s="240">
        <v>2</v>
      </c>
      <c r="BC12" s="239">
        <v>1</v>
      </c>
      <c r="BD12" s="240">
        <v>0</v>
      </c>
      <c r="BE12" s="239">
        <v>1</v>
      </c>
      <c r="BF12" s="260">
        <v>0</v>
      </c>
      <c r="BG12" s="312"/>
      <c r="BH12" s="311"/>
    </row>
    <row r="13" spans="1:60" ht="12" customHeight="1">
      <c r="A13" s="178"/>
      <c r="B13" s="248" t="s">
        <v>21</v>
      </c>
      <c r="C13" s="262">
        <v>10</v>
      </c>
      <c r="D13" s="246">
        <v>3</v>
      </c>
      <c r="E13" s="241">
        <v>0</v>
      </c>
      <c r="F13" s="240">
        <v>0</v>
      </c>
      <c r="G13" s="239">
        <v>1</v>
      </c>
      <c r="H13" s="240">
        <v>0</v>
      </c>
      <c r="I13" s="239">
        <v>1</v>
      </c>
      <c r="J13" s="240">
        <v>0</v>
      </c>
      <c r="K13" s="239">
        <v>0</v>
      </c>
      <c r="L13" s="240">
        <v>0</v>
      </c>
      <c r="M13" s="239">
        <v>1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367">
        <v>0</v>
      </c>
      <c r="U13" s="366">
        <v>2</v>
      </c>
      <c r="V13" s="365">
        <v>1</v>
      </c>
      <c r="W13" s="239">
        <v>0</v>
      </c>
      <c r="X13" s="240">
        <v>0</v>
      </c>
      <c r="Y13" s="268">
        <v>1</v>
      </c>
      <c r="Z13" s="240">
        <v>1</v>
      </c>
      <c r="AA13" s="268"/>
      <c r="AB13" s="238"/>
      <c r="AC13" s="239"/>
      <c r="AD13" s="367"/>
      <c r="AE13" s="241">
        <v>0</v>
      </c>
      <c r="AF13" s="240">
        <v>1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68">
        <v>0</v>
      </c>
      <c r="AN13" s="238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239">
        <v>0</v>
      </c>
      <c r="BF13" s="260">
        <v>0</v>
      </c>
      <c r="BG13" s="312"/>
      <c r="BH13" s="311"/>
    </row>
    <row r="14" spans="1:60" s="177" customFormat="1" ht="12" customHeight="1">
      <c r="A14" s="178"/>
      <c r="B14" s="248" t="s">
        <v>23</v>
      </c>
      <c r="C14" s="262">
        <v>12</v>
      </c>
      <c r="D14" s="246">
        <v>3</v>
      </c>
      <c r="E14" s="241">
        <v>0</v>
      </c>
      <c r="F14" s="240">
        <v>0</v>
      </c>
      <c r="G14" s="239">
        <v>2</v>
      </c>
      <c r="H14" s="240">
        <v>0</v>
      </c>
      <c r="I14" s="239">
        <v>1</v>
      </c>
      <c r="J14" s="240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367">
        <v>0</v>
      </c>
      <c r="U14" s="366">
        <v>2</v>
      </c>
      <c r="V14" s="365">
        <v>1</v>
      </c>
      <c r="W14" s="239">
        <v>0</v>
      </c>
      <c r="X14" s="240">
        <v>0</v>
      </c>
      <c r="Y14" s="268">
        <v>1</v>
      </c>
      <c r="Z14" s="240">
        <v>1</v>
      </c>
      <c r="AA14" s="268"/>
      <c r="AB14" s="238"/>
      <c r="AC14" s="239"/>
      <c r="AD14" s="367"/>
      <c r="AE14" s="241">
        <v>0</v>
      </c>
      <c r="AF14" s="240">
        <v>1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68">
        <v>0</v>
      </c>
      <c r="AN14" s="238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239">
        <v>0</v>
      </c>
      <c r="BF14" s="260">
        <v>0</v>
      </c>
      <c r="BG14" s="312"/>
      <c r="BH14" s="311"/>
    </row>
    <row r="15" spans="1:60" ht="12" customHeight="1" thickBot="1">
      <c r="A15" s="176"/>
      <c r="B15" s="235" t="s">
        <v>24</v>
      </c>
      <c r="C15" s="379">
        <v>8</v>
      </c>
      <c r="D15" s="233">
        <v>5</v>
      </c>
      <c r="E15" s="307">
        <v>0</v>
      </c>
      <c r="F15" s="229">
        <v>0</v>
      </c>
      <c r="G15" s="230">
        <v>1</v>
      </c>
      <c r="H15" s="229">
        <v>0</v>
      </c>
      <c r="I15" s="230">
        <v>1</v>
      </c>
      <c r="J15" s="229">
        <v>0</v>
      </c>
      <c r="K15" s="230">
        <v>0</v>
      </c>
      <c r="L15" s="229">
        <v>0</v>
      </c>
      <c r="M15" s="230">
        <v>0</v>
      </c>
      <c r="N15" s="229">
        <v>0</v>
      </c>
      <c r="O15" s="230">
        <v>1</v>
      </c>
      <c r="P15" s="229">
        <v>0</v>
      </c>
      <c r="Q15" s="230">
        <v>3</v>
      </c>
      <c r="R15" s="229">
        <v>0</v>
      </c>
      <c r="S15" s="230">
        <v>0</v>
      </c>
      <c r="T15" s="362">
        <v>0</v>
      </c>
      <c r="U15" s="378">
        <v>1</v>
      </c>
      <c r="V15" s="377">
        <v>1</v>
      </c>
      <c r="W15" s="230">
        <v>0</v>
      </c>
      <c r="X15" s="229">
        <v>1</v>
      </c>
      <c r="Y15" s="306">
        <v>1</v>
      </c>
      <c r="Z15" s="229">
        <v>2</v>
      </c>
      <c r="AA15" s="306"/>
      <c r="AB15" s="227"/>
      <c r="AC15" s="230"/>
      <c r="AD15" s="362"/>
      <c r="AE15" s="307">
        <v>0</v>
      </c>
      <c r="AF15" s="229">
        <v>1</v>
      </c>
      <c r="AG15" s="230">
        <v>0</v>
      </c>
      <c r="AH15" s="229">
        <v>0</v>
      </c>
      <c r="AI15" s="230">
        <v>0</v>
      </c>
      <c r="AJ15" s="229">
        <v>0</v>
      </c>
      <c r="AK15" s="230">
        <v>0</v>
      </c>
      <c r="AL15" s="229">
        <v>0</v>
      </c>
      <c r="AM15" s="306">
        <v>0</v>
      </c>
      <c r="AN15" s="227">
        <v>0</v>
      </c>
      <c r="AO15" s="230">
        <v>0</v>
      </c>
      <c r="AP15" s="229">
        <v>0</v>
      </c>
      <c r="AQ15" s="230">
        <v>0</v>
      </c>
      <c r="AR15" s="229">
        <v>0</v>
      </c>
      <c r="AS15" s="230">
        <v>0</v>
      </c>
      <c r="AT15" s="229">
        <v>0</v>
      </c>
      <c r="AU15" s="230">
        <v>0</v>
      </c>
      <c r="AV15" s="229">
        <v>0</v>
      </c>
      <c r="AW15" s="230">
        <v>0</v>
      </c>
      <c r="AX15" s="229">
        <v>0</v>
      </c>
      <c r="AY15" s="230">
        <v>0</v>
      </c>
      <c r="AZ15" s="229">
        <v>0</v>
      </c>
      <c r="BA15" s="230">
        <v>0</v>
      </c>
      <c r="BB15" s="229">
        <v>0</v>
      </c>
      <c r="BC15" s="230">
        <v>0</v>
      </c>
      <c r="BD15" s="229">
        <v>0</v>
      </c>
      <c r="BE15" s="230">
        <v>0</v>
      </c>
      <c r="BF15" s="305">
        <v>0</v>
      </c>
      <c r="BG15" s="312"/>
      <c r="BH15" s="311"/>
    </row>
    <row r="16" spans="1:60" ht="15" customHeight="1">
      <c r="A16" s="170" t="s">
        <v>247</v>
      </c>
      <c r="B16" s="259"/>
      <c r="C16" s="263">
        <v>97</v>
      </c>
      <c r="D16" s="257">
        <v>38</v>
      </c>
      <c r="E16" s="255">
        <v>0</v>
      </c>
      <c r="F16" s="254">
        <v>2</v>
      </c>
      <c r="G16" s="253">
        <v>15</v>
      </c>
      <c r="H16" s="254">
        <v>0</v>
      </c>
      <c r="I16" s="253">
        <v>7</v>
      </c>
      <c r="J16" s="254">
        <v>0</v>
      </c>
      <c r="K16" s="253">
        <v>6</v>
      </c>
      <c r="L16" s="396">
        <v>0</v>
      </c>
      <c r="M16" s="253">
        <v>3</v>
      </c>
      <c r="N16" s="254">
        <v>0</v>
      </c>
      <c r="O16" s="253">
        <v>11</v>
      </c>
      <c r="P16" s="254">
        <v>0</v>
      </c>
      <c r="Q16" s="251">
        <v>32</v>
      </c>
      <c r="R16" s="252">
        <v>0</v>
      </c>
      <c r="S16" s="253">
        <v>0</v>
      </c>
      <c r="T16" s="376">
        <v>1</v>
      </c>
      <c r="U16" s="375">
        <v>13</v>
      </c>
      <c r="V16" s="370">
        <v>6</v>
      </c>
      <c r="W16" s="373">
        <v>0</v>
      </c>
      <c r="X16" s="374">
        <v>3</v>
      </c>
      <c r="Y16" s="375">
        <v>10</v>
      </c>
      <c r="Z16" s="370">
        <v>15</v>
      </c>
      <c r="AA16" s="375"/>
      <c r="AB16" s="374"/>
      <c r="AC16" s="373"/>
      <c r="AD16" s="376"/>
      <c r="AE16" s="395">
        <v>0</v>
      </c>
      <c r="AF16" s="394">
        <v>10</v>
      </c>
      <c r="AG16" s="391">
        <v>0</v>
      </c>
      <c r="AH16" s="392">
        <v>0</v>
      </c>
      <c r="AI16" s="391">
        <v>0</v>
      </c>
      <c r="AJ16" s="392">
        <v>0</v>
      </c>
      <c r="AK16" s="391">
        <v>0</v>
      </c>
      <c r="AL16" s="392">
        <v>0</v>
      </c>
      <c r="AM16" s="391">
        <v>0</v>
      </c>
      <c r="AN16" s="392">
        <v>0</v>
      </c>
      <c r="AO16" s="393">
        <v>0</v>
      </c>
      <c r="AP16" s="391">
        <v>0</v>
      </c>
      <c r="AQ16" s="393">
        <v>0</v>
      </c>
      <c r="AR16" s="391">
        <v>0</v>
      </c>
      <c r="AS16" s="393">
        <v>0</v>
      </c>
      <c r="AT16" s="392">
        <v>0</v>
      </c>
      <c r="AU16" s="391">
        <v>0</v>
      </c>
      <c r="AV16" s="392">
        <v>0</v>
      </c>
      <c r="AW16" s="391">
        <v>0</v>
      </c>
      <c r="AX16" s="392">
        <v>0</v>
      </c>
      <c r="AY16" s="391">
        <v>0</v>
      </c>
      <c r="AZ16" s="392">
        <v>0</v>
      </c>
      <c r="BA16" s="391">
        <v>0</v>
      </c>
      <c r="BB16" s="392">
        <v>1</v>
      </c>
      <c r="BC16" s="391">
        <v>0</v>
      </c>
      <c r="BD16" s="390">
        <v>0</v>
      </c>
      <c r="BE16" s="389">
        <v>0</v>
      </c>
      <c r="BF16" s="388">
        <v>0</v>
      </c>
      <c r="BG16" s="319"/>
      <c r="BH16" s="318"/>
    </row>
    <row r="17" spans="1:60" ht="15.75" customHeight="1">
      <c r="A17" s="161"/>
      <c r="B17" s="248" t="s">
        <v>26</v>
      </c>
      <c r="C17" s="262">
        <v>21</v>
      </c>
      <c r="D17" s="246">
        <v>10</v>
      </c>
      <c r="E17" s="241">
        <v>0</v>
      </c>
      <c r="F17" s="240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367">
        <v>0</v>
      </c>
      <c r="U17" s="369">
        <v>2</v>
      </c>
      <c r="V17" s="368">
        <v>2</v>
      </c>
      <c r="W17" s="239">
        <v>0</v>
      </c>
      <c r="X17" s="240">
        <v>1</v>
      </c>
      <c r="Y17" s="268">
        <v>1</v>
      </c>
      <c r="Z17" s="240">
        <v>4</v>
      </c>
      <c r="AA17" s="268"/>
      <c r="AB17" s="238"/>
      <c r="AC17" s="239"/>
      <c r="AD17" s="367"/>
      <c r="AE17" s="241">
        <v>0</v>
      </c>
      <c r="AF17" s="240">
        <v>2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239">
        <v>0</v>
      </c>
      <c r="BF17" s="260">
        <v>0</v>
      </c>
      <c r="BG17" s="312"/>
      <c r="BH17" s="311"/>
    </row>
    <row r="18" spans="1:60" ht="12" customHeight="1">
      <c r="A18" s="161"/>
      <c r="B18" s="248" t="s">
        <v>27</v>
      </c>
      <c r="C18" s="262">
        <v>14</v>
      </c>
      <c r="D18" s="246">
        <v>4</v>
      </c>
      <c r="E18" s="241">
        <v>0</v>
      </c>
      <c r="F18" s="240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9">
        <v>4</v>
      </c>
      <c r="R18" s="240">
        <v>0</v>
      </c>
      <c r="S18" s="239">
        <v>0</v>
      </c>
      <c r="T18" s="367">
        <v>0</v>
      </c>
      <c r="U18" s="366">
        <v>2</v>
      </c>
      <c r="V18" s="365"/>
      <c r="W18" s="239">
        <v>0</v>
      </c>
      <c r="X18" s="240">
        <v>0</v>
      </c>
      <c r="Y18" s="268">
        <v>2</v>
      </c>
      <c r="Z18" s="240">
        <v>2</v>
      </c>
      <c r="AA18" s="268"/>
      <c r="AB18" s="238"/>
      <c r="AC18" s="239"/>
      <c r="AD18" s="367"/>
      <c r="AE18" s="241">
        <v>0</v>
      </c>
      <c r="AF18" s="240">
        <v>2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239">
        <v>0</v>
      </c>
      <c r="BF18" s="260">
        <v>0</v>
      </c>
      <c r="BG18" s="312"/>
      <c r="BH18" s="311"/>
    </row>
    <row r="19" spans="1:60" ht="12" customHeight="1">
      <c r="A19" s="161"/>
      <c r="B19" s="248" t="s">
        <v>28</v>
      </c>
      <c r="C19" s="262">
        <v>8</v>
      </c>
      <c r="D19" s="246">
        <v>2</v>
      </c>
      <c r="E19" s="241">
        <v>0</v>
      </c>
      <c r="F19" s="240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367">
        <v>0</v>
      </c>
      <c r="U19" s="366">
        <v>1</v>
      </c>
      <c r="V19" s="365"/>
      <c r="W19" s="239">
        <v>0</v>
      </c>
      <c r="X19" s="240">
        <v>0</v>
      </c>
      <c r="Y19" s="268">
        <v>1</v>
      </c>
      <c r="Z19" s="240">
        <v>1</v>
      </c>
      <c r="AA19" s="268"/>
      <c r="AB19" s="238"/>
      <c r="AC19" s="239"/>
      <c r="AD19" s="367"/>
      <c r="AE19" s="241">
        <v>0</v>
      </c>
      <c r="AF19" s="240">
        <v>1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239">
        <v>0</v>
      </c>
      <c r="BF19" s="260">
        <v>0</v>
      </c>
      <c r="BG19" s="312"/>
      <c r="BH19" s="311"/>
    </row>
    <row r="20" spans="1:60" ht="12" customHeight="1">
      <c r="A20" s="161"/>
      <c r="B20" s="248" t="s">
        <v>29</v>
      </c>
      <c r="C20" s="262">
        <v>11</v>
      </c>
      <c r="D20" s="246">
        <v>3</v>
      </c>
      <c r="E20" s="241">
        <v>0</v>
      </c>
      <c r="F20" s="240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367">
        <v>0</v>
      </c>
      <c r="U20" s="366">
        <v>2</v>
      </c>
      <c r="V20" s="365">
        <v>1</v>
      </c>
      <c r="W20" s="239">
        <v>0</v>
      </c>
      <c r="X20" s="240">
        <v>0</v>
      </c>
      <c r="Y20" s="268">
        <v>1</v>
      </c>
      <c r="Z20" s="240">
        <v>1</v>
      </c>
      <c r="AA20" s="268"/>
      <c r="AB20" s="238"/>
      <c r="AC20" s="239"/>
      <c r="AD20" s="367"/>
      <c r="AE20" s="241">
        <v>0</v>
      </c>
      <c r="AF20" s="240">
        <v>1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239">
        <v>0</v>
      </c>
      <c r="BF20" s="260">
        <v>0</v>
      </c>
      <c r="BG20" s="312"/>
      <c r="BH20" s="311"/>
    </row>
    <row r="21" spans="1:60" ht="12" customHeight="1">
      <c r="A21" s="161"/>
      <c r="B21" s="248" t="s">
        <v>30</v>
      </c>
      <c r="C21" s="262">
        <v>10</v>
      </c>
      <c r="D21" s="246">
        <v>5</v>
      </c>
      <c r="E21" s="241">
        <v>0</v>
      </c>
      <c r="F21" s="240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367">
        <v>0</v>
      </c>
      <c r="U21" s="366">
        <v>1</v>
      </c>
      <c r="V21" s="365">
        <v>1</v>
      </c>
      <c r="W21" s="239">
        <v>0</v>
      </c>
      <c r="X21" s="240">
        <v>1</v>
      </c>
      <c r="Y21" s="268">
        <v>2</v>
      </c>
      <c r="Z21" s="240">
        <v>2</v>
      </c>
      <c r="AA21" s="268"/>
      <c r="AB21" s="238"/>
      <c r="AC21" s="239"/>
      <c r="AD21" s="367"/>
      <c r="AE21" s="241">
        <v>0</v>
      </c>
      <c r="AF21" s="240">
        <v>1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239">
        <v>0</v>
      </c>
      <c r="BF21" s="260">
        <v>0</v>
      </c>
      <c r="BG21" s="312"/>
      <c r="BH21" s="311"/>
    </row>
    <row r="22" spans="1:60" ht="12" customHeight="1">
      <c r="A22" s="161"/>
      <c r="B22" s="248" t="s">
        <v>31</v>
      </c>
      <c r="C22" s="262">
        <v>9</v>
      </c>
      <c r="D22" s="246">
        <v>4</v>
      </c>
      <c r="E22" s="241">
        <v>0</v>
      </c>
      <c r="F22" s="240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367">
        <v>0</v>
      </c>
      <c r="U22" s="366">
        <v>1</v>
      </c>
      <c r="V22" s="365">
        <v>1</v>
      </c>
      <c r="W22" s="239">
        <v>0</v>
      </c>
      <c r="X22" s="240">
        <v>0</v>
      </c>
      <c r="Y22" s="268">
        <v>0</v>
      </c>
      <c r="Z22" s="240">
        <v>2</v>
      </c>
      <c r="AA22" s="268"/>
      <c r="AB22" s="238"/>
      <c r="AC22" s="239"/>
      <c r="AD22" s="367"/>
      <c r="AE22" s="241">
        <v>0</v>
      </c>
      <c r="AF22" s="240">
        <v>1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239">
        <v>0</v>
      </c>
      <c r="BF22" s="260">
        <v>0</v>
      </c>
      <c r="BG22" s="312"/>
      <c r="BH22" s="311"/>
    </row>
    <row r="23" spans="1:60" ht="12" customHeight="1" thickBot="1">
      <c r="A23" s="154"/>
      <c r="B23" s="235" t="s">
        <v>32</v>
      </c>
      <c r="C23" s="379">
        <v>24</v>
      </c>
      <c r="D23" s="233">
        <v>10</v>
      </c>
      <c r="E23" s="307">
        <v>0</v>
      </c>
      <c r="F23" s="229">
        <v>1</v>
      </c>
      <c r="G23" s="230">
        <v>5</v>
      </c>
      <c r="H23" s="229">
        <v>0</v>
      </c>
      <c r="I23" s="230">
        <v>1</v>
      </c>
      <c r="J23" s="229">
        <v>0</v>
      </c>
      <c r="K23" s="230">
        <v>1</v>
      </c>
      <c r="L23" s="229">
        <v>0</v>
      </c>
      <c r="M23" s="230">
        <v>1</v>
      </c>
      <c r="N23" s="229">
        <v>0</v>
      </c>
      <c r="O23" s="230">
        <v>3</v>
      </c>
      <c r="P23" s="229">
        <v>0</v>
      </c>
      <c r="Q23" s="230">
        <v>6</v>
      </c>
      <c r="R23" s="229">
        <v>0</v>
      </c>
      <c r="S23" s="230">
        <v>0</v>
      </c>
      <c r="T23" s="362">
        <v>1</v>
      </c>
      <c r="U23" s="378">
        <v>4</v>
      </c>
      <c r="V23" s="377">
        <v>1</v>
      </c>
      <c r="W23" s="230">
        <v>0</v>
      </c>
      <c r="X23" s="229">
        <v>1</v>
      </c>
      <c r="Y23" s="306">
        <v>3</v>
      </c>
      <c r="Z23" s="229">
        <v>3</v>
      </c>
      <c r="AA23" s="306"/>
      <c r="AB23" s="227"/>
      <c r="AC23" s="230"/>
      <c r="AD23" s="362"/>
      <c r="AE23" s="307">
        <v>0</v>
      </c>
      <c r="AF23" s="229">
        <v>2</v>
      </c>
      <c r="AG23" s="230">
        <v>0</v>
      </c>
      <c r="AH23" s="229">
        <v>0</v>
      </c>
      <c r="AI23" s="230">
        <v>0</v>
      </c>
      <c r="AJ23" s="229">
        <v>0</v>
      </c>
      <c r="AK23" s="230">
        <v>0</v>
      </c>
      <c r="AL23" s="229">
        <v>0</v>
      </c>
      <c r="AM23" s="230">
        <v>0</v>
      </c>
      <c r="AN23" s="229">
        <v>0</v>
      </c>
      <c r="AO23" s="230">
        <v>0</v>
      </c>
      <c r="AP23" s="229">
        <v>0</v>
      </c>
      <c r="AQ23" s="230">
        <v>0</v>
      </c>
      <c r="AR23" s="229">
        <v>0</v>
      </c>
      <c r="AS23" s="230">
        <v>0</v>
      </c>
      <c r="AT23" s="229">
        <v>0</v>
      </c>
      <c r="AU23" s="230">
        <v>0</v>
      </c>
      <c r="AV23" s="229">
        <v>0</v>
      </c>
      <c r="AW23" s="230">
        <v>0</v>
      </c>
      <c r="AX23" s="229">
        <v>0</v>
      </c>
      <c r="AY23" s="230">
        <v>0</v>
      </c>
      <c r="AZ23" s="229">
        <v>0</v>
      </c>
      <c r="BA23" s="230">
        <v>0</v>
      </c>
      <c r="BB23" s="229">
        <v>1</v>
      </c>
      <c r="BC23" s="230">
        <v>0</v>
      </c>
      <c r="BD23" s="229">
        <v>0</v>
      </c>
      <c r="BE23" s="230">
        <v>0</v>
      </c>
      <c r="BF23" s="305">
        <v>0</v>
      </c>
      <c r="BG23" s="312"/>
      <c r="BH23" s="311"/>
    </row>
    <row r="24" spans="1:60" ht="15" customHeight="1">
      <c r="A24" s="170" t="s">
        <v>246</v>
      </c>
      <c r="B24" s="259"/>
      <c r="C24" s="263">
        <v>100</v>
      </c>
      <c r="D24" s="257">
        <v>34</v>
      </c>
      <c r="E24" s="255">
        <v>0</v>
      </c>
      <c r="F24" s="254">
        <v>2</v>
      </c>
      <c r="G24" s="253">
        <v>16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13</v>
      </c>
      <c r="P24" s="254">
        <v>0</v>
      </c>
      <c r="Q24" s="251">
        <v>34</v>
      </c>
      <c r="R24" s="252">
        <v>0</v>
      </c>
      <c r="S24" s="253">
        <v>0</v>
      </c>
      <c r="T24" s="376">
        <v>1</v>
      </c>
      <c r="U24" s="375">
        <v>14</v>
      </c>
      <c r="V24" s="370">
        <v>6</v>
      </c>
      <c r="W24" s="373">
        <v>0</v>
      </c>
      <c r="X24" s="374">
        <v>4</v>
      </c>
      <c r="Y24" s="375">
        <v>11</v>
      </c>
      <c r="Z24" s="370">
        <v>14</v>
      </c>
      <c r="AA24" s="375"/>
      <c r="AB24" s="374"/>
      <c r="AC24" s="373"/>
      <c r="AD24" s="376"/>
      <c r="AE24" s="371">
        <v>0</v>
      </c>
      <c r="AF24" s="370">
        <v>6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4">
        <v>0</v>
      </c>
      <c r="AO24" s="251">
        <v>0</v>
      </c>
      <c r="AP24" s="253">
        <v>0</v>
      </c>
      <c r="AQ24" s="251">
        <v>0</v>
      </c>
      <c r="AR24" s="253">
        <v>0</v>
      </c>
      <c r="AS24" s="251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0</v>
      </c>
      <c r="BA24" s="253">
        <v>0</v>
      </c>
      <c r="BB24" s="254">
        <v>1</v>
      </c>
      <c r="BC24" s="253">
        <v>0</v>
      </c>
      <c r="BD24" s="270">
        <v>0</v>
      </c>
      <c r="BE24" s="272">
        <v>0</v>
      </c>
      <c r="BF24" s="269">
        <v>0</v>
      </c>
      <c r="BG24" s="319"/>
      <c r="BH24" s="318"/>
    </row>
    <row r="25" spans="1:60" ht="15.75" customHeight="1">
      <c r="A25" s="161"/>
      <c r="B25" s="248" t="s">
        <v>245</v>
      </c>
      <c r="C25" s="262">
        <v>6</v>
      </c>
      <c r="D25" s="246">
        <v>1</v>
      </c>
      <c r="E25" s="241">
        <v>0</v>
      </c>
      <c r="F25" s="240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367">
        <v>0</v>
      </c>
      <c r="U25" s="369">
        <v>1</v>
      </c>
      <c r="V25" s="368"/>
      <c r="W25" s="239">
        <v>0</v>
      </c>
      <c r="X25" s="240">
        <v>0</v>
      </c>
      <c r="Y25" s="268">
        <v>1</v>
      </c>
      <c r="Z25" s="240">
        <v>0</v>
      </c>
      <c r="AA25" s="268"/>
      <c r="AB25" s="238"/>
      <c r="AC25" s="239"/>
      <c r="AD25" s="367"/>
      <c r="AE25" s="241">
        <v>0</v>
      </c>
      <c r="AF25" s="240">
        <v>1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239">
        <v>0</v>
      </c>
      <c r="BF25" s="260">
        <v>0</v>
      </c>
      <c r="BG25" s="312"/>
      <c r="BH25" s="311"/>
    </row>
    <row r="26" spans="1:60" ht="12" customHeight="1">
      <c r="A26" s="161"/>
      <c r="B26" s="248" t="s">
        <v>34</v>
      </c>
      <c r="C26" s="262">
        <v>9</v>
      </c>
      <c r="D26" s="246">
        <v>2</v>
      </c>
      <c r="E26" s="241">
        <v>0</v>
      </c>
      <c r="F26" s="240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367">
        <v>0</v>
      </c>
      <c r="U26" s="366">
        <v>1</v>
      </c>
      <c r="V26" s="365"/>
      <c r="W26" s="239">
        <v>0</v>
      </c>
      <c r="X26" s="240">
        <v>0</v>
      </c>
      <c r="Y26" s="268">
        <v>1</v>
      </c>
      <c r="Z26" s="240">
        <v>2</v>
      </c>
      <c r="AA26" s="268"/>
      <c r="AB26" s="238"/>
      <c r="AC26" s="239"/>
      <c r="AD26" s="367"/>
      <c r="AE26" s="241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239">
        <v>0</v>
      </c>
      <c r="BF26" s="260">
        <v>0</v>
      </c>
      <c r="BG26" s="312"/>
      <c r="BH26" s="311"/>
    </row>
    <row r="27" spans="1:60" ht="12" customHeight="1">
      <c r="A27" s="161"/>
      <c r="B27" s="248" t="s">
        <v>35</v>
      </c>
      <c r="C27" s="262">
        <v>6</v>
      </c>
      <c r="D27" s="246">
        <v>2</v>
      </c>
      <c r="E27" s="241">
        <v>0</v>
      </c>
      <c r="F27" s="240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367">
        <v>0</v>
      </c>
      <c r="U27" s="366">
        <v>1</v>
      </c>
      <c r="V27" s="365"/>
      <c r="W27" s="239">
        <v>0</v>
      </c>
      <c r="X27" s="240">
        <v>0</v>
      </c>
      <c r="Y27" s="268">
        <v>0</v>
      </c>
      <c r="Z27" s="240">
        <v>1</v>
      </c>
      <c r="AA27" s="268"/>
      <c r="AB27" s="238"/>
      <c r="AC27" s="239"/>
      <c r="AD27" s="367"/>
      <c r="AE27" s="241">
        <v>0</v>
      </c>
      <c r="AF27" s="240">
        <v>1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239">
        <v>0</v>
      </c>
      <c r="BF27" s="260">
        <v>0</v>
      </c>
      <c r="BG27" s="312"/>
      <c r="BH27" s="311"/>
    </row>
    <row r="28" spans="1:60" ht="11.25" customHeight="1">
      <c r="A28" s="161"/>
      <c r="B28" s="248" t="s">
        <v>244</v>
      </c>
      <c r="C28" s="262">
        <v>9</v>
      </c>
      <c r="D28" s="246">
        <v>4</v>
      </c>
      <c r="E28" s="241">
        <v>0</v>
      </c>
      <c r="F28" s="240">
        <v>0</v>
      </c>
      <c r="G28" s="239">
        <v>1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367">
        <v>0</v>
      </c>
      <c r="U28" s="366">
        <v>1</v>
      </c>
      <c r="V28" s="365">
        <v>1</v>
      </c>
      <c r="W28" s="239">
        <v>0</v>
      </c>
      <c r="X28" s="240">
        <v>1</v>
      </c>
      <c r="Y28" s="268">
        <v>1</v>
      </c>
      <c r="Z28" s="240">
        <v>1</v>
      </c>
      <c r="AA28" s="268"/>
      <c r="AB28" s="238"/>
      <c r="AC28" s="239"/>
      <c r="AD28" s="367"/>
      <c r="AE28" s="241">
        <v>0</v>
      </c>
      <c r="AF28" s="240">
        <v>1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239">
        <v>0</v>
      </c>
      <c r="BF28" s="260">
        <v>0</v>
      </c>
      <c r="BG28" s="312"/>
      <c r="BH28" s="311"/>
    </row>
    <row r="29" spans="1:60" ht="12" customHeight="1">
      <c r="A29" s="161"/>
      <c r="B29" s="248" t="s">
        <v>37</v>
      </c>
      <c r="C29" s="262">
        <v>7</v>
      </c>
      <c r="D29" s="246">
        <v>0</v>
      </c>
      <c r="E29" s="241">
        <v>0</v>
      </c>
      <c r="F29" s="240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367">
        <v>0</v>
      </c>
      <c r="U29" s="366">
        <v>1</v>
      </c>
      <c r="V29" s="365"/>
      <c r="W29" s="239">
        <v>0</v>
      </c>
      <c r="X29" s="240">
        <v>0</v>
      </c>
      <c r="Y29" s="268">
        <v>1</v>
      </c>
      <c r="Z29" s="240">
        <v>0</v>
      </c>
      <c r="AA29" s="268"/>
      <c r="AB29" s="238"/>
      <c r="AC29" s="239"/>
      <c r="AD29" s="367"/>
      <c r="AE29" s="241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239">
        <v>0</v>
      </c>
      <c r="BF29" s="260">
        <v>0</v>
      </c>
      <c r="BG29" s="312"/>
      <c r="BH29" s="311"/>
    </row>
    <row r="30" spans="1:60" ht="12" customHeight="1">
      <c r="A30" s="161"/>
      <c r="B30" s="248" t="s">
        <v>38</v>
      </c>
      <c r="C30" s="262">
        <v>9</v>
      </c>
      <c r="D30" s="246">
        <v>3</v>
      </c>
      <c r="E30" s="241">
        <v>0</v>
      </c>
      <c r="F30" s="240">
        <v>0</v>
      </c>
      <c r="G30" s="239">
        <v>1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367">
        <v>0</v>
      </c>
      <c r="U30" s="366">
        <v>1</v>
      </c>
      <c r="V30" s="365">
        <v>1</v>
      </c>
      <c r="W30" s="239">
        <v>0</v>
      </c>
      <c r="X30" s="240">
        <v>1</v>
      </c>
      <c r="Y30" s="268">
        <v>2</v>
      </c>
      <c r="Z30" s="240">
        <v>0</v>
      </c>
      <c r="AA30" s="268"/>
      <c r="AB30" s="238"/>
      <c r="AC30" s="239"/>
      <c r="AD30" s="367"/>
      <c r="AE30" s="241">
        <v>0</v>
      </c>
      <c r="AF30" s="240">
        <v>1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239">
        <v>0</v>
      </c>
      <c r="BF30" s="260">
        <v>0</v>
      </c>
      <c r="BG30" s="312"/>
      <c r="BH30" s="311"/>
    </row>
    <row r="31" spans="1:60" ht="12" customHeight="1">
      <c r="A31" s="161"/>
      <c r="B31" s="248" t="s">
        <v>39</v>
      </c>
      <c r="C31" s="262">
        <v>22</v>
      </c>
      <c r="D31" s="246">
        <v>10</v>
      </c>
      <c r="E31" s="241">
        <v>0</v>
      </c>
      <c r="F31" s="240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3</v>
      </c>
      <c r="P31" s="240">
        <v>0</v>
      </c>
      <c r="Q31" s="239">
        <v>9</v>
      </c>
      <c r="R31" s="240">
        <v>0</v>
      </c>
      <c r="S31" s="239">
        <v>0</v>
      </c>
      <c r="T31" s="367">
        <v>0</v>
      </c>
      <c r="U31" s="366">
        <v>3</v>
      </c>
      <c r="V31" s="365">
        <v>2</v>
      </c>
      <c r="W31" s="239">
        <v>0</v>
      </c>
      <c r="X31" s="240">
        <v>1</v>
      </c>
      <c r="Y31" s="268">
        <v>2</v>
      </c>
      <c r="Z31" s="240">
        <v>5</v>
      </c>
      <c r="AA31" s="268"/>
      <c r="AB31" s="238"/>
      <c r="AC31" s="239"/>
      <c r="AD31" s="367"/>
      <c r="AE31" s="241">
        <v>0</v>
      </c>
      <c r="AF31" s="240">
        <v>1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0</v>
      </c>
      <c r="BC31" s="239">
        <v>0</v>
      </c>
      <c r="BD31" s="240">
        <v>0</v>
      </c>
      <c r="BE31" s="239">
        <v>0</v>
      </c>
      <c r="BF31" s="260">
        <v>0</v>
      </c>
      <c r="BG31" s="312"/>
      <c r="BH31" s="311"/>
    </row>
    <row r="32" spans="1:60" ht="12" customHeight="1">
      <c r="A32" s="161"/>
      <c r="B32" s="248" t="s">
        <v>40</v>
      </c>
      <c r="C32" s="262">
        <v>7</v>
      </c>
      <c r="D32" s="246">
        <v>2</v>
      </c>
      <c r="E32" s="241">
        <v>0</v>
      </c>
      <c r="F32" s="240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367">
        <v>0</v>
      </c>
      <c r="U32" s="366">
        <v>1</v>
      </c>
      <c r="V32" s="365">
        <v>1</v>
      </c>
      <c r="W32" s="239">
        <v>0</v>
      </c>
      <c r="X32" s="240">
        <v>0</v>
      </c>
      <c r="Y32" s="268">
        <v>1</v>
      </c>
      <c r="Z32" s="240">
        <v>1</v>
      </c>
      <c r="AA32" s="268"/>
      <c r="AB32" s="238"/>
      <c r="AC32" s="239"/>
      <c r="AD32" s="367"/>
      <c r="AE32" s="241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239">
        <v>0</v>
      </c>
      <c r="BF32" s="260">
        <v>0</v>
      </c>
      <c r="BG32" s="312"/>
      <c r="BH32" s="311"/>
    </row>
    <row r="33" spans="1:60" ht="12" customHeight="1" thickBot="1">
      <c r="A33" s="154"/>
      <c r="B33" s="235" t="s">
        <v>41</v>
      </c>
      <c r="C33" s="379">
        <v>25</v>
      </c>
      <c r="D33" s="233">
        <v>10</v>
      </c>
      <c r="E33" s="307">
        <v>0</v>
      </c>
      <c r="F33" s="229">
        <v>1</v>
      </c>
      <c r="G33" s="230">
        <v>6</v>
      </c>
      <c r="H33" s="229">
        <v>0</v>
      </c>
      <c r="I33" s="230">
        <v>1</v>
      </c>
      <c r="J33" s="229">
        <v>0</v>
      </c>
      <c r="K33" s="230">
        <v>1</v>
      </c>
      <c r="L33" s="229">
        <v>0</v>
      </c>
      <c r="M33" s="230">
        <v>1</v>
      </c>
      <c r="N33" s="229">
        <v>0</v>
      </c>
      <c r="O33" s="230">
        <v>2</v>
      </c>
      <c r="P33" s="229">
        <v>0</v>
      </c>
      <c r="Q33" s="230">
        <v>8</v>
      </c>
      <c r="R33" s="229">
        <v>0</v>
      </c>
      <c r="S33" s="230">
        <v>0</v>
      </c>
      <c r="T33" s="362">
        <v>1</v>
      </c>
      <c r="U33" s="378">
        <v>4</v>
      </c>
      <c r="V33" s="377">
        <v>1</v>
      </c>
      <c r="W33" s="230">
        <v>0</v>
      </c>
      <c r="X33" s="229">
        <v>1</v>
      </c>
      <c r="Y33" s="306">
        <v>2</v>
      </c>
      <c r="Z33" s="229">
        <v>4</v>
      </c>
      <c r="AA33" s="306"/>
      <c r="AB33" s="227"/>
      <c r="AC33" s="230"/>
      <c r="AD33" s="362"/>
      <c r="AE33" s="307">
        <v>0</v>
      </c>
      <c r="AF33" s="229">
        <v>1</v>
      </c>
      <c r="AG33" s="230">
        <v>0</v>
      </c>
      <c r="AH33" s="229">
        <v>0</v>
      </c>
      <c r="AI33" s="230">
        <v>0</v>
      </c>
      <c r="AJ33" s="229">
        <v>0</v>
      </c>
      <c r="AK33" s="230">
        <v>0</v>
      </c>
      <c r="AL33" s="229">
        <v>0</v>
      </c>
      <c r="AM33" s="230">
        <v>0</v>
      </c>
      <c r="AN33" s="229">
        <v>0</v>
      </c>
      <c r="AO33" s="230">
        <v>0</v>
      </c>
      <c r="AP33" s="229">
        <v>0</v>
      </c>
      <c r="AQ33" s="230">
        <v>0</v>
      </c>
      <c r="AR33" s="229">
        <v>0</v>
      </c>
      <c r="AS33" s="230">
        <v>0</v>
      </c>
      <c r="AT33" s="229">
        <v>0</v>
      </c>
      <c r="AU33" s="230">
        <v>0</v>
      </c>
      <c r="AV33" s="229">
        <v>0</v>
      </c>
      <c r="AW33" s="230">
        <v>0</v>
      </c>
      <c r="AX33" s="229">
        <v>0</v>
      </c>
      <c r="AY33" s="230">
        <v>0</v>
      </c>
      <c r="AZ33" s="229">
        <v>0</v>
      </c>
      <c r="BA33" s="230">
        <v>0</v>
      </c>
      <c r="BB33" s="229">
        <v>1</v>
      </c>
      <c r="BC33" s="230">
        <v>0</v>
      </c>
      <c r="BD33" s="229">
        <v>0</v>
      </c>
      <c r="BE33" s="230">
        <v>0</v>
      </c>
      <c r="BF33" s="305">
        <v>0</v>
      </c>
      <c r="BG33" s="312"/>
      <c r="BH33" s="311"/>
    </row>
    <row r="34" spans="1:60" ht="15" customHeight="1">
      <c r="A34" s="170" t="s">
        <v>243</v>
      </c>
      <c r="B34" s="259"/>
      <c r="C34" s="263">
        <v>109</v>
      </c>
      <c r="D34" s="257">
        <v>39</v>
      </c>
      <c r="E34" s="255">
        <v>0</v>
      </c>
      <c r="F34" s="254">
        <v>1</v>
      </c>
      <c r="G34" s="253">
        <v>16</v>
      </c>
      <c r="H34" s="254">
        <v>0</v>
      </c>
      <c r="I34" s="253">
        <v>9</v>
      </c>
      <c r="J34" s="254">
        <v>2</v>
      </c>
      <c r="K34" s="253">
        <v>6</v>
      </c>
      <c r="L34" s="254">
        <v>0</v>
      </c>
      <c r="M34" s="253">
        <v>6</v>
      </c>
      <c r="N34" s="254">
        <v>0</v>
      </c>
      <c r="O34" s="253">
        <v>12</v>
      </c>
      <c r="P34" s="254">
        <v>0</v>
      </c>
      <c r="Q34" s="251">
        <v>33</v>
      </c>
      <c r="R34" s="252">
        <v>0</v>
      </c>
      <c r="S34" s="253">
        <v>0</v>
      </c>
      <c r="T34" s="376">
        <v>2</v>
      </c>
      <c r="U34" s="375">
        <v>13</v>
      </c>
      <c r="V34" s="370">
        <v>7</v>
      </c>
      <c r="W34" s="373">
        <v>0</v>
      </c>
      <c r="X34" s="374">
        <v>5</v>
      </c>
      <c r="Y34" s="375">
        <v>14</v>
      </c>
      <c r="Z34" s="370">
        <v>11</v>
      </c>
      <c r="AA34" s="375"/>
      <c r="AB34" s="374"/>
      <c r="AC34" s="373"/>
      <c r="AD34" s="376"/>
      <c r="AE34" s="371">
        <v>0</v>
      </c>
      <c r="AF34" s="370">
        <v>7</v>
      </c>
      <c r="AG34" s="253">
        <v>0</v>
      </c>
      <c r="AH34" s="254">
        <v>1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4">
        <v>0</v>
      </c>
      <c r="AO34" s="251">
        <v>0</v>
      </c>
      <c r="AP34" s="253">
        <v>1</v>
      </c>
      <c r="AQ34" s="251">
        <v>0</v>
      </c>
      <c r="AR34" s="253">
        <v>0</v>
      </c>
      <c r="AS34" s="251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0</v>
      </c>
      <c r="BA34" s="253">
        <v>0</v>
      </c>
      <c r="BB34" s="254">
        <v>2</v>
      </c>
      <c r="BC34" s="253">
        <v>0</v>
      </c>
      <c r="BD34" s="270">
        <v>0</v>
      </c>
      <c r="BE34" s="272">
        <v>0</v>
      </c>
      <c r="BF34" s="269">
        <v>0</v>
      </c>
      <c r="BG34" s="319"/>
      <c r="BH34" s="318"/>
    </row>
    <row r="35" spans="1:60" ht="12" customHeight="1">
      <c r="A35" s="161"/>
      <c r="B35" s="248" t="s">
        <v>42</v>
      </c>
      <c r="C35" s="262">
        <v>14</v>
      </c>
      <c r="D35" s="246">
        <v>7</v>
      </c>
      <c r="E35" s="241">
        <v>0</v>
      </c>
      <c r="F35" s="240">
        <v>0</v>
      </c>
      <c r="G35" s="239">
        <v>1</v>
      </c>
      <c r="H35" s="240">
        <v>0</v>
      </c>
      <c r="I35" s="239">
        <v>2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367">
        <v>1</v>
      </c>
      <c r="U35" s="369">
        <v>1</v>
      </c>
      <c r="V35" s="368">
        <v>1</v>
      </c>
      <c r="W35" s="239">
        <v>0</v>
      </c>
      <c r="X35" s="240">
        <v>1</v>
      </c>
      <c r="Y35" s="268">
        <v>2</v>
      </c>
      <c r="Z35" s="240">
        <v>2</v>
      </c>
      <c r="AA35" s="268"/>
      <c r="AB35" s="238"/>
      <c r="AC35" s="239"/>
      <c r="AD35" s="367"/>
      <c r="AE35" s="241">
        <v>0</v>
      </c>
      <c r="AF35" s="240">
        <v>1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239">
        <v>0</v>
      </c>
      <c r="BF35" s="260">
        <v>0</v>
      </c>
      <c r="BG35" s="312"/>
      <c r="BH35" s="311"/>
    </row>
    <row r="36" spans="1:60" ht="12" customHeight="1">
      <c r="A36" s="161"/>
      <c r="B36" s="248" t="s">
        <v>43</v>
      </c>
      <c r="C36" s="262">
        <v>17</v>
      </c>
      <c r="D36" s="246">
        <v>5</v>
      </c>
      <c r="E36" s="241">
        <v>0</v>
      </c>
      <c r="F36" s="240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367">
        <v>0</v>
      </c>
      <c r="U36" s="366">
        <v>1</v>
      </c>
      <c r="V36" s="365">
        <v>1</v>
      </c>
      <c r="W36" s="239">
        <v>0</v>
      </c>
      <c r="X36" s="240">
        <v>1</v>
      </c>
      <c r="Y36" s="268">
        <v>2</v>
      </c>
      <c r="Z36" s="240">
        <v>2</v>
      </c>
      <c r="AA36" s="268"/>
      <c r="AB36" s="238"/>
      <c r="AC36" s="239"/>
      <c r="AD36" s="367"/>
      <c r="AE36" s="241">
        <v>0</v>
      </c>
      <c r="AF36" s="240">
        <v>1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239">
        <v>0</v>
      </c>
      <c r="BF36" s="260">
        <v>0</v>
      </c>
      <c r="BG36" s="312"/>
      <c r="BH36" s="311"/>
    </row>
    <row r="37" spans="1:60" ht="12" customHeight="1">
      <c r="A37" s="161"/>
      <c r="B37" s="248" t="s">
        <v>44</v>
      </c>
      <c r="C37" s="262">
        <v>30</v>
      </c>
      <c r="D37" s="246">
        <v>15</v>
      </c>
      <c r="E37" s="241">
        <v>0</v>
      </c>
      <c r="F37" s="240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3</v>
      </c>
      <c r="P37" s="240">
        <v>0</v>
      </c>
      <c r="Q37" s="239">
        <v>7</v>
      </c>
      <c r="R37" s="240">
        <v>0</v>
      </c>
      <c r="S37" s="239">
        <v>0</v>
      </c>
      <c r="T37" s="367">
        <v>1</v>
      </c>
      <c r="U37" s="366">
        <v>5</v>
      </c>
      <c r="V37" s="365">
        <v>2</v>
      </c>
      <c r="W37" s="239">
        <v>0</v>
      </c>
      <c r="X37" s="240">
        <v>1</v>
      </c>
      <c r="Y37" s="268">
        <v>3</v>
      </c>
      <c r="Z37" s="240">
        <v>4</v>
      </c>
      <c r="AA37" s="268"/>
      <c r="AB37" s="238"/>
      <c r="AC37" s="239"/>
      <c r="AD37" s="367"/>
      <c r="AE37" s="241">
        <v>0</v>
      </c>
      <c r="AF37" s="240">
        <v>2</v>
      </c>
      <c r="AG37" s="239">
        <v>0</v>
      </c>
      <c r="AH37" s="240">
        <v>1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0</v>
      </c>
      <c r="AO37" s="239">
        <v>0</v>
      </c>
      <c r="AP37" s="240">
        <v>1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0</v>
      </c>
      <c r="BA37" s="239">
        <v>0</v>
      </c>
      <c r="BB37" s="240">
        <v>1</v>
      </c>
      <c r="BC37" s="239">
        <v>0</v>
      </c>
      <c r="BD37" s="240">
        <v>0</v>
      </c>
      <c r="BE37" s="239">
        <v>0</v>
      </c>
      <c r="BF37" s="260">
        <v>0</v>
      </c>
      <c r="BG37" s="312"/>
      <c r="BH37" s="311"/>
    </row>
    <row r="38" spans="1:60" ht="12" customHeight="1">
      <c r="A38" s="161"/>
      <c r="B38" s="248" t="s">
        <v>45</v>
      </c>
      <c r="C38" s="262">
        <v>21</v>
      </c>
      <c r="D38" s="246">
        <v>7</v>
      </c>
      <c r="E38" s="241">
        <v>0</v>
      </c>
      <c r="F38" s="240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3</v>
      </c>
      <c r="P38" s="240">
        <v>0</v>
      </c>
      <c r="Q38" s="239">
        <v>7</v>
      </c>
      <c r="R38" s="240">
        <v>0</v>
      </c>
      <c r="S38" s="239">
        <v>0</v>
      </c>
      <c r="T38" s="367">
        <v>0</v>
      </c>
      <c r="U38" s="366">
        <v>3</v>
      </c>
      <c r="V38" s="365">
        <v>1</v>
      </c>
      <c r="W38" s="239">
        <v>0</v>
      </c>
      <c r="X38" s="240">
        <v>1</v>
      </c>
      <c r="Y38" s="268">
        <v>2</v>
      </c>
      <c r="Z38" s="240">
        <v>3</v>
      </c>
      <c r="AA38" s="268"/>
      <c r="AB38" s="238"/>
      <c r="AC38" s="239"/>
      <c r="AD38" s="367"/>
      <c r="AE38" s="241">
        <v>0</v>
      </c>
      <c r="AF38" s="240">
        <v>1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1</v>
      </c>
      <c r="BC38" s="239">
        <v>0</v>
      </c>
      <c r="BD38" s="240">
        <v>0</v>
      </c>
      <c r="BE38" s="239">
        <v>0</v>
      </c>
      <c r="BF38" s="260">
        <v>0</v>
      </c>
      <c r="BG38" s="312"/>
      <c r="BH38" s="311"/>
    </row>
    <row r="39" spans="1:60" ht="12" customHeight="1">
      <c r="A39" s="161"/>
      <c r="B39" s="248" t="s">
        <v>46</v>
      </c>
      <c r="C39" s="262">
        <v>10</v>
      </c>
      <c r="D39" s="246">
        <v>2</v>
      </c>
      <c r="E39" s="241">
        <v>0</v>
      </c>
      <c r="F39" s="240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367">
        <v>0</v>
      </c>
      <c r="U39" s="366">
        <v>1</v>
      </c>
      <c r="V39" s="365">
        <v>1</v>
      </c>
      <c r="W39" s="239">
        <v>0</v>
      </c>
      <c r="X39" s="240">
        <v>0</v>
      </c>
      <c r="Y39" s="268">
        <v>1</v>
      </c>
      <c r="Z39" s="240">
        <v>0</v>
      </c>
      <c r="AA39" s="268"/>
      <c r="AB39" s="238"/>
      <c r="AC39" s="239"/>
      <c r="AD39" s="367"/>
      <c r="AE39" s="241">
        <v>0</v>
      </c>
      <c r="AF39" s="240">
        <v>1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239">
        <v>0</v>
      </c>
      <c r="BF39" s="260">
        <v>0</v>
      </c>
      <c r="BG39" s="312"/>
      <c r="BH39" s="311"/>
    </row>
    <row r="40" spans="1:60" ht="12" customHeight="1">
      <c r="A40" s="161"/>
      <c r="B40" s="248" t="s">
        <v>47</v>
      </c>
      <c r="C40" s="262">
        <v>12</v>
      </c>
      <c r="D40" s="246">
        <v>3</v>
      </c>
      <c r="E40" s="241">
        <v>0</v>
      </c>
      <c r="F40" s="240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1</v>
      </c>
      <c r="N40" s="240">
        <v>0</v>
      </c>
      <c r="O40" s="239">
        <v>1</v>
      </c>
      <c r="P40" s="240">
        <v>0</v>
      </c>
      <c r="Q40" s="239">
        <v>3</v>
      </c>
      <c r="R40" s="240">
        <v>0</v>
      </c>
      <c r="S40" s="239">
        <v>0</v>
      </c>
      <c r="T40" s="367">
        <v>0</v>
      </c>
      <c r="U40" s="366">
        <v>1</v>
      </c>
      <c r="V40" s="365">
        <v>1</v>
      </c>
      <c r="W40" s="239">
        <v>0</v>
      </c>
      <c r="X40" s="240">
        <v>1</v>
      </c>
      <c r="Y40" s="268">
        <v>3</v>
      </c>
      <c r="Z40" s="240">
        <v>0</v>
      </c>
      <c r="AA40" s="268"/>
      <c r="AB40" s="238"/>
      <c r="AC40" s="239"/>
      <c r="AD40" s="367"/>
      <c r="AE40" s="241">
        <v>0</v>
      </c>
      <c r="AF40" s="240">
        <v>1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239">
        <v>0</v>
      </c>
      <c r="BF40" s="260">
        <v>0</v>
      </c>
      <c r="BG40" s="312"/>
      <c r="BH40" s="311"/>
    </row>
    <row r="41" spans="1:60" ht="12" customHeight="1" thickBot="1">
      <c r="A41" s="154"/>
      <c r="B41" s="235" t="s">
        <v>48</v>
      </c>
      <c r="C41" s="379">
        <v>5</v>
      </c>
      <c r="D41" s="233">
        <v>0</v>
      </c>
      <c r="E41" s="307">
        <v>0</v>
      </c>
      <c r="F41" s="229">
        <v>0</v>
      </c>
      <c r="G41" s="230">
        <v>1</v>
      </c>
      <c r="H41" s="229">
        <v>0</v>
      </c>
      <c r="I41" s="230">
        <v>0</v>
      </c>
      <c r="J41" s="229">
        <v>0</v>
      </c>
      <c r="K41" s="230">
        <v>0</v>
      </c>
      <c r="L41" s="229">
        <v>0</v>
      </c>
      <c r="M41" s="230">
        <v>0</v>
      </c>
      <c r="N41" s="229">
        <v>0</v>
      </c>
      <c r="O41" s="230">
        <v>1</v>
      </c>
      <c r="P41" s="229">
        <v>0</v>
      </c>
      <c r="Q41" s="230">
        <v>1</v>
      </c>
      <c r="R41" s="229">
        <v>0</v>
      </c>
      <c r="S41" s="230">
        <v>0</v>
      </c>
      <c r="T41" s="362">
        <v>0</v>
      </c>
      <c r="U41" s="378">
        <v>1</v>
      </c>
      <c r="V41" s="377"/>
      <c r="W41" s="230">
        <v>0</v>
      </c>
      <c r="X41" s="229">
        <v>0</v>
      </c>
      <c r="Y41" s="306">
        <v>1</v>
      </c>
      <c r="Z41" s="229">
        <v>0</v>
      </c>
      <c r="AA41" s="306"/>
      <c r="AB41" s="227"/>
      <c r="AC41" s="230"/>
      <c r="AD41" s="362"/>
      <c r="AE41" s="307">
        <v>0</v>
      </c>
      <c r="AF41" s="229">
        <v>0</v>
      </c>
      <c r="AG41" s="230">
        <v>0</v>
      </c>
      <c r="AH41" s="229">
        <v>0</v>
      </c>
      <c r="AI41" s="230">
        <v>0</v>
      </c>
      <c r="AJ41" s="229">
        <v>0</v>
      </c>
      <c r="AK41" s="230">
        <v>0</v>
      </c>
      <c r="AL41" s="229">
        <v>0</v>
      </c>
      <c r="AM41" s="230">
        <v>0</v>
      </c>
      <c r="AN41" s="229">
        <v>0</v>
      </c>
      <c r="AO41" s="230">
        <v>0</v>
      </c>
      <c r="AP41" s="229">
        <v>0</v>
      </c>
      <c r="AQ41" s="230">
        <v>0</v>
      </c>
      <c r="AR41" s="229">
        <v>0</v>
      </c>
      <c r="AS41" s="230">
        <v>0</v>
      </c>
      <c r="AT41" s="229">
        <v>0</v>
      </c>
      <c r="AU41" s="230">
        <v>0</v>
      </c>
      <c r="AV41" s="229">
        <v>0</v>
      </c>
      <c r="AW41" s="230">
        <v>0</v>
      </c>
      <c r="AX41" s="229">
        <v>0</v>
      </c>
      <c r="AY41" s="230">
        <v>0</v>
      </c>
      <c r="AZ41" s="229">
        <v>0</v>
      </c>
      <c r="BA41" s="230">
        <v>0</v>
      </c>
      <c r="BB41" s="229">
        <v>0</v>
      </c>
      <c r="BC41" s="230">
        <v>0</v>
      </c>
      <c r="BD41" s="229">
        <v>0</v>
      </c>
      <c r="BE41" s="230">
        <v>0</v>
      </c>
      <c r="BF41" s="305">
        <v>0</v>
      </c>
      <c r="BG41" s="312"/>
      <c r="BH41" s="311"/>
    </row>
    <row r="42" spans="1:60" ht="15" customHeight="1">
      <c r="A42" s="170" t="s">
        <v>242</v>
      </c>
      <c r="B42" s="259"/>
      <c r="C42" s="263">
        <v>99</v>
      </c>
      <c r="D42" s="257">
        <v>42</v>
      </c>
      <c r="E42" s="255">
        <v>0</v>
      </c>
      <c r="F42" s="254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2</v>
      </c>
      <c r="N42" s="254">
        <v>0</v>
      </c>
      <c r="O42" s="253">
        <v>14</v>
      </c>
      <c r="P42" s="254">
        <v>0</v>
      </c>
      <c r="Q42" s="251">
        <v>34</v>
      </c>
      <c r="R42" s="252">
        <v>0</v>
      </c>
      <c r="S42" s="253">
        <v>0</v>
      </c>
      <c r="T42" s="376">
        <v>2</v>
      </c>
      <c r="U42" s="375">
        <v>14</v>
      </c>
      <c r="V42" s="370">
        <v>8</v>
      </c>
      <c r="W42" s="373">
        <v>0</v>
      </c>
      <c r="X42" s="374">
        <v>3</v>
      </c>
      <c r="Y42" s="375">
        <v>12</v>
      </c>
      <c r="Z42" s="370">
        <v>17</v>
      </c>
      <c r="AA42" s="375"/>
      <c r="AB42" s="374"/>
      <c r="AC42" s="373"/>
      <c r="AD42" s="376"/>
      <c r="AE42" s="371">
        <v>0</v>
      </c>
      <c r="AF42" s="370">
        <v>6</v>
      </c>
      <c r="AG42" s="253">
        <v>0</v>
      </c>
      <c r="AH42" s="254">
        <v>1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4">
        <v>0</v>
      </c>
      <c r="AO42" s="251">
        <v>0</v>
      </c>
      <c r="AP42" s="253">
        <v>1</v>
      </c>
      <c r="AQ42" s="251">
        <v>1</v>
      </c>
      <c r="AR42" s="253">
        <v>0</v>
      </c>
      <c r="AS42" s="251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0</v>
      </c>
      <c r="BA42" s="253">
        <v>0</v>
      </c>
      <c r="BB42" s="254">
        <v>1</v>
      </c>
      <c r="BC42" s="253">
        <v>0</v>
      </c>
      <c r="BD42" s="270">
        <v>0</v>
      </c>
      <c r="BE42" s="272">
        <v>0</v>
      </c>
      <c r="BF42" s="269">
        <v>0</v>
      </c>
      <c r="BG42" s="319"/>
      <c r="BH42" s="318"/>
    </row>
    <row r="43" spans="1:60" ht="12" customHeight="1">
      <c r="A43" s="161"/>
      <c r="B43" s="248" t="s">
        <v>49</v>
      </c>
      <c r="C43" s="262">
        <v>3</v>
      </c>
      <c r="D43" s="246">
        <v>1</v>
      </c>
      <c r="E43" s="241">
        <v>0</v>
      </c>
      <c r="F43" s="240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367">
        <v>0</v>
      </c>
      <c r="U43" s="369"/>
      <c r="V43" s="368"/>
      <c r="W43" s="239">
        <v>0</v>
      </c>
      <c r="X43" s="240">
        <v>0</v>
      </c>
      <c r="Y43" s="268">
        <v>0</v>
      </c>
      <c r="Z43" s="240">
        <v>1</v>
      </c>
      <c r="AA43" s="268"/>
      <c r="AB43" s="238"/>
      <c r="AC43" s="239"/>
      <c r="AD43" s="367"/>
      <c r="AE43" s="241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239">
        <v>0</v>
      </c>
      <c r="BF43" s="260">
        <v>0</v>
      </c>
      <c r="BG43" s="312"/>
      <c r="BH43" s="311"/>
    </row>
    <row r="44" spans="1:60" ht="12" customHeight="1">
      <c r="A44" s="161"/>
      <c r="B44" s="248" t="s">
        <v>50</v>
      </c>
      <c r="C44" s="262">
        <v>11</v>
      </c>
      <c r="D44" s="246">
        <v>3</v>
      </c>
      <c r="E44" s="241">
        <v>0</v>
      </c>
      <c r="F44" s="240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367">
        <v>0</v>
      </c>
      <c r="U44" s="366">
        <v>1</v>
      </c>
      <c r="V44" s="365">
        <v>1</v>
      </c>
      <c r="W44" s="239">
        <v>0</v>
      </c>
      <c r="X44" s="240">
        <v>0</v>
      </c>
      <c r="Y44" s="268">
        <v>2</v>
      </c>
      <c r="Z44" s="240">
        <v>1</v>
      </c>
      <c r="AA44" s="268"/>
      <c r="AB44" s="238"/>
      <c r="AC44" s="239"/>
      <c r="AD44" s="367"/>
      <c r="AE44" s="241">
        <v>0</v>
      </c>
      <c r="AF44" s="240">
        <v>1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239">
        <v>0</v>
      </c>
      <c r="BF44" s="260">
        <v>0</v>
      </c>
      <c r="BG44" s="312"/>
      <c r="BH44" s="311"/>
    </row>
    <row r="45" spans="1:60" ht="12" customHeight="1">
      <c r="A45" s="161"/>
      <c r="B45" s="248" t="s">
        <v>51</v>
      </c>
      <c r="C45" s="262">
        <v>8</v>
      </c>
      <c r="D45" s="246">
        <v>2</v>
      </c>
      <c r="E45" s="241">
        <v>0</v>
      </c>
      <c r="F45" s="240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2</v>
      </c>
      <c r="R45" s="240">
        <v>0</v>
      </c>
      <c r="S45" s="239">
        <v>0</v>
      </c>
      <c r="T45" s="367">
        <v>0</v>
      </c>
      <c r="U45" s="366">
        <v>1</v>
      </c>
      <c r="V45" s="365"/>
      <c r="W45" s="239">
        <v>0</v>
      </c>
      <c r="X45" s="240">
        <v>1</v>
      </c>
      <c r="Y45" s="268">
        <v>2</v>
      </c>
      <c r="Z45" s="240">
        <v>1</v>
      </c>
      <c r="AA45" s="268"/>
      <c r="AB45" s="238"/>
      <c r="AC45" s="239"/>
      <c r="AD45" s="367"/>
      <c r="AE45" s="241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239">
        <v>0</v>
      </c>
      <c r="BF45" s="260">
        <v>0</v>
      </c>
      <c r="BG45" s="312"/>
      <c r="BH45" s="311"/>
    </row>
    <row r="46" spans="1:60" ht="12" customHeight="1">
      <c r="A46" s="161"/>
      <c r="B46" s="248" t="s">
        <v>52</v>
      </c>
      <c r="C46" s="262">
        <v>3</v>
      </c>
      <c r="D46" s="246">
        <v>1</v>
      </c>
      <c r="E46" s="241">
        <v>0</v>
      </c>
      <c r="F46" s="240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367">
        <v>0</v>
      </c>
      <c r="U46" s="366">
        <v>1</v>
      </c>
      <c r="V46" s="365"/>
      <c r="W46" s="239">
        <v>0</v>
      </c>
      <c r="X46" s="240">
        <v>0</v>
      </c>
      <c r="Y46" s="268">
        <v>0</v>
      </c>
      <c r="Z46" s="240">
        <v>1</v>
      </c>
      <c r="AA46" s="268"/>
      <c r="AB46" s="238"/>
      <c r="AC46" s="239"/>
      <c r="AD46" s="367"/>
      <c r="AE46" s="241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239">
        <v>0</v>
      </c>
      <c r="BF46" s="260">
        <v>0</v>
      </c>
      <c r="BG46" s="312"/>
      <c r="BH46" s="311"/>
    </row>
    <row r="47" spans="1:60" ht="12" customHeight="1">
      <c r="A47" s="161"/>
      <c r="B47" s="248" t="s">
        <v>53</v>
      </c>
      <c r="C47" s="262">
        <v>10</v>
      </c>
      <c r="D47" s="246">
        <v>5</v>
      </c>
      <c r="E47" s="241">
        <v>0</v>
      </c>
      <c r="F47" s="240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367">
        <v>1</v>
      </c>
      <c r="U47" s="366">
        <v>1</v>
      </c>
      <c r="V47" s="365">
        <v>1</v>
      </c>
      <c r="W47" s="239">
        <v>0</v>
      </c>
      <c r="X47" s="240">
        <v>0</v>
      </c>
      <c r="Y47" s="268">
        <v>2</v>
      </c>
      <c r="Z47" s="240">
        <v>2</v>
      </c>
      <c r="AA47" s="268"/>
      <c r="AB47" s="238"/>
      <c r="AC47" s="239"/>
      <c r="AD47" s="367"/>
      <c r="AE47" s="241">
        <v>0</v>
      </c>
      <c r="AF47" s="240">
        <v>1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239">
        <v>0</v>
      </c>
      <c r="BF47" s="260">
        <v>0</v>
      </c>
      <c r="BG47" s="312"/>
      <c r="BH47" s="311"/>
    </row>
    <row r="48" spans="1:60" ht="12" customHeight="1">
      <c r="A48" s="161"/>
      <c r="B48" s="248" t="s">
        <v>54</v>
      </c>
      <c r="C48" s="262">
        <v>16</v>
      </c>
      <c r="D48" s="246">
        <v>5</v>
      </c>
      <c r="E48" s="241">
        <v>0</v>
      </c>
      <c r="F48" s="240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9">
        <v>6</v>
      </c>
      <c r="R48" s="240">
        <v>0</v>
      </c>
      <c r="S48" s="239">
        <v>0</v>
      </c>
      <c r="T48" s="367">
        <v>0</v>
      </c>
      <c r="U48" s="366">
        <v>3</v>
      </c>
      <c r="V48" s="365">
        <v>1</v>
      </c>
      <c r="W48" s="239">
        <v>0</v>
      </c>
      <c r="X48" s="240">
        <v>1</v>
      </c>
      <c r="Y48" s="268">
        <v>2</v>
      </c>
      <c r="Z48" s="240">
        <v>2</v>
      </c>
      <c r="AA48" s="268"/>
      <c r="AB48" s="238"/>
      <c r="AC48" s="239"/>
      <c r="AD48" s="367"/>
      <c r="AE48" s="241">
        <v>0</v>
      </c>
      <c r="AF48" s="240">
        <v>1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239">
        <v>0</v>
      </c>
      <c r="BF48" s="260">
        <v>0</v>
      </c>
      <c r="BG48" s="312"/>
      <c r="BH48" s="311"/>
    </row>
    <row r="49" spans="1:60" ht="12" customHeight="1">
      <c r="A49" s="161"/>
      <c r="B49" s="248" t="s">
        <v>55</v>
      </c>
      <c r="C49" s="262">
        <v>5</v>
      </c>
      <c r="D49" s="246">
        <v>2</v>
      </c>
      <c r="E49" s="241">
        <v>0</v>
      </c>
      <c r="F49" s="240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367">
        <v>0</v>
      </c>
      <c r="U49" s="366">
        <v>1</v>
      </c>
      <c r="V49" s="365">
        <v>1</v>
      </c>
      <c r="W49" s="239">
        <v>0</v>
      </c>
      <c r="X49" s="240">
        <v>0</v>
      </c>
      <c r="Y49" s="268">
        <v>0</v>
      </c>
      <c r="Z49" s="240">
        <v>1</v>
      </c>
      <c r="AA49" s="268"/>
      <c r="AB49" s="238"/>
      <c r="AC49" s="239"/>
      <c r="AD49" s="367"/>
      <c r="AE49" s="241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239">
        <v>0</v>
      </c>
      <c r="BF49" s="260">
        <v>0</v>
      </c>
      <c r="BG49" s="312"/>
      <c r="BH49" s="311"/>
    </row>
    <row r="50" spans="1:60" ht="12" customHeight="1">
      <c r="A50" s="161"/>
      <c r="B50" s="248" t="s">
        <v>56</v>
      </c>
      <c r="C50" s="262">
        <v>8</v>
      </c>
      <c r="D50" s="246">
        <v>2</v>
      </c>
      <c r="E50" s="241">
        <v>0</v>
      </c>
      <c r="F50" s="240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2</v>
      </c>
      <c r="R50" s="240">
        <v>0</v>
      </c>
      <c r="S50" s="239">
        <v>0</v>
      </c>
      <c r="T50" s="367">
        <v>0</v>
      </c>
      <c r="U50" s="366">
        <v>1</v>
      </c>
      <c r="V50" s="365">
        <v>1</v>
      </c>
      <c r="W50" s="239">
        <v>0</v>
      </c>
      <c r="X50" s="240">
        <v>0</v>
      </c>
      <c r="Y50" s="268">
        <v>1</v>
      </c>
      <c r="Z50" s="240">
        <v>0</v>
      </c>
      <c r="AA50" s="268"/>
      <c r="AB50" s="238"/>
      <c r="AC50" s="239"/>
      <c r="AD50" s="367"/>
      <c r="AE50" s="241">
        <v>0</v>
      </c>
      <c r="AF50" s="240">
        <v>1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239">
        <v>0</v>
      </c>
      <c r="BF50" s="260">
        <v>0</v>
      </c>
      <c r="BG50" s="312"/>
      <c r="BH50" s="311"/>
    </row>
    <row r="51" spans="1:60" ht="12" customHeight="1">
      <c r="A51" s="161"/>
      <c r="B51" s="248" t="s">
        <v>57</v>
      </c>
      <c r="C51" s="262">
        <v>2</v>
      </c>
      <c r="D51" s="246">
        <v>1</v>
      </c>
      <c r="E51" s="241">
        <v>0</v>
      </c>
      <c r="F51" s="240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367">
        <v>0</v>
      </c>
      <c r="U51" s="366"/>
      <c r="V51" s="365"/>
      <c r="W51" s="239">
        <v>0</v>
      </c>
      <c r="X51" s="240">
        <v>0</v>
      </c>
      <c r="Y51" s="268">
        <v>0</v>
      </c>
      <c r="Z51" s="240">
        <v>1</v>
      </c>
      <c r="AA51" s="268"/>
      <c r="AB51" s="238"/>
      <c r="AC51" s="239"/>
      <c r="AD51" s="367"/>
      <c r="AE51" s="241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239">
        <v>0</v>
      </c>
      <c r="BF51" s="260">
        <v>0</v>
      </c>
      <c r="BG51" s="312"/>
      <c r="BH51" s="311"/>
    </row>
    <row r="52" spans="1:60" ht="12" customHeight="1">
      <c r="A52" s="161"/>
      <c r="B52" s="248" t="s">
        <v>58</v>
      </c>
      <c r="C52" s="262">
        <v>4</v>
      </c>
      <c r="D52" s="246">
        <v>3</v>
      </c>
      <c r="E52" s="241">
        <v>0</v>
      </c>
      <c r="F52" s="240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367">
        <v>0</v>
      </c>
      <c r="U52" s="366"/>
      <c r="V52" s="365"/>
      <c r="W52" s="239">
        <v>0</v>
      </c>
      <c r="X52" s="240">
        <v>0</v>
      </c>
      <c r="Y52" s="268">
        <v>0</v>
      </c>
      <c r="Z52" s="240">
        <v>3</v>
      </c>
      <c r="AA52" s="268"/>
      <c r="AB52" s="238"/>
      <c r="AC52" s="239"/>
      <c r="AD52" s="367"/>
      <c r="AE52" s="241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239">
        <v>0</v>
      </c>
      <c r="BF52" s="260">
        <v>0</v>
      </c>
      <c r="BG52" s="312"/>
      <c r="BH52" s="311"/>
    </row>
    <row r="53" spans="1:60" ht="12.75" customHeight="1" thickBot="1">
      <c r="A53" s="171"/>
      <c r="B53" s="264" t="s">
        <v>59</v>
      </c>
      <c r="C53" s="364">
        <v>29</v>
      </c>
      <c r="D53" s="363">
        <v>17</v>
      </c>
      <c r="E53" s="225">
        <v>0</v>
      </c>
      <c r="F53" s="224">
        <v>1</v>
      </c>
      <c r="G53" s="223">
        <v>6</v>
      </c>
      <c r="H53" s="224">
        <v>0</v>
      </c>
      <c r="I53" s="223">
        <v>1</v>
      </c>
      <c r="J53" s="224">
        <v>2</v>
      </c>
      <c r="K53" s="223">
        <v>1</v>
      </c>
      <c r="L53" s="224">
        <v>0</v>
      </c>
      <c r="M53" s="223">
        <v>1</v>
      </c>
      <c r="N53" s="224">
        <v>0</v>
      </c>
      <c r="O53" s="223">
        <v>3</v>
      </c>
      <c r="P53" s="224">
        <v>0</v>
      </c>
      <c r="Q53" s="223">
        <v>8</v>
      </c>
      <c r="R53" s="224">
        <v>0</v>
      </c>
      <c r="S53" s="223">
        <v>0</v>
      </c>
      <c r="T53" s="385">
        <v>1</v>
      </c>
      <c r="U53" s="387">
        <v>5</v>
      </c>
      <c r="V53" s="386">
        <v>3</v>
      </c>
      <c r="W53" s="223">
        <v>0</v>
      </c>
      <c r="X53" s="224">
        <v>1</v>
      </c>
      <c r="Y53" s="231">
        <v>3</v>
      </c>
      <c r="Z53" s="224">
        <v>4</v>
      </c>
      <c r="AA53" s="231"/>
      <c r="AB53" s="222"/>
      <c r="AC53" s="223"/>
      <c r="AD53" s="385"/>
      <c r="AE53" s="225">
        <v>0</v>
      </c>
      <c r="AF53" s="224">
        <v>2</v>
      </c>
      <c r="AG53" s="223">
        <v>0</v>
      </c>
      <c r="AH53" s="224">
        <v>1</v>
      </c>
      <c r="AI53" s="223">
        <v>0</v>
      </c>
      <c r="AJ53" s="224">
        <v>0</v>
      </c>
      <c r="AK53" s="223">
        <v>0</v>
      </c>
      <c r="AL53" s="224">
        <v>0</v>
      </c>
      <c r="AM53" s="223">
        <v>0</v>
      </c>
      <c r="AN53" s="224">
        <v>0</v>
      </c>
      <c r="AO53" s="223">
        <v>0</v>
      </c>
      <c r="AP53" s="224">
        <v>1</v>
      </c>
      <c r="AQ53" s="223">
        <v>1</v>
      </c>
      <c r="AR53" s="224">
        <v>0</v>
      </c>
      <c r="AS53" s="223">
        <v>0</v>
      </c>
      <c r="AT53" s="224">
        <v>0</v>
      </c>
      <c r="AU53" s="223">
        <v>0</v>
      </c>
      <c r="AV53" s="224">
        <v>0</v>
      </c>
      <c r="AW53" s="223">
        <v>0</v>
      </c>
      <c r="AX53" s="224">
        <v>0</v>
      </c>
      <c r="AY53" s="223">
        <v>0</v>
      </c>
      <c r="AZ53" s="224">
        <v>0</v>
      </c>
      <c r="BA53" s="223">
        <v>0</v>
      </c>
      <c r="BB53" s="224">
        <v>1</v>
      </c>
      <c r="BC53" s="223">
        <v>0</v>
      </c>
      <c r="BD53" s="224">
        <v>0</v>
      </c>
      <c r="BE53" s="223">
        <v>0</v>
      </c>
      <c r="BF53" s="226">
        <v>0</v>
      </c>
      <c r="BG53" s="312"/>
      <c r="BH53" s="311"/>
    </row>
    <row r="54" spans="1:60" ht="15" customHeight="1">
      <c r="A54" s="170" t="s">
        <v>241</v>
      </c>
      <c r="B54" s="259"/>
      <c r="C54" s="263">
        <v>104</v>
      </c>
      <c r="D54" s="257">
        <v>40</v>
      </c>
      <c r="E54" s="255">
        <v>1</v>
      </c>
      <c r="F54" s="254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37</v>
      </c>
      <c r="R54" s="252">
        <v>0</v>
      </c>
      <c r="S54" s="253">
        <v>0</v>
      </c>
      <c r="T54" s="376">
        <v>1</v>
      </c>
      <c r="U54" s="375">
        <v>12</v>
      </c>
      <c r="V54" s="370">
        <v>6</v>
      </c>
      <c r="W54" s="373">
        <v>0</v>
      </c>
      <c r="X54" s="374">
        <v>3</v>
      </c>
      <c r="Y54" s="375">
        <v>11</v>
      </c>
      <c r="Z54" s="370">
        <v>17</v>
      </c>
      <c r="AA54" s="375"/>
      <c r="AB54" s="374"/>
      <c r="AC54" s="373"/>
      <c r="AD54" s="376"/>
      <c r="AE54" s="371">
        <v>0</v>
      </c>
      <c r="AF54" s="370">
        <v>6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4">
        <v>1</v>
      </c>
      <c r="AO54" s="251">
        <v>0</v>
      </c>
      <c r="AP54" s="253">
        <v>1</v>
      </c>
      <c r="AQ54" s="251">
        <v>1</v>
      </c>
      <c r="AR54" s="253">
        <v>0</v>
      </c>
      <c r="AS54" s="251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0</v>
      </c>
      <c r="BA54" s="253">
        <v>0</v>
      </c>
      <c r="BB54" s="254">
        <v>1</v>
      </c>
      <c r="BC54" s="253">
        <v>0</v>
      </c>
      <c r="BD54" s="270">
        <v>1</v>
      </c>
      <c r="BE54" s="272">
        <v>0</v>
      </c>
      <c r="BF54" s="269">
        <v>0</v>
      </c>
      <c r="BG54" s="319"/>
      <c r="BH54" s="318"/>
    </row>
    <row r="55" spans="1:60" ht="12.75" customHeight="1">
      <c r="A55" s="161"/>
      <c r="B55" s="248" t="s">
        <v>60</v>
      </c>
      <c r="C55" s="262">
        <v>24</v>
      </c>
      <c r="D55" s="246">
        <v>14</v>
      </c>
      <c r="E55" s="241">
        <v>1</v>
      </c>
      <c r="F55" s="240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5</v>
      </c>
      <c r="R55" s="240">
        <v>0</v>
      </c>
      <c r="S55" s="239">
        <v>0</v>
      </c>
      <c r="T55" s="367">
        <v>1</v>
      </c>
      <c r="U55" s="369">
        <v>5</v>
      </c>
      <c r="V55" s="368">
        <v>2</v>
      </c>
      <c r="W55" s="239">
        <v>0</v>
      </c>
      <c r="X55" s="240">
        <v>1</v>
      </c>
      <c r="Y55" s="268">
        <v>2</v>
      </c>
      <c r="Z55" s="240">
        <v>2</v>
      </c>
      <c r="AA55" s="268"/>
      <c r="AB55" s="238"/>
      <c r="AC55" s="239"/>
      <c r="AD55" s="367"/>
      <c r="AE55" s="241">
        <v>0</v>
      </c>
      <c r="AF55" s="240">
        <v>2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1</v>
      </c>
      <c r="AQ55" s="239">
        <v>1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0</v>
      </c>
      <c r="BA55" s="239">
        <v>0</v>
      </c>
      <c r="BB55" s="240">
        <v>1</v>
      </c>
      <c r="BC55" s="239">
        <v>0</v>
      </c>
      <c r="BD55" s="240">
        <v>1</v>
      </c>
      <c r="BE55" s="239">
        <v>0</v>
      </c>
      <c r="BF55" s="260">
        <v>0</v>
      </c>
      <c r="BG55" s="312"/>
      <c r="BH55" s="311"/>
    </row>
    <row r="56" spans="1:60" ht="12" customHeight="1">
      <c r="A56" s="161"/>
      <c r="B56" s="248" t="s">
        <v>61</v>
      </c>
      <c r="C56" s="262">
        <v>2</v>
      </c>
      <c r="D56" s="246">
        <v>1</v>
      </c>
      <c r="E56" s="241">
        <v>0</v>
      </c>
      <c r="F56" s="240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367">
        <v>0</v>
      </c>
      <c r="U56" s="366"/>
      <c r="V56" s="365"/>
      <c r="W56" s="239">
        <v>0</v>
      </c>
      <c r="X56" s="240">
        <v>0</v>
      </c>
      <c r="Y56" s="268">
        <v>0</v>
      </c>
      <c r="Z56" s="240">
        <v>1</v>
      </c>
      <c r="AA56" s="268"/>
      <c r="AB56" s="238"/>
      <c r="AC56" s="239"/>
      <c r="AD56" s="367"/>
      <c r="AE56" s="241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239">
        <v>0</v>
      </c>
      <c r="BF56" s="260">
        <v>0</v>
      </c>
      <c r="BG56" s="312"/>
      <c r="BH56" s="311"/>
    </row>
    <row r="57" spans="1:60" ht="12" customHeight="1">
      <c r="A57" s="161"/>
      <c r="B57" s="248" t="s">
        <v>62</v>
      </c>
      <c r="C57" s="262">
        <v>7</v>
      </c>
      <c r="D57" s="246">
        <v>3</v>
      </c>
      <c r="E57" s="241">
        <v>0</v>
      </c>
      <c r="F57" s="240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367">
        <v>0</v>
      </c>
      <c r="U57" s="366">
        <v>1</v>
      </c>
      <c r="V57" s="365"/>
      <c r="W57" s="239">
        <v>0</v>
      </c>
      <c r="X57" s="240">
        <v>0</v>
      </c>
      <c r="Y57" s="268">
        <v>0</v>
      </c>
      <c r="Z57" s="240">
        <v>1</v>
      </c>
      <c r="AA57" s="268"/>
      <c r="AB57" s="238"/>
      <c r="AC57" s="239"/>
      <c r="AD57" s="367"/>
      <c r="AE57" s="241">
        <v>0</v>
      </c>
      <c r="AF57" s="240">
        <v>1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239">
        <v>0</v>
      </c>
      <c r="BF57" s="260">
        <v>0</v>
      </c>
      <c r="BG57" s="312"/>
      <c r="BH57" s="311"/>
    </row>
    <row r="58" spans="1:60" ht="12" customHeight="1">
      <c r="A58" s="161"/>
      <c r="B58" s="248" t="s">
        <v>63</v>
      </c>
      <c r="C58" s="262">
        <v>4</v>
      </c>
      <c r="D58" s="246">
        <v>2</v>
      </c>
      <c r="E58" s="241">
        <v>0</v>
      </c>
      <c r="F58" s="240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367">
        <v>0</v>
      </c>
      <c r="U58" s="366"/>
      <c r="V58" s="365"/>
      <c r="W58" s="239">
        <v>0</v>
      </c>
      <c r="X58" s="240">
        <v>0</v>
      </c>
      <c r="Y58" s="268">
        <v>0</v>
      </c>
      <c r="Z58" s="240">
        <v>2</v>
      </c>
      <c r="AA58" s="268"/>
      <c r="AB58" s="238"/>
      <c r="AC58" s="239"/>
      <c r="AD58" s="367"/>
      <c r="AE58" s="241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239">
        <v>0</v>
      </c>
      <c r="BF58" s="260">
        <v>0</v>
      </c>
      <c r="BG58" s="312"/>
      <c r="BH58" s="311"/>
    </row>
    <row r="59" spans="1:60" ht="12" customHeight="1">
      <c r="A59" s="161"/>
      <c r="B59" s="248" t="s">
        <v>64</v>
      </c>
      <c r="C59" s="262">
        <v>3</v>
      </c>
      <c r="D59" s="246">
        <v>3</v>
      </c>
      <c r="E59" s="241">
        <v>0</v>
      </c>
      <c r="F59" s="240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367">
        <v>0</v>
      </c>
      <c r="U59" s="366"/>
      <c r="V59" s="365">
        <v>1</v>
      </c>
      <c r="W59" s="239">
        <v>0</v>
      </c>
      <c r="X59" s="240">
        <v>0</v>
      </c>
      <c r="Y59" s="268">
        <v>0</v>
      </c>
      <c r="Z59" s="240">
        <v>2</v>
      </c>
      <c r="AA59" s="268"/>
      <c r="AB59" s="238"/>
      <c r="AC59" s="239"/>
      <c r="AD59" s="367"/>
      <c r="AE59" s="241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239">
        <v>0</v>
      </c>
      <c r="BF59" s="260">
        <v>0</v>
      </c>
      <c r="BG59" s="312"/>
      <c r="BH59" s="311"/>
    </row>
    <row r="60" spans="1:60" ht="12" customHeight="1">
      <c r="A60" s="161"/>
      <c r="B60" s="248" t="s">
        <v>65</v>
      </c>
      <c r="C60" s="262">
        <v>14</v>
      </c>
      <c r="D60" s="246">
        <v>4</v>
      </c>
      <c r="E60" s="241">
        <v>0</v>
      </c>
      <c r="F60" s="240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4</v>
      </c>
      <c r="R60" s="240">
        <v>0</v>
      </c>
      <c r="S60" s="239">
        <v>0</v>
      </c>
      <c r="T60" s="367">
        <v>0</v>
      </c>
      <c r="U60" s="366">
        <v>2</v>
      </c>
      <c r="V60" s="365">
        <v>1</v>
      </c>
      <c r="W60" s="239">
        <v>0</v>
      </c>
      <c r="X60" s="240">
        <v>1</v>
      </c>
      <c r="Y60" s="268">
        <v>2</v>
      </c>
      <c r="Z60" s="240">
        <v>1</v>
      </c>
      <c r="AA60" s="268"/>
      <c r="AB60" s="238"/>
      <c r="AC60" s="239"/>
      <c r="AD60" s="367"/>
      <c r="AE60" s="241">
        <v>0</v>
      </c>
      <c r="AF60" s="240">
        <v>1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0</v>
      </c>
      <c r="BC60" s="239">
        <v>0</v>
      </c>
      <c r="BD60" s="240">
        <v>0</v>
      </c>
      <c r="BE60" s="239">
        <v>0</v>
      </c>
      <c r="BF60" s="260">
        <v>0</v>
      </c>
      <c r="BG60" s="312"/>
      <c r="BH60" s="311"/>
    </row>
    <row r="61" spans="1:60" ht="12" customHeight="1">
      <c r="A61" s="161"/>
      <c r="B61" s="248" t="s">
        <v>66</v>
      </c>
      <c r="C61" s="262">
        <v>3</v>
      </c>
      <c r="D61" s="246">
        <v>1</v>
      </c>
      <c r="E61" s="241">
        <v>0</v>
      </c>
      <c r="F61" s="240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367">
        <v>0</v>
      </c>
      <c r="U61" s="366"/>
      <c r="V61" s="365"/>
      <c r="W61" s="239">
        <v>0</v>
      </c>
      <c r="X61" s="240">
        <v>0</v>
      </c>
      <c r="Y61" s="268">
        <v>0</v>
      </c>
      <c r="Z61" s="240">
        <v>1</v>
      </c>
      <c r="AA61" s="268"/>
      <c r="AB61" s="238"/>
      <c r="AC61" s="239"/>
      <c r="AD61" s="367"/>
      <c r="AE61" s="241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239">
        <v>0</v>
      </c>
      <c r="BF61" s="260">
        <v>0</v>
      </c>
      <c r="BG61" s="312"/>
      <c r="BH61" s="311"/>
    </row>
    <row r="62" spans="1:60" ht="12" customHeight="1">
      <c r="A62" s="161"/>
      <c r="B62" s="248" t="s">
        <v>67</v>
      </c>
      <c r="C62" s="262">
        <v>4</v>
      </c>
      <c r="D62" s="246">
        <v>2</v>
      </c>
      <c r="E62" s="241">
        <v>0</v>
      </c>
      <c r="F62" s="240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367">
        <v>0</v>
      </c>
      <c r="U62" s="366"/>
      <c r="V62" s="365"/>
      <c r="W62" s="239">
        <v>0</v>
      </c>
      <c r="X62" s="240">
        <v>0</v>
      </c>
      <c r="Y62" s="268">
        <v>0</v>
      </c>
      <c r="Z62" s="240">
        <v>2</v>
      </c>
      <c r="AA62" s="268"/>
      <c r="AB62" s="238"/>
      <c r="AC62" s="239"/>
      <c r="AD62" s="367"/>
      <c r="AE62" s="241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239">
        <v>0</v>
      </c>
      <c r="BF62" s="260">
        <v>0</v>
      </c>
      <c r="BG62" s="312"/>
      <c r="BH62" s="311"/>
    </row>
    <row r="63" spans="1:60" ht="12" customHeight="1">
      <c r="A63" s="161"/>
      <c r="B63" s="248" t="s">
        <v>68</v>
      </c>
      <c r="C63" s="262">
        <v>11</v>
      </c>
      <c r="D63" s="246">
        <v>1</v>
      </c>
      <c r="E63" s="241">
        <v>0</v>
      </c>
      <c r="F63" s="240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367">
        <v>0</v>
      </c>
      <c r="U63" s="366">
        <v>1</v>
      </c>
      <c r="V63" s="365"/>
      <c r="W63" s="239">
        <v>0</v>
      </c>
      <c r="X63" s="240">
        <v>0</v>
      </c>
      <c r="Y63" s="268">
        <v>2</v>
      </c>
      <c r="Z63" s="240">
        <v>1</v>
      </c>
      <c r="AA63" s="268"/>
      <c r="AB63" s="238"/>
      <c r="AC63" s="239"/>
      <c r="AD63" s="367"/>
      <c r="AE63" s="241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239">
        <v>0</v>
      </c>
      <c r="BF63" s="260">
        <v>0</v>
      </c>
      <c r="BG63" s="312"/>
      <c r="BH63" s="311"/>
    </row>
    <row r="64" spans="1:60" ht="12" customHeight="1">
      <c r="A64" s="161"/>
      <c r="B64" s="248" t="s">
        <v>69</v>
      </c>
      <c r="C64" s="262">
        <v>6</v>
      </c>
      <c r="D64" s="246">
        <v>1</v>
      </c>
      <c r="E64" s="241">
        <v>0</v>
      </c>
      <c r="F64" s="240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367">
        <v>0</v>
      </c>
      <c r="U64" s="366"/>
      <c r="V64" s="365"/>
      <c r="W64" s="239">
        <v>0</v>
      </c>
      <c r="X64" s="240">
        <v>0</v>
      </c>
      <c r="Y64" s="268">
        <v>1</v>
      </c>
      <c r="Z64" s="240">
        <v>1</v>
      </c>
      <c r="AA64" s="268"/>
      <c r="AB64" s="238"/>
      <c r="AC64" s="239"/>
      <c r="AD64" s="367"/>
      <c r="AE64" s="241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239">
        <v>0</v>
      </c>
      <c r="BF64" s="260">
        <v>0</v>
      </c>
      <c r="BG64" s="312"/>
      <c r="BH64" s="311"/>
    </row>
    <row r="65" spans="1:60" ht="12" customHeight="1">
      <c r="A65" s="161"/>
      <c r="B65" s="248" t="s">
        <v>70</v>
      </c>
      <c r="C65" s="262">
        <v>14</v>
      </c>
      <c r="D65" s="246">
        <v>3</v>
      </c>
      <c r="E65" s="241">
        <v>0</v>
      </c>
      <c r="F65" s="240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367">
        <v>0</v>
      </c>
      <c r="U65" s="366">
        <v>2</v>
      </c>
      <c r="V65" s="365">
        <v>1</v>
      </c>
      <c r="W65" s="239">
        <v>0</v>
      </c>
      <c r="X65" s="240">
        <v>1</v>
      </c>
      <c r="Y65" s="268">
        <v>2</v>
      </c>
      <c r="Z65" s="240">
        <v>0</v>
      </c>
      <c r="AA65" s="268"/>
      <c r="AB65" s="238"/>
      <c r="AC65" s="239"/>
      <c r="AD65" s="367"/>
      <c r="AE65" s="241">
        <v>0</v>
      </c>
      <c r="AF65" s="240">
        <v>1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239">
        <v>0</v>
      </c>
      <c r="BF65" s="260">
        <v>0</v>
      </c>
      <c r="BG65" s="312"/>
      <c r="BH65" s="311"/>
    </row>
    <row r="66" spans="1:60" ht="12" customHeight="1">
      <c r="A66" s="161"/>
      <c r="B66" s="248" t="s">
        <v>71</v>
      </c>
      <c r="C66" s="262">
        <v>3</v>
      </c>
      <c r="D66" s="246">
        <v>2</v>
      </c>
      <c r="E66" s="241">
        <v>0</v>
      </c>
      <c r="F66" s="240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367">
        <v>0</v>
      </c>
      <c r="U66" s="366"/>
      <c r="V66" s="365"/>
      <c r="W66" s="239">
        <v>0</v>
      </c>
      <c r="X66" s="240">
        <v>0</v>
      </c>
      <c r="Y66" s="268">
        <v>0</v>
      </c>
      <c r="Z66" s="240">
        <v>2</v>
      </c>
      <c r="AA66" s="268"/>
      <c r="AB66" s="238"/>
      <c r="AC66" s="239"/>
      <c r="AD66" s="367"/>
      <c r="AE66" s="241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239">
        <v>0</v>
      </c>
      <c r="BF66" s="260">
        <v>0</v>
      </c>
      <c r="BG66" s="312"/>
      <c r="BH66" s="311"/>
    </row>
    <row r="67" spans="1:60" ht="12" customHeight="1" thickBot="1">
      <c r="A67" s="154"/>
      <c r="B67" s="235" t="s">
        <v>72</v>
      </c>
      <c r="C67" s="379">
        <v>9</v>
      </c>
      <c r="D67" s="233">
        <v>3</v>
      </c>
      <c r="E67" s="307">
        <v>0</v>
      </c>
      <c r="F67" s="229">
        <v>0</v>
      </c>
      <c r="G67" s="230">
        <v>1</v>
      </c>
      <c r="H67" s="229">
        <v>0</v>
      </c>
      <c r="I67" s="230">
        <v>0</v>
      </c>
      <c r="J67" s="229">
        <v>0</v>
      </c>
      <c r="K67" s="230">
        <v>0</v>
      </c>
      <c r="L67" s="229">
        <v>0</v>
      </c>
      <c r="M67" s="230">
        <v>1</v>
      </c>
      <c r="N67" s="229">
        <v>0</v>
      </c>
      <c r="O67" s="230">
        <v>1</v>
      </c>
      <c r="P67" s="229">
        <v>0</v>
      </c>
      <c r="Q67" s="230">
        <v>3</v>
      </c>
      <c r="R67" s="229">
        <v>0</v>
      </c>
      <c r="S67" s="230">
        <v>0</v>
      </c>
      <c r="T67" s="362">
        <v>0</v>
      </c>
      <c r="U67" s="378">
        <v>1</v>
      </c>
      <c r="V67" s="377">
        <v>1</v>
      </c>
      <c r="W67" s="230">
        <v>0</v>
      </c>
      <c r="X67" s="229">
        <v>0</v>
      </c>
      <c r="Y67" s="306">
        <v>2</v>
      </c>
      <c r="Z67" s="229">
        <v>1</v>
      </c>
      <c r="AA67" s="306"/>
      <c r="AB67" s="227"/>
      <c r="AC67" s="230"/>
      <c r="AD67" s="362"/>
      <c r="AE67" s="307">
        <v>0</v>
      </c>
      <c r="AF67" s="229">
        <v>1</v>
      </c>
      <c r="AG67" s="230">
        <v>0</v>
      </c>
      <c r="AH67" s="229">
        <v>0</v>
      </c>
      <c r="AI67" s="230">
        <v>0</v>
      </c>
      <c r="AJ67" s="229">
        <v>0</v>
      </c>
      <c r="AK67" s="230">
        <v>0</v>
      </c>
      <c r="AL67" s="229">
        <v>0</v>
      </c>
      <c r="AM67" s="230">
        <v>0</v>
      </c>
      <c r="AN67" s="229">
        <v>0</v>
      </c>
      <c r="AO67" s="230">
        <v>0</v>
      </c>
      <c r="AP67" s="229">
        <v>0</v>
      </c>
      <c r="AQ67" s="230">
        <v>0</v>
      </c>
      <c r="AR67" s="229">
        <v>0</v>
      </c>
      <c r="AS67" s="230">
        <v>0</v>
      </c>
      <c r="AT67" s="229">
        <v>0</v>
      </c>
      <c r="AU67" s="230">
        <v>0</v>
      </c>
      <c r="AV67" s="229">
        <v>0</v>
      </c>
      <c r="AW67" s="230">
        <v>0</v>
      </c>
      <c r="AX67" s="229">
        <v>0</v>
      </c>
      <c r="AY67" s="230">
        <v>0</v>
      </c>
      <c r="AZ67" s="229">
        <v>0</v>
      </c>
      <c r="BA67" s="230">
        <v>0</v>
      </c>
      <c r="BB67" s="229">
        <v>0</v>
      </c>
      <c r="BC67" s="230">
        <v>0</v>
      </c>
      <c r="BD67" s="229">
        <v>0</v>
      </c>
      <c r="BE67" s="230">
        <v>0</v>
      </c>
      <c r="BF67" s="305">
        <v>0</v>
      </c>
      <c r="BG67" s="312"/>
      <c r="BH67" s="311"/>
    </row>
    <row r="68" spans="1:60" ht="15" customHeight="1">
      <c r="A68" s="170" t="s">
        <v>240</v>
      </c>
      <c r="B68" s="259"/>
      <c r="C68" s="263">
        <v>104</v>
      </c>
      <c r="D68" s="257">
        <v>45</v>
      </c>
      <c r="E68" s="255">
        <v>0</v>
      </c>
      <c r="F68" s="254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5</v>
      </c>
      <c r="N68" s="254">
        <v>0</v>
      </c>
      <c r="O68" s="253">
        <v>15</v>
      </c>
      <c r="P68" s="254">
        <v>0</v>
      </c>
      <c r="Q68" s="251">
        <v>33</v>
      </c>
      <c r="R68" s="252">
        <v>0</v>
      </c>
      <c r="S68" s="253">
        <v>0</v>
      </c>
      <c r="T68" s="376">
        <v>1</v>
      </c>
      <c r="U68" s="375">
        <v>15</v>
      </c>
      <c r="V68" s="370">
        <v>7</v>
      </c>
      <c r="W68" s="373">
        <v>0</v>
      </c>
      <c r="X68" s="374">
        <v>4</v>
      </c>
      <c r="Y68" s="375">
        <v>11</v>
      </c>
      <c r="Z68" s="370">
        <v>21</v>
      </c>
      <c r="AA68" s="375"/>
      <c r="AB68" s="374"/>
      <c r="AC68" s="373"/>
      <c r="AD68" s="376"/>
      <c r="AE68" s="371">
        <v>0</v>
      </c>
      <c r="AF68" s="370">
        <v>7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4">
        <v>0</v>
      </c>
      <c r="AO68" s="251">
        <v>0</v>
      </c>
      <c r="AP68" s="253">
        <v>1</v>
      </c>
      <c r="AQ68" s="251">
        <v>0</v>
      </c>
      <c r="AR68" s="253">
        <v>0</v>
      </c>
      <c r="AS68" s="251">
        <v>0</v>
      </c>
      <c r="AT68" s="254">
        <v>0</v>
      </c>
      <c r="AU68" s="253">
        <v>0</v>
      </c>
      <c r="AV68" s="254">
        <v>1</v>
      </c>
      <c r="AW68" s="253">
        <v>0</v>
      </c>
      <c r="AX68" s="254">
        <v>0</v>
      </c>
      <c r="AY68" s="253">
        <v>0</v>
      </c>
      <c r="AZ68" s="254">
        <v>0</v>
      </c>
      <c r="BA68" s="253">
        <v>0</v>
      </c>
      <c r="BB68" s="254">
        <v>2</v>
      </c>
      <c r="BC68" s="253">
        <v>0</v>
      </c>
      <c r="BD68" s="270">
        <v>0</v>
      </c>
      <c r="BE68" s="272">
        <v>0</v>
      </c>
      <c r="BF68" s="269">
        <v>0</v>
      </c>
      <c r="BG68" s="319"/>
      <c r="BH68" s="318"/>
    </row>
    <row r="69" spans="1:60" ht="12" customHeight="1">
      <c r="A69" s="161"/>
      <c r="B69" s="248" t="s">
        <v>73</v>
      </c>
      <c r="C69" s="262">
        <v>10</v>
      </c>
      <c r="D69" s="246">
        <v>3</v>
      </c>
      <c r="E69" s="241">
        <v>0</v>
      </c>
      <c r="F69" s="240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3</v>
      </c>
      <c r="R69" s="240">
        <v>0</v>
      </c>
      <c r="S69" s="239">
        <v>0</v>
      </c>
      <c r="T69" s="367">
        <v>0</v>
      </c>
      <c r="U69" s="369">
        <v>1</v>
      </c>
      <c r="V69" s="368">
        <v>1</v>
      </c>
      <c r="W69" s="239">
        <v>0</v>
      </c>
      <c r="X69" s="240">
        <v>1</v>
      </c>
      <c r="Y69" s="268">
        <v>2</v>
      </c>
      <c r="Z69" s="240">
        <v>0</v>
      </c>
      <c r="AA69" s="268"/>
      <c r="AB69" s="238"/>
      <c r="AC69" s="239"/>
      <c r="AD69" s="367"/>
      <c r="AE69" s="241">
        <v>0</v>
      </c>
      <c r="AF69" s="240">
        <v>1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239">
        <v>0</v>
      </c>
      <c r="BF69" s="260">
        <v>0</v>
      </c>
      <c r="BG69" s="312"/>
      <c r="BH69" s="311"/>
    </row>
    <row r="70" spans="1:60" ht="12" customHeight="1">
      <c r="A70" s="161"/>
      <c r="B70" s="248" t="s">
        <v>74</v>
      </c>
      <c r="C70" s="262">
        <v>11</v>
      </c>
      <c r="D70" s="246">
        <v>3</v>
      </c>
      <c r="E70" s="241">
        <v>0</v>
      </c>
      <c r="F70" s="240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367">
        <v>0</v>
      </c>
      <c r="U70" s="366">
        <v>2</v>
      </c>
      <c r="V70" s="365">
        <v>1</v>
      </c>
      <c r="W70" s="239">
        <v>0</v>
      </c>
      <c r="X70" s="240">
        <v>0</v>
      </c>
      <c r="Y70" s="268">
        <v>2</v>
      </c>
      <c r="Z70" s="240">
        <v>1</v>
      </c>
      <c r="AA70" s="268"/>
      <c r="AB70" s="238"/>
      <c r="AC70" s="239"/>
      <c r="AD70" s="367"/>
      <c r="AE70" s="241">
        <v>0</v>
      </c>
      <c r="AF70" s="240">
        <v>1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239">
        <v>0</v>
      </c>
      <c r="BF70" s="260">
        <v>0</v>
      </c>
      <c r="BG70" s="312"/>
      <c r="BH70" s="311"/>
    </row>
    <row r="71" spans="1:60" ht="12" customHeight="1">
      <c r="A71" s="161"/>
      <c r="B71" s="248" t="s">
        <v>75</v>
      </c>
      <c r="C71" s="262">
        <v>5</v>
      </c>
      <c r="D71" s="246">
        <v>3</v>
      </c>
      <c r="E71" s="241">
        <v>0</v>
      </c>
      <c r="F71" s="240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2</v>
      </c>
      <c r="R71" s="240">
        <v>0</v>
      </c>
      <c r="S71" s="239">
        <v>0</v>
      </c>
      <c r="T71" s="367">
        <v>0</v>
      </c>
      <c r="U71" s="366">
        <v>1</v>
      </c>
      <c r="V71" s="365"/>
      <c r="W71" s="239">
        <v>0</v>
      </c>
      <c r="X71" s="240">
        <v>0</v>
      </c>
      <c r="Y71" s="268">
        <v>0</v>
      </c>
      <c r="Z71" s="240">
        <v>2</v>
      </c>
      <c r="AA71" s="268"/>
      <c r="AB71" s="238"/>
      <c r="AC71" s="239"/>
      <c r="AD71" s="367"/>
      <c r="AE71" s="241">
        <v>0</v>
      </c>
      <c r="AF71" s="240">
        <v>1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239">
        <v>0</v>
      </c>
      <c r="BF71" s="260">
        <v>0</v>
      </c>
      <c r="BG71" s="312"/>
      <c r="BH71" s="311"/>
    </row>
    <row r="72" spans="1:60" ht="12" customHeight="1">
      <c r="A72" s="161"/>
      <c r="B72" s="248" t="s">
        <v>76</v>
      </c>
      <c r="C72" s="262">
        <v>3</v>
      </c>
      <c r="D72" s="246">
        <v>3</v>
      </c>
      <c r="E72" s="241">
        <v>0</v>
      </c>
      <c r="F72" s="240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367">
        <v>0</v>
      </c>
      <c r="U72" s="366"/>
      <c r="V72" s="365"/>
      <c r="W72" s="239">
        <v>0</v>
      </c>
      <c r="X72" s="240">
        <v>0</v>
      </c>
      <c r="Y72" s="268">
        <v>0</v>
      </c>
      <c r="Z72" s="240">
        <v>2</v>
      </c>
      <c r="AA72" s="268"/>
      <c r="AB72" s="238"/>
      <c r="AC72" s="239"/>
      <c r="AD72" s="367"/>
      <c r="AE72" s="241">
        <v>0</v>
      </c>
      <c r="AF72" s="240">
        <v>1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239">
        <v>0</v>
      </c>
      <c r="BF72" s="260">
        <v>0</v>
      </c>
      <c r="BG72" s="312"/>
      <c r="BH72" s="311"/>
    </row>
    <row r="73" spans="1:60" ht="12" customHeight="1">
      <c r="A73" s="161"/>
      <c r="B73" s="248" t="s">
        <v>77</v>
      </c>
      <c r="C73" s="262">
        <v>2</v>
      </c>
      <c r="D73" s="246">
        <v>1</v>
      </c>
      <c r="E73" s="241">
        <v>0</v>
      </c>
      <c r="F73" s="240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367">
        <v>0</v>
      </c>
      <c r="U73" s="366"/>
      <c r="V73" s="365"/>
      <c r="W73" s="239">
        <v>0</v>
      </c>
      <c r="X73" s="240">
        <v>0</v>
      </c>
      <c r="Y73" s="268">
        <v>0</v>
      </c>
      <c r="Z73" s="240">
        <v>1</v>
      </c>
      <c r="AA73" s="268"/>
      <c r="AB73" s="238"/>
      <c r="AC73" s="239"/>
      <c r="AD73" s="367"/>
      <c r="AE73" s="241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239">
        <v>0</v>
      </c>
      <c r="BF73" s="260">
        <v>0</v>
      </c>
      <c r="BG73" s="312"/>
      <c r="BH73" s="311"/>
    </row>
    <row r="74" spans="1:60" ht="12" customHeight="1">
      <c r="A74" s="161"/>
      <c r="B74" s="248" t="s">
        <v>78</v>
      </c>
      <c r="C74" s="262">
        <v>20</v>
      </c>
      <c r="D74" s="246">
        <v>10</v>
      </c>
      <c r="E74" s="384">
        <v>0</v>
      </c>
      <c r="F74" s="240">
        <v>0</v>
      </c>
      <c r="G74" s="380">
        <v>5</v>
      </c>
      <c r="H74" s="240">
        <v>0</v>
      </c>
      <c r="I74" s="380">
        <v>1</v>
      </c>
      <c r="J74" s="240">
        <v>0</v>
      </c>
      <c r="K74" s="380">
        <v>1</v>
      </c>
      <c r="L74" s="240">
        <v>0</v>
      </c>
      <c r="M74" s="380">
        <v>1</v>
      </c>
      <c r="N74" s="240">
        <v>0</v>
      </c>
      <c r="O74" s="380">
        <v>2</v>
      </c>
      <c r="P74" s="240">
        <v>0</v>
      </c>
      <c r="Q74" s="380">
        <v>5</v>
      </c>
      <c r="R74" s="240">
        <v>0</v>
      </c>
      <c r="S74" s="380">
        <v>0</v>
      </c>
      <c r="T74" s="367">
        <v>0</v>
      </c>
      <c r="U74" s="366">
        <v>3</v>
      </c>
      <c r="V74" s="365">
        <v>2</v>
      </c>
      <c r="W74" s="238">
        <v>0</v>
      </c>
      <c r="X74" s="240">
        <v>1</v>
      </c>
      <c r="Y74" s="383">
        <v>2</v>
      </c>
      <c r="Z74" s="240">
        <v>4</v>
      </c>
      <c r="AA74" s="383"/>
      <c r="AB74" s="238"/>
      <c r="AC74" s="239"/>
      <c r="AD74" s="367"/>
      <c r="AE74" s="382">
        <v>0</v>
      </c>
      <c r="AF74" s="240">
        <v>1</v>
      </c>
      <c r="AG74" s="380">
        <v>0</v>
      </c>
      <c r="AH74" s="240">
        <v>0</v>
      </c>
      <c r="AI74" s="380">
        <v>0</v>
      </c>
      <c r="AJ74" s="240">
        <v>0</v>
      </c>
      <c r="AK74" s="381">
        <v>0</v>
      </c>
      <c r="AL74" s="240">
        <v>0</v>
      </c>
      <c r="AM74" s="380">
        <v>0</v>
      </c>
      <c r="AN74" s="240">
        <v>0</v>
      </c>
      <c r="AO74" s="380">
        <v>0</v>
      </c>
      <c r="AP74" s="240">
        <v>0</v>
      </c>
      <c r="AQ74" s="380">
        <v>0</v>
      </c>
      <c r="AR74" s="240">
        <v>0</v>
      </c>
      <c r="AS74" s="380">
        <v>0</v>
      </c>
      <c r="AT74" s="240">
        <v>0</v>
      </c>
      <c r="AU74" s="380">
        <v>0</v>
      </c>
      <c r="AV74" s="240">
        <v>1</v>
      </c>
      <c r="AW74" s="380">
        <v>0</v>
      </c>
      <c r="AX74" s="240">
        <v>0</v>
      </c>
      <c r="AY74" s="380">
        <v>0</v>
      </c>
      <c r="AZ74" s="240">
        <v>0</v>
      </c>
      <c r="BA74" s="380">
        <v>0</v>
      </c>
      <c r="BB74" s="240">
        <v>1</v>
      </c>
      <c r="BC74" s="380">
        <v>0</v>
      </c>
      <c r="BD74" s="240">
        <v>0</v>
      </c>
      <c r="BE74" s="380">
        <v>0</v>
      </c>
      <c r="BF74" s="260">
        <v>0</v>
      </c>
      <c r="BG74" s="312"/>
      <c r="BH74" s="311"/>
    </row>
    <row r="75" spans="1:60" ht="12" customHeight="1">
      <c r="A75" s="161"/>
      <c r="B75" s="248" t="s">
        <v>79</v>
      </c>
      <c r="C75" s="262">
        <v>22</v>
      </c>
      <c r="D75" s="246">
        <v>13</v>
      </c>
      <c r="E75" s="241">
        <v>0</v>
      </c>
      <c r="F75" s="240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6</v>
      </c>
      <c r="R75" s="240">
        <v>0</v>
      </c>
      <c r="S75" s="239">
        <v>0</v>
      </c>
      <c r="T75" s="367">
        <v>1</v>
      </c>
      <c r="U75" s="366">
        <v>5</v>
      </c>
      <c r="V75" s="365">
        <v>2</v>
      </c>
      <c r="W75" s="239">
        <v>0</v>
      </c>
      <c r="X75" s="240">
        <v>2</v>
      </c>
      <c r="Y75" s="268">
        <v>2</v>
      </c>
      <c r="Z75" s="240">
        <v>3</v>
      </c>
      <c r="AA75" s="268"/>
      <c r="AB75" s="238"/>
      <c r="AC75" s="239"/>
      <c r="AD75" s="367"/>
      <c r="AE75" s="241">
        <v>0</v>
      </c>
      <c r="AF75" s="240">
        <v>2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0</v>
      </c>
      <c r="AO75" s="239">
        <v>0</v>
      </c>
      <c r="AP75" s="240">
        <v>1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240">
        <v>1</v>
      </c>
      <c r="BC75" s="239">
        <v>0</v>
      </c>
      <c r="BD75" s="240">
        <v>0</v>
      </c>
      <c r="BE75" s="239">
        <v>0</v>
      </c>
      <c r="BF75" s="260">
        <v>0</v>
      </c>
      <c r="BG75" s="312"/>
      <c r="BH75" s="311"/>
    </row>
    <row r="76" spans="1:60" ht="12" customHeight="1">
      <c r="A76" s="161"/>
      <c r="B76" s="248" t="s">
        <v>80</v>
      </c>
      <c r="C76" s="262">
        <v>5</v>
      </c>
      <c r="D76" s="246">
        <v>2</v>
      </c>
      <c r="E76" s="241">
        <v>0</v>
      </c>
      <c r="F76" s="240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367">
        <v>0</v>
      </c>
      <c r="U76" s="366"/>
      <c r="V76" s="365"/>
      <c r="W76" s="239">
        <v>0</v>
      </c>
      <c r="X76" s="240">
        <v>0</v>
      </c>
      <c r="Y76" s="268">
        <v>0</v>
      </c>
      <c r="Z76" s="240">
        <v>2</v>
      </c>
      <c r="AA76" s="268"/>
      <c r="AB76" s="238"/>
      <c r="AC76" s="239"/>
      <c r="AD76" s="367"/>
      <c r="AE76" s="241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239">
        <v>0</v>
      </c>
      <c r="BF76" s="260">
        <v>0</v>
      </c>
      <c r="BG76" s="312"/>
      <c r="BH76" s="311"/>
    </row>
    <row r="77" spans="1:60" ht="12" customHeight="1">
      <c r="A77" s="161"/>
      <c r="B77" s="248" t="s">
        <v>81</v>
      </c>
      <c r="C77" s="262">
        <v>4</v>
      </c>
      <c r="D77" s="246">
        <v>1</v>
      </c>
      <c r="E77" s="241">
        <v>0</v>
      </c>
      <c r="F77" s="240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367">
        <v>0</v>
      </c>
      <c r="U77" s="366">
        <v>1</v>
      </c>
      <c r="V77" s="365"/>
      <c r="W77" s="239">
        <v>0</v>
      </c>
      <c r="X77" s="240">
        <v>0</v>
      </c>
      <c r="Y77" s="268">
        <v>0</v>
      </c>
      <c r="Z77" s="240">
        <v>1</v>
      </c>
      <c r="AA77" s="268"/>
      <c r="AB77" s="238"/>
      <c r="AC77" s="239"/>
      <c r="AD77" s="367"/>
      <c r="AE77" s="241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239">
        <v>0</v>
      </c>
      <c r="BF77" s="260">
        <v>0</v>
      </c>
      <c r="BG77" s="312"/>
      <c r="BH77" s="311"/>
    </row>
    <row r="78" spans="1:60" ht="12" customHeight="1">
      <c r="A78" s="161"/>
      <c r="B78" s="248" t="s">
        <v>82</v>
      </c>
      <c r="C78" s="262">
        <v>6</v>
      </c>
      <c r="D78" s="246">
        <v>1</v>
      </c>
      <c r="E78" s="241">
        <v>0</v>
      </c>
      <c r="F78" s="240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367">
        <v>0</v>
      </c>
      <c r="U78" s="366">
        <v>1</v>
      </c>
      <c r="V78" s="365"/>
      <c r="W78" s="239">
        <v>0</v>
      </c>
      <c r="X78" s="240">
        <v>0</v>
      </c>
      <c r="Y78" s="268">
        <v>1</v>
      </c>
      <c r="Z78" s="240">
        <v>1</v>
      </c>
      <c r="AA78" s="268"/>
      <c r="AB78" s="238"/>
      <c r="AC78" s="239"/>
      <c r="AD78" s="367"/>
      <c r="AE78" s="241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239">
        <v>0</v>
      </c>
      <c r="BF78" s="260">
        <v>0</v>
      </c>
      <c r="BG78" s="312"/>
      <c r="BH78" s="311"/>
    </row>
    <row r="79" spans="1:60" ht="12" customHeight="1">
      <c r="A79" s="161"/>
      <c r="B79" s="248" t="s">
        <v>83</v>
      </c>
      <c r="C79" s="262">
        <v>2</v>
      </c>
      <c r="D79" s="246">
        <v>1</v>
      </c>
      <c r="E79" s="241">
        <v>0</v>
      </c>
      <c r="F79" s="240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367">
        <v>0</v>
      </c>
      <c r="U79" s="366"/>
      <c r="V79" s="365"/>
      <c r="W79" s="239">
        <v>0</v>
      </c>
      <c r="X79" s="240">
        <v>0</v>
      </c>
      <c r="Y79" s="268">
        <v>0</v>
      </c>
      <c r="Z79" s="240">
        <v>1</v>
      </c>
      <c r="AA79" s="268"/>
      <c r="AB79" s="238"/>
      <c r="AC79" s="239"/>
      <c r="AD79" s="367"/>
      <c r="AE79" s="241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239">
        <v>0</v>
      </c>
      <c r="BF79" s="260">
        <v>0</v>
      </c>
      <c r="BG79" s="312"/>
      <c r="BH79" s="311"/>
    </row>
    <row r="80" spans="1:60" ht="12" customHeight="1">
      <c r="A80" s="161"/>
      <c r="B80" s="248" t="s">
        <v>84</v>
      </c>
      <c r="C80" s="262">
        <v>4</v>
      </c>
      <c r="D80" s="246">
        <v>2</v>
      </c>
      <c r="E80" s="241">
        <v>0</v>
      </c>
      <c r="F80" s="240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367">
        <v>0</v>
      </c>
      <c r="U80" s="366"/>
      <c r="V80" s="365"/>
      <c r="W80" s="239">
        <v>0</v>
      </c>
      <c r="X80" s="240">
        <v>0</v>
      </c>
      <c r="Y80" s="268">
        <v>0</v>
      </c>
      <c r="Z80" s="240">
        <v>2</v>
      </c>
      <c r="AA80" s="268"/>
      <c r="AB80" s="238"/>
      <c r="AC80" s="239"/>
      <c r="AD80" s="367"/>
      <c r="AE80" s="241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239">
        <v>0</v>
      </c>
      <c r="BF80" s="260">
        <v>0</v>
      </c>
      <c r="BG80" s="312"/>
      <c r="BH80" s="311"/>
    </row>
    <row r="81" spans="1:60" ht="12" customHeight="1" thickBot="1">
      <c r="A81" s="154"/>
      <c r="B81" s="235" t="s">
        <v>85</v>
      </c>
      <c r="C81" s="379">
        <v>10</v>
      </c>
      <c r="D81" s="233">
        <v>2</v>
      </c>
      <c r="E81" s="307">
        <v>0</v>
      </c>
      <c r="F81" s="229">
        <v>0</v>
      </c>
      <c r="G81" s="230">
        <v>1</v>
      </c>
      <c r="H81" s="229">
        <v>0</v>
      </c>
      <c r="I81" s="230">
        <v>1</v>
      </c>
      <c r="J81" s="229">
        <v>0</v>
      </c>
      <c r="K81" s="230">
        <v>0</v>
      </c>
      <c r="L81" s="229">
        <v>0</v>
      </c>
      <c r="M81" s="230">
        <v>1</v>
      </c>
      <c r="N81" s="229">
        <v>0</v>
      </c>
      <c r="O81" s="230">
        <v>1</v>
      </c>
      <c r="P81" s="229">
        <v>0</v>
      </c>
      <c r="Q81" s="230">
        <v>3</v>
      </c>
      <c r="R81" s="229">
        <v>0</v>
      </c>
      <c r="S81" s="230">
        <v>0</v>
      </c>
      <c r="T81" s="362">
        <v>0</v>
      </c>
      <c r="U81" s="378">
        <v>1</v>
      </c>
      <c r="V81" s="377">
        <v>1</v>
      </c>
      <c r="W81" s="230">
        <v>0</v>
      </c>
      <c r="X81" s="229">
        <v>0</v>
      </c>
      <c r="Y81" s="306">
        <v>2</v>
      </c>
      <c r="Z81" s="229">
        <v>1</v>
      </c>
      <c r="AA81" s="306"/>
      <c r="AB81" s="227"/>
      <c r="AC81" s="230"/>
      <c r="AD81" s="362"/>
      <c r="AE81" s="307">
        <v>0</v>
      </c>
      <c r="AF81" s="229">
        <v>0</v>
      </c>
      <c r="AG81" s="230">
        <v>0</v>
      </c>
      <c r="AH81" s="229">
        <v>0</v>
      </c>
      <c r="AI81" s="230">
        <v>0</v>
      </c>
      <c r="AJ81" s="229">
        <v>0</v>
      </c>
      <c r="AK81" s="230">
        <v>0</v>
      </c>
      <c r="AL81" s="229">
        <v>0</v>
      </c>
      <c r="AM81" s="230">
        <v>0</v>
      </c>
      <c r="AN81" s="229">
        <v>0</v>
      </c>
      <c r="AO81" s="230">
        <v>0</v>
      </c>
      <c r="AP81" s="229">
        <v>0</v>
      </c>
      <c r="AQ81" s="230">
        <v>0</v>
      </c>
      <c r="AR81" s="229">
        <v>0</v>
      </c>
      <c r="AS81" s="230">
        <v>0</v>
      </c>
      <c r="AT81" s="229">
        <v>0</v>
      </c>
      <c r="AU81" s="230">
        <v>0</v>
      </c>
      <c r="AV81" s="229">
        <v>0</v>
      </c>
      <c r="AW81" s="230">
        <v>0</v>
      </c>
      <c r="AX81" s="229">
        <v>0</v>
      </c>
      <c r="AY81" s="230">
        <v>0</v>
      </c>
      <c r="AZ81" s="229">
        <v>0</v>
      </c>
      <c r="BA81" s="230">
        <v>0</v>
      </c>
      <c r="BB81" s="229">
        <v>0</v>
      </c>
      <c r="BC81" s="230">
        <v>0</v>
      </c>
      <c r="BD81" s="229">
        <v>0</v>
      </c>
      <c r="BE81" s="230">
        <v>0</v>
      </c>
      <c r="BF81" s="305">
        <v>0</v>
      </c>
      <c r="BG81" s="312"/>
      <c r="BH81" s="311"/>
    </row>
    <row r="82" spans="1:60" ht="15" customHeight="1">
      <c r="A82" s="170" t="s">
        <v>239</v>
      </c>
      <c r="B82" s="259"/>
      <c r="C82" s="263">
        <v>110</v>
      </c>
      <c r="D82" s="257">
        <v>43</v>
      </c>
      <c r="E82" s="255">
        <v>1</v>
      </c>
      <c r="F82" s="254">
        <v>0</v>
      </c>
      <c r="G82" s="253">
        <v>14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6</v>
      </c>
      <c r="N82" s="254">
        <v>0</v>
      </c>
      <c r="O82" s="253">
        <v>14</v>
      </c>
      <c r="P82" s="254">
        <v>0</v>
      </c>
      <c r="Q82" s="251">
        <v>38</v>
      </c>
      <c r="R82" s="252">
        <v>0</v>
      </c>
      <c r="S82" s="253">
        <v>0</v>
      </c>
      <c r="T82" s="376">
        <v>1</v>
      </c>
      <c r="U82" s="375">
        <v>14</v>
      </c>
      <c r="V82" s="370">
        <v>6</v>
      </c>
      <c r="W82" s="373">
        <v>0</v>
      </c>
      <c r="X82" s="374">
        <v>4</v>
      </c>
      <c r="Y82" s="375">
        <v>11</v>
      </c>
      <c r="Z82" s="370">
        <v>17</v>
      </c>
      <c r="AA82" s="375"/>
      <c r="AB82" s="374"/>
      <c r="AC82" s="373"/>
      <c r="AD82" s="372"/>
      <c r="AE82" s="371">
        <v>0</v>
      </c>
      <c r="AF82" s="370">
        <v>9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4">
        <v>1</v>
      </c>
      <c r="AO82" s="251">
        <v>0</v>
      </c>
      <c r="AP82" s="253">
        <v>1</v>
      </c>
      <c r="AQ82" s="251">
        <v>0</v>
      </c>
      <c r="AR82" s="253">
        <v>0</v>
      </c>
      <c r="AS82" s="251">
        <v>0</v>
      </c>
      <c r="AT82" s="254">
        <v>0</v>
      </c>
      <c r="AU82" s="253">
        <v>0</v>
      </c>
      <c r="AV82" s="254">
        <v>1</v>
      </c>
      <c r="AW82" s="253">
        <v>0</v>
      </c>
      <c r="AX82" s="254">
        <v>0</v>
      </c>
      <c r="AY82" s="253">
        <v>0</v>
      </c>
      <c r="AZ82" s="254">
        <v>0</v>
      </c>
      <c r="BA82" s="253">
        <v>0</v>
      </c>
      <c r="BB82" s="254">
        <v>1</v>
      </c>
      <c r="BC82" s="253">
        <v>0</v>
      </c>
      <c r="BD82" s="270">
        <v>0</v>
      </c>
      <c r="BE82" s="272">
        <v>0</v>
      </c>
      <c r="BF82" s="269">
        <v>0</v>
      </c>
      <c r="BG82" s="319"/>
      <c r="BH82" s="318"/>
    </row>
    <row r="83" spans="1:60" ht="15.75" customHeight="1">
      <c r="A83" s="161"/>
      <c r="B83" s="248" t="s">
        <v>86</v>
      </c>
      <c r="C83" s="262">
        <v>2</v>
      </c>
      <c r="D83" s="246">
        <v>1</v>
      </c>
      <c r="E83" s="241">
        <v>0</v>
      </c>
      <c r="F83" s="240">
        <v>0</v>
      </c>
      <c r="G83" s="239">
        <v>0</v>
      </c>
      <c r="H83" s="240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1</v>
      </c>
      <c r="R83" s="240">
        <v>0</v>
      </c>
      <c r="S83" s="239">
        <v>0</v>
      </c>
      <c r="T83" s="367">
        <v>0</v>
      </c>
      <c r="U83" s="369"/>
      <c r="V83" s="368"/>
      <c r="W83" s="239">
        <v>0</v>
      </c>
      <c r="X83" s="240">
        <v>0</v>
      </c>
      <c r="Y83" s="268">
        <v>0</v>
      </c>
      <c r="Z83" s="240">
        <v>1</v>
      </c>
      <c r="AA83" s="268"/>
      <c r="AB83" s="238"/>
      <c r="AC83" s="239"/>
      <c r="AD83" s="260"/>
      <c r="AE83" s="241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239">
        <v>0</v>
      </c>
      <c r="BF83" s="260">
        <v>0</v>
      </c>
      <c r="BG83" s="312"/>
      <c r="BH83" s="311"/>
    </row>
    <row r="84" spans="1:60" ht="12" customHeight="1">
      <c r="A84" s="161"/>
      <c r="B84" s="248" t="s">
        <v>238</v>
      </c>
      <c r="C84" s="262">
        <v>53</v>
      </c>
      <c r="D84" s="246">
        <v>24</v>
      </c>
      <c r="E84" s="241">
        <v>1</v>
      </c>
      <c r="F84" s="240">
        <v>0</v>
      </c>
      <c r="G84" s="239">
        <v>10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14</v>
      </c>
      <c r="R84" s="240">
        <v>0</v>
      </c>
      <c r="S84" s="239">
        <v>0</v>
      </c>
      <c r="T84" s="367">
        <v>1</v>
      </c>
      <c r="U84" s="366">
        <v>10</v>
      </c>
      <c r="V84" s="365">
        <v>3</v>
      </c>
      <c r="W84" s="239">
        <v>0</v>
      </c>
      <c r="X84" s="240">
        <v>2</v>
      </c>
      <c r="Y84" s="268">
        <v>5</v>
      </c>
      <c r="Z84" s="240">
        <v>8</v>
      </c>
      <c r="AA84" s="268"/>
      <c r="AB84" s="238"/>
      <c r="AC84" s="239"/>
      <c r="AD84" s="260"/>
      <c r="AE84" s="241">
        <v>0</v>
      </c>
      <c r="AF84" s="240">
        <v>4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0">
        <v>1</v>
      </c>
      <c r="AO84" s="239">
        <v>0</v>
      </c>
      <c r="AP84" s="240">
        <v>1</v>
      </c>
      <c r="AQ84" s="239">
        <v>0</v>
      </c>
      <c r="AR84" s="240">
        <v>0</v>
      </c>
      <c r="AS84" s="239">
        <v>0</v>
      </c>
      <c r="AT84" s="240">
        <v>0</v>
      </c>
      <c r="AU84" s="239">
        <v>0</v>
      </c>
      <c r="AV84" s="240">
        <v>1</v>
      </c>
      <c r="AW84" s="239">
        <v>0</v>
      </c>
      <c r="AX84" s="240">
        <v>0</v>
      </c>
      <c r="AY84" s="239">
        <v>0</v>
      </c>
      <c r="AZ84" s="240">
        <v>0</v>
      </c>
      <c r="BA84" s="239">
        <v>0</v>
      </c>
      <c r="BB84" s="240">
        <v>1</v>
      </c>
      <c r="BC84" s="239">
        <v>0</v>
      </c>
      <c r="BD84" s="240">
        <v>0</v>
      </c>
      <c r="BE84" s="239">
        <v>0</v>
      </c>
      <c r="BF84" s="260">
        <v>0</v>
      </c>
      <c r="BG84" s="312"/>
      <c r="BH84" s="311"/>
    </row>
    <row r="85" spans="1:60" ht="12" customHeight="1">
      <c r="A85" s="161"/>
      <c r="B85" s="248" t="s">
        <v>87</v>
      </c>
      <c r="C85" s="262">
        <v>6</v>
      </c>
      <c r="D85" s="246">
        <v>1</v>
      </c>
      <c r="E85" s="241">
        <v>0</v>
      </c>
      <c r="F85" s="240">
        <v>0</v>
      </c>
      <c r="G85" s="239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367">
        <v>0</v>
      </c>
      <c r="U85" s="366"/>
      <c r="V85" s="365"/>
      <c r="W85" s="239">
        <v>0</v>
      </c>
      <c r="X85" s="240">
        <v>0</v>
      </c>
      <c r="Y85" s="268">
        <v>0</v>
      </c>
      <c r="Z85" s="240">
        <v>1</v>
      </c>
      <c r="AA85" s="268"/>
      <c r="AB85" s="238"/>
      <c r="AC85" s="239"/>
      <c r="AD85" s="260"/>
      <c r="AE85" s="241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60">
        <v>0</v>
      </c>
      <c r="BG85" s="312"/>
      <c r="BH85" s="311"/>
    </row>
    <row r="86" spans="1:60" ht="12" customHeight="1">
      <c r="A86" s="161"/>
      <c r="B86" s="248" t="s">
        <v>88</v>
      </c>
      <c r="C86" s="262">
        <v>13</v>
      </c>
      <c r="D86" s="246">
        <v>6</v>
      </c>
      <c r="E86" s="241">
        <v>0</v>
      </c>
      <c r="F86" s="240">
        <v>0</v>
      </c>
      <c r="G86" s="239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367">
        <v>0</v>
      </c>
      <c r="U86" s="366">
        <v>1</v>
      </c>
      <c r="V86" s="365">
        <v>1</v>
      </c>
      <c r="W86" s="239">
        <v>0</v>
      </c>
      <c r="X86" s="240">
        <v>1</v>
      </c>
      <c r="Y86" s="268">
        <v>2</v>
      </c>
      <c r="Z86" s="240">
        <v>3</v>
      </c>
      <c r="AA86" s="268"/>
      <c r="AB86" s="238"/>
      <c r="AC86" s="239"/>
      <c r="AD86" s="260"/>
      <c r="AE86" s="241">
        <v>0</v>
      </c>
      <c r="AF86" s="240">
        <v>1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60">
        <v>0</v>
      </c>
      <c r="BG86" s="312"/>
      <c r="BH86" s="311"/>
    </row>
    <row r="87" spans="1:60" ht="12" customHeight="1">
      <c r="A87" s="161"/>
      <c r="B87" s="248" t="s">
        <v>89</v>
      </c>
      <c r="C87" s="262">
        <v>9</v>
      </c>
      <c r="D87" s="246">
        <v>1</v>
      </c>
      <c r="E87" s="241">
        <v>0</v>
      </c>
      <c r="F87" s="240">
        <v>0</v>
      </c>
      <c r="G87" s="239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367">
        <v>0</v>
      </c>
      <c r="U87" s="366">
        <v>1</v>
      </c>
      <c r="V87" s="365"/>
      <c r="W87" s="239">
        <v>0</v>
      </c>
      <c r="X87" s="240">
        <v>0</v>
      </c>
      <c r="Y87" s="268">
        <v>1</v>
      </c>
      <c r="Z87" s="240">
        <v>0</v>
      </c>
      <c r="AA87" s="268"/>
      <c r="AB87" s="238"/>
      <c r="AC87" s="239"/>
      <c r="AD87" s="260"/>
      <c r="AE87" s="241">
        <v>0</v>
      </c>
      <c r="AF87" s="240">
        <v>1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60">
        <v>0</v>
      </c>
      <c r="BG87" s="312"/>
      <c r="BH87" s="311"/>
    </row>
    <row r="88" spans="1:60" ht="12" customHeight="1">
      <c r="A88" s="161"/>
      <c r="B88" s="248" t="s">
        <v>90</v>
      </c>
      <c r="C88" s="262">
        <v>2</v>
      </c>
      <c r="D88" s="246">
        <v>1</v>
      </c>
      <c r="E88" s="241">
        <v>0</v>
      </c>
      <c r="F88" s="240">
        <v>0</v>
      </c>
      <c r="G88" s="239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0</v>
      </c>
      <c r="N88" s="240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367">
        <v>0</v>
      </c>
      <c r="U88" s="366"/>
      <c r="V88" s="365"/>
      <c r="W88" s="239">
        <v>0</v>
      </c>
      <c r="X88" s="240">
        <v>0</v>
      </c>
      <c r="Y88" s="268">
        <v>0</v>
      </c>
      <c r="Z88" s="240">
        <v>1</v>
      </c>
      <c r="AA88" s="268"/>
      <c r="AB88" s="238"/>
      <c r="AC88" s="239"/>
      <c r="AD88" s="260"/>
      <c r="AE88" s="241">
        <v>0</v>
      </c>
      <c r="AF88" s="240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0">
        <v>0</v>
      </c>
      <c r="AO88" s="239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60">
        <v>0</v>
      </c>
      <c r="BG88" s="312"/>
      <c r="BH88" s="311"/>
    </row>
    <row r="89" spans="1:60" ht="12" customHeight="1">
      <c r="A89" s="161"/>
      <c r="B89" s="248" t="s">
        <v>91</v>
      </c>
      <c r="C89" s="262">
        <v>12</v>
      </c>
      <c r="D89" s="246">
        <v>4</v>
      </c>
      <c r="E89" s="241">
        <v>0</v>
      </c>
      <c r="F89" s="240">
        <v>0</v>
      </c>
      <c r="G89" s="239">
        <v>1</v>
      </c>
      <c r="H89" s="240">
        <v>0</v>
      </c>
      <c r="I89" s="239">
        <v>1</v>
      </c>
      <c r="J89" s="240">
        <v>0</v>
      </c>
      <c r="K89" s="239">
        <v>0</v>
      </c>
      <c r="L89" s="240">
        <v>0</v>
      </c>
      <c r="M89" s="239">
        <v>1</v>
      </c>
      <c r="N89" s="240">
        <v>0</v>
      </c>
      <c r="O89" s="239">
        <v>1</v>
      </c>
      <c r="P89" s="240">
        <v>0</v>
      </c>
      <c r="Q89" s="239">
        <v>5</v>
      </c>
      <c r="R89" s="240">
        <v>0</v>
      </c>
      <c r="S89" s="239">
        <v>0</v>
      </c>
      <c r="T89" s="367">
        <v>0</v>
      </c>
      <c r="U89" s="366">
        <v>1</v>
      </c>
      <c r="V89" s="365">
        <v>1</v>
      </c>
      <c r="W89" s="239">
        <v>0</v>
      </c>
      <c r="X89" s="240">
        <v>1</v>
      </c>
      <c r="Y89" s="268">
        <v>2</v>
      </c>
      <c r="Z89" s="240">
        <v>1</v>
      </c>
      <c r="AA89" s="268"/>
      <c r="AB89" s="238"/>
      <c r="AC89" s="239"/>
      <c r="AD89" s="260"/>
      <c r="AE89" s="241">
        <v>0</v>
      </c>
      <c r="AF89" s="240">
        <v>1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0">
        <v>0</v>
      </c>
      <c r="AO89" s="239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60">
        <v>0</v>
      </c>
      <c r="BG89" s="312"/>
      <c r="BH89" s="311"/>
    </row>
    <row r="90" spans="1:60" ht="12" customHeight="1" thickBot="1">
      <c r="A90" s="154"/>
      <c r="B90" s="235" t="s">
        <v>92</v>
      </c>
      <c r="C90" s="364">
        <v>13</v>
      </c>
      <c r="D90" s="363">
        <v>5</v>
      </c>
      <c r="E90" s="307">
        <v>0</v>
      </c>
      <c r="F90" s="229">
        <v>0</v>
      </c>
      <c r="G90" s="230">
        <v>1</v>
      </c>
      <c r="H90" s="229">
        <v>0</v>
      </c>
      <c r="I90" s="230">
        <v>2</v>
      </c>
      <c r="J90" s="229">
        <v>0</v>
      </c>
      <c r="K90" s="230">
        <v>0</v>
      </c>
      <c r="L90" s="229">
        <v>0</v>
      </c>
      <c r="M90" s="230">
        <v>1</v>
      </c>
      <c r="N90" s="229">
        <v>0</v>
      </c>
      <c r="O90" s="230">
        <v>2</v>
      </c>
      <c r="P90" s="229">
        <v>0</v>
      </c>
      <c r="Q90" s="230">
        <v>5</v>
      </c>
      <c r="R90" s="229">
        <v>0</v>
      </c>
      <c r="S90" s="230">
        <v>0</v>
      </c>
      <c r="T90" s="362">
        <v>0</v>
      </c>
      <c r="U90" s="361">
        <v>1</v>
      </c>
      <c r="V90" s="360">
        <v>1</v>
      </c>
      <c r="W90" s="230">
        <v>0</v>
      </c>
      <c r="X90" s="229">
        <v>0</v>
      </c>
      <c r="Y90" s="306">
        <v>1</v>
      </c>
      <c r="Z90" s="229">
        <v>2</v>
      </c>
      <c r="AA90" s="306"/>
      <c r="AB90" s="227"/>
      <c r="AC90" s="230"/>
      <c r="AD90" s="305"/>
      <c r="AE90" s="307">
        <v>0</v>
      </c>
      <c r="AF90" s="229">
        <v>2</v>
      </c>
      <c r="AG90" s="230">
        <v>0</v>
      </c>
      <c r="AH90" s="229">
        <v>0</v>
      </c>
      <c r="AI90" s="230">
        <v>0</v>
      </c>
      <c r="AJ90" s="229">
        <v>0</v>
      </c>
      <c r="AK90" s="230">
        <v>0</v>
      </c>
      <c r="AL90" s="229">
        <v>0</v>
      </c>
      <c r="AM90" s="230">
        <v>0</v>
      </c>
      <c r="AN90" s="229">
        <v>0</v>
      </c>
      <c r="AO90" s="230">
        <v>0</v>
      </c>
      <c r="AP90" s="229">
        <v>0</v>
      </c>
      <c r="AQ90" s="230">
        <v>0</v>
      </c>
      <c r="AR90" s="229">
        <v>0</v>
      </c>
      <c r="AS90" s="230">
        <v>0</v>
      </c>
      <c r="AT90" s="229">
        <v>0</v>
      </c>
      <c r="AU90" s="230">
        <v>0</v>
      </c>
      <c r="AV90" s="229">
        <v>0</v>
      </c>
      <c r="AW90" s="230">
        <v>0</v>
      </c>
      <c r="AX90" s="229">
        <v>0</v>
      </c>
      <c r="AY90" s="230">
        <v>0</v>
      </c>
      <c r="AZ90" s="229">
        <v>0</v>
      </c>
      <c r="BA90" s="230">
        <v>0</v>
      </c>
      <c r="BB90" s="229">
        <v>0</v>
      </c>
      <c r="BC90" s="230">
        <v>0</v>
      </c>
      <c r="BD90" s="229">
        <v>0</v>
      </c>
      <c r="BE90" s="230">
        <v>0</v>
      </c>
      <c r="BF90" s="305">
        <v>0</v>
      </c>
      <c r="BG90" s="312"/>
      <c r="BH90" s="311"/>
    </row>
    <row r="91" spans="1:60" ht="12.75" customHeight="1">
      <c r="D91" s="146"/>
      <c r="F91" s="146" t="s">
        <v>237</v>
      </c>
      <c r="G91" s="143" t="s">
        <v>236</v>
      </c>
      <c r="AA91" s="143"/>
      <c r="AB91" s="143"/>
      <c r="AC91" s="143"/>
      <c r="AD91" s="143"/>
    </row>
    <row r="92" spans="1:60" ht="12.75" customHeight="1">
      <c r="G92" s="143" t="s">
        <v>235</v>
      </c>
      <c r="AA92" s="143"/>
      <c r="AB92" s="143"/>
      <c r="AC92" s="143"/>
      <c r="AD92" s="143"/>
    </row>
  </sheetData>
  <mergeCells count="10">
    <mergeCell ref="AC6:AD6"/>
    <mergeCell ref="U6:V6"/>
    <mergeCell ref="BC6:BD6"/>
    <mergeCell ref="BE6:BF6"/>
    <mergeCell ref="AQ6:AR6"/>
    <mergeCell ref="AG6:AH6"/>
    <mergeCell ref="BA6:BB6"/>
    <mergeCell ref="AE6:AF6"/>
    <mergeCell ref="AI6:AJ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873F-FA34-4FC9-92C9-D3D836421625}">
  <sheetPr>
    <pageSetUpPr fitToPage="1"/>
  </sheetPr>
  <dimension ref="A1:BD92"/>
  <sheetViews>
    <sheetView zoomScale="80" workbookViewId="0">
      <selection activeCell="G13" sqref="G13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6.42578125" style="144" customWidth="1"/>
    <col min="29" max="29" width="4.5703125" style="143" customWidth="1"/>
    <col min="30" max="30" width="6.42578125" style="143" customWidth="1"/>
    <col min="31" max="31" width="5.42578125" style="143" customWidth="1"/>
    <col min="32" max="32" width="6.42578125" style="143" customWidth="1"/>
    <col min="33" max="33" width="5.5703125" style="143" customWidth="1"/>
    <col min="34" max="34" width="7.140625" style="143" customWidth="1"/>
    <col min="35" max="35" width="5.5703125" style="143" customWidth="1"/>
    <col min="36" max="37" width="5.42578125" style="143" customWidth="1"/>
    <col min="38" max="40" width="5" style="143" customWidth="1"/>
    <col min="41" max="41" width="5.85546875" style="143" customWidth="1"/>
    <col min="42" max="42" width="5.42578125" style="143" customWidth="1"/>
    <col min="43" max="44" width="5.85546875" style="143" customWidth="1"/>
    <col min="45" max="45" width="5.5703125" style="143" customWidth="1"/>
    <col min="46" max="47" width="5.42578125" style="143" customWidth="1"/>
    <col min="48" max="48" width="5.5703125" style="143" customWidth="1"/>
    <col min="49" max="49" width="5.42578125" style="143" customWidth="1"/>
    <col min="50" max="50" width="5.5703125" style="143" customWidth="1"/>
    <col min="51" max="51" width="6.140625" style="143" customWidth="1"/>
    <col min="52" max="52" width="5.42578125" style="143" customWidth="1"/>
    <col min="53" max="54" width="5.5703125" style="143" customWidth="1"/>
    <col min="55" max="55" width="4.140625" style="143" customWidth="1"/>
    <col min="56" max="56" width="5.140625" style="143" customWidth="1"/>
    <col min="57" max="16384" width="9.140625" style="143"/>
  </cols>
  <sheetData>
    <row r="1" spans="1:56" ht="12.6" customHeight="1">
      <c r="A1" s="212" t="s">
        <v>259</v>
      </c>
      <c r="C1" s="213"/>
    </row>
    <row r="2" spans="1:56" ht="12.6" customHeight="1">
      <c r="A2" s="212" t="s">
        <v>258</v>
      </c>
      <c r="C2" s="145"/>
      <c r="D2" s="145"/>
    </row>
    <row r="3" spans="1:56" ht="12.6" customHeight="1">
      <c r="A3" s="143" t="s">
        <v>95</v>
      </c>
      <c r="C3" s="209" t="s">
        <v>287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287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10"/>
      <c r="AX3" s="210"/>
      <c r="AY3" s="210"/>
      <c r="AZ3" s="209"/>
      <c r="BA3" s="209"/>
      <c r="BB3" s="209"/>
      <c r="BC3" s="210"/>
      <c r="BD3" s="209"/>
    </row>
    <row r="4" spans="1:56" ht="12.6" customHeight="1">
      <c r="A4" s="143" t="s">
        <v>255</v>
      </c>
      <c r="C4" s="209" t="s">
        <v>286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286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10"/>
      <c r="AX4" s="210"/>
      <c r="AY4" s="210"/>
      <c r="AZ4" s="209"/>
      <c r="BA4" s="209"/>
      <c r="BB4" s="209"/>
      <c r="BC4" s="210"/>
      <c r="BD4" s="209"/>
    </row>
    <row r="5" spans="1:56" ht="12.6" customHeight="1" thickBot="1"/>
    <row r="6" spans="1:56" ht="18" customHeight="1" thickBot="1">
      <c r="A6" s="208"/>
      <c r="B6" s="303"/>
      <c r="C6" s="301" t="s">
        <v>252</v>
      </c>
      <c r="D6" s="302"/>
      <c r="E6" s="359" t="s">
        <v>10</v>
      </c>
      <c r="F6" s="349"/>
      <c r="G6" s="350" t="s">
        <v>1</v>
      </c>
      <c r="H6" s="349"/>
      <c r="I6" s="350" t="s">
        <v>223</v>
      </c>
      <c r="J6" s="349"/>
      <c r="K6" s="350" t="s">
        <v>279</v>
      </c>
      <c r="L6" s="349"/>
      <c r="M6" s="350" t="s">
        <v>4</v>
      </c>
      <c r="N6" s="349"/>
      <c r="O6" s="350" t="s">
        <v>3</v>
      </c>
      <c r="P6" s="349"/>
      <c r="Q6" s="350" t="s">
        <v>7</v>
      </c>
      <c r="R6" s="349"/>
      <c r="S6" s="350" t="s">
        <v>14</v>
      </c>
      <c r="T6" s="349"/>
      <c r="U6" s="725" t="s">
        <v>2</v>
      </c>
      <c r="V6" s="726"/>
      <c r="W6" s="352" t="s">
        <v>15</v>
      </c>
      <c r="X6" s="349"/>
      <c r="Y6" s="350" t="s">
        <v>6</v>
      </c>
      <c r="Z6" s="358"/>
      <c r="AA6" s="727" t="s">
        <v>5</v>
      </c>
      <c r="AB6" s="726"/>
      <c r="AC6" s="350" t="s">
        <v>13</v>
      </c>
      <c r="AD6" s="349"/>
      <c r="AE6" s="725" t="s">
        <v>251</v>
      </c>
      <c r="AF6" s="726"/>
      <c r="AG6" s="350" t="s">
        <v>12</v>
      </c>
      <c r="AH6" s="349"/>
      <c r="AI6" s="355" t="s">
        <v>228</v>
      </c>
      <c r="AJ6" s="357"/>
      <c r="AK6" s="356" t="s">
        <v>20</v>
      </c>
      <c r="AL6" s="355"/>
      <c r="AM6" s="725" t="s">
        <v>106</v>
      </c>
      <c r="AN6" s="726"/>
      <c r="AO6" s="354" t="s">
        <v>16</v>
      </c>
      <c r="AP6" s="353"/>
      <c r="AQ6" s="350" t="s">
        <v>19</v>
      </c>
      <c r="AR6" s="349"/>
      <c r="AS6" s="352" t="s">
        <v>9</v>
      </c>
      <c r="AT6" s="351"/>
      <c r="AU6" s="350" t="s">
        <v>211</v>
      </c>
      <c r="AV6" s="349"/>
      <c r="AW6" s="725" t="s">
        <v>17</v>
      </c>
      <c r="AX6" s="726"/>
      <c r="AY6" s="725" t="s">
        <v>11</v>
      </c>
      <c r="AZ6" s="728"/>
      <c r="BA6" s="725" t="s">
        <v>277</v>
      </c>
      <c r="BB6" s="729"/>
      <c r="BC6" s="348"/>
      <c r="BD6" s="347"/>
    </row>
    <row r="7" spans="1:56" ht="12" customHeight="1">
      <c r="A7" s="200" t="s">
        <v>96</v>
      </c>
      <c r="B7" s="297"/>
      <c r="C7" s="194" t="s">
        <v>111</v>
      </c>
      <c r="D7" s="190" t="s">
        <v>112</v>
      </c>
      <c r="E7" s="344" t="s">
        <v>111</v>
      </c>
      <c r="F7" s="343" t="s">
        <v>112</v>
      </c>
      <c r="G7" s="344" t="s">
        <v>111</v>
      </c>
      <c r="H7" s="343" t="s">
        <v>112</v>
      </c>
      <c r="I7" s="344" t="s">
        <v>111</v>
      </c>
      <c r="J7" s="343" t="s">
        <v>112</v>
      </c>
      <c r="K7" s="344" t="s">
        <v>111</v>
      </c>
      <c r="L7" s="343" t="s">
        <v>112</v>
      </c>
      <c r="M7" s="344" t="s">
        <v>111</v>
      </c>
      <c r="N7" s="343" t="s">
        <v>112</v>
      </c>
      <c r="O7" s="344" t="s">
        <v>111</v>
      </c>
      <c r="P7" s="343" t="s">
        <v>112</v>
      </c>
      <c r="Q7" s="344" t="s">
        <v>111</v>
      </c>
      <c r="R7" s="343" t="s">
        <v>112</v>
      </c>
      <c r="S7" s="344" t="s">
        <v>111</v>
      </c>
      <c r="T7" s="343" t="s">
        <v>112</v>
      </c>
      <c r="U7" s="344" t="s">
        <v>111</v>
      </c>
      <c r="V7" s="343" t="s">
        <v>112</v>
      </c>
      <c r="W7" s="344" t="s">
        <v>111</v>
      </c>
      <c r="X7" s="346" t="s">
        <v>112</v>
      </c>
      <c r="Y7" s="344" t="s">
        <v>111</v>
      </c>
      <c r="Z7" s="343" t="s">
        <v>112</v>
      </c>
      <c r="AA7" s="344" t="s">
        <v>111</v>
      </c>
      <c r="AB7" s="343" t="s">
        <v>112</v>
      </c>
      <c r="AC7" s="344" t="s">
        <v>111</v>
      </c>
      <c r="AD7" s="343" t="s">
        <v>112</v>
      </c>
      <c r="AE7" s="344" t="s">
        <v>111</v>
      </c>
      <c r="AF7" s="343" t="s">
        <v>112</v>
      </c>
      <c r="AG7" s="344" t="s">
        <v>111</v>
      </c>
      <c r="AH7" s="343" t="s">
        <v>112</v>
      </c>
      <c r="AI7" s="344" t="s">
        <v>111</v>
      </c>
      <c r="AJ7" s="343" t="s">
        <v>112</v>
      </c>
      <c r="AK7" s="345" t="s">
        <v>111</v>
      </c>
      <c r="AL7" s="346" t="s">
        <v>112</v>
      </c>
      <c r="AM7" s="345" t="s">
        <v>111</v>
      </c>
      <c r="AN7" s="346" t="s">
        <v>112</v>
      </c>
      <c r="AO7" s="345" t="s">
        <v>111</v>
      </c>
      <c r="AP7" s="343" t="s">
        <v>112</v>
      </c>
      <c r="AQ7" s="344" t="s">
        <v>111</v>
      </c>
      <c r="AR7" s="343" t="s">
        <v>112</v>
      </c>
      <c r="AS7" s="344" t="s">
        <v>111</v>
      </c>
      <c r="AT7" s="343" t="s">
        <v>112</v>
      </c>
      <c r="AU7" s="344" t="s">
        <v>111</v>
      </c>
      <c r="AV7" s="343" t="s">
        <v>112</v>
      </c>
      <c r="AW7" s="344" t="s">
        <v>111</v>
      </c>
      <c r="AX7" s="343" t="s">
        <v>112</v>
      </c>
      <c r="AY7" s="344" t="s">
        <v>111</v>
      </c>
      <c r="AZ7" s="343" t="s">
        <v>112</v>
      </c>
      <c r="BA7" s="194" t="s">
        <v>111</v>
      </c>
      <c r="BB7" s="190" t="s">
        <v>112</v>
      </c>
      <c r="BC7" s="296"/>
      <c r="BD7" s="194"/>
    </row>
    <row r="8" spans="1:56" ht="12" customHeight="1">
      <c r="A8" s="200" t="s">
        <v>250</v>
      </c>
      <c r="B8" s="297"/>
      <c r="C8" s="194" t="s">
        <v>113</v>
      </c>
      <c r="D8" s="190" t="s">
        <v>114</v>
      </c>
      <c r="E8" s="296" t="s">
        <v>113</v>
      </c>
      <c r="F8" s="190" t="s">
        <v>114</v>
      </c>
      <c r="G8" s="296" t="s">
        <v>113</v>
      </c>
      <c r="H8" s="190" t="s">
        <v>114</v>
      </c>
      <c r="I8" s="296" t="s">
        <v>113</v>
      </c>
      <c r="J8" s="190" t="s">
        <v>114</v>
      </c>
      <c r="K8" s="296" t="s">
        <v>113</v>
      </c>
      <c r="L8" s="190" t="s">
        <v>114</v>
      </c>
      <c r="M8" s="296" t="s">
        <v>113</v>
      </c>
      <c r="N8" s="190" t="s">
        <v>114</v>
      </c>
      <c r="O8" s="296" t="s">
        <v>113</v>
      </c>
      <c r="P8" s="190" t="s">
        <v>114</v>
      </c>
      <c r="Q8" s="296" t="s">
        <v>113</v>
      </c>
      <c r="R8" s="190" t="s">
        <v>114</v>
      </c>
      <c r="S8" s="296" t="s">
        <v>113</v>
      </c>
      <c r="T8" s="190" t="s">
        <v>114</v>
      </c>
      <c r="U8" s="296" t="s">
        <v>113</v>
      </c>
      <c r="V8" s="190" t="s">
        <v>114</v>
      </c>
      <c r="W8" s="296" t="s">
        <v>113</v>
      </c>
      <c r="X8" s="342" t="s">
        <v>114</v>
      </c>
      <c r="Y8" s="296" t="s">
        <v>113</v>
      </c>
      <c r="Z8" s="190" t="s">
        <v>114</v>
      </c>
      <c r="AA8" s="296" t="s">
        <v>113</v>
      </c>
      <c r="AB8" s="190" t="s">
        <v>114</v>
      </c>
      <c r="AC8" s="296" t="s">
        <v>113</v>
      </c>
      <c r="AD8" s="190" t="s">
        <v>114</v>
      </c>
      <c r="AE8" s="296" t="s">
        <v>113</v>
      </c>
      <c r="AF8" s="190" t="s">
        <v>114</v>
      </c>
      <c r="AG8" s="296" t="s">
        <v>113</v>
      </c>
      <c r="AH8" s="190" t="s">
        <v>114</v>
      </c>
      <c r="AI8" s="296" t="s">
        <v>113</v>
      </c>
      <c r="AJ8" s="190" t="s">
        <v>114</v>
      </c>
      <c r="AK8" s="341" t="s">
        <v>113</v>
      </c>
      <c r="AL8" s="342" t="s">
        <v>114</v>
      </c>
      <c r="AM8" s="341" t="s">
        <v>113</v>
      </c>
      <c r="AN8" s="342" t="s">
        <v>114</v>
      </c>
      <c r="AO8" s="341" t="s">
        <v>113</v>
      </c>
      <c r="AP8" s="190" t="s">
        <v>114</v>
      </c>
      <c r="AQ8" s="296" t="s">
        <v>113</v>
      </c>
      <c r="AR8" s="190" t="s">
        <v>114</v>
      </c>
      <c r="AS8" s="296" t="s">
        <v>113</v>
      </c>
      <c r="AT8" s="190" t="s">
        <v>114</v>
      </c>
      <c r="AU8" s="296" t="s">
        <v>113</v>
      </c>
      <c r="AV8" s="190" t="s">
        <v>114</v>
      </c>
      <c r="AW8" s="296" t="s">
        <v>113</v>
      </c>
      <c r="AX8" s="190" t="s">
        <v>114</v>
      </c>
      <c r="AY8" s="296" t="s">
        <v>113</v>
      </c>
      <c r="AZ8" s="190" t="s">
        <v>114</v>
      </c>
      <c r="BA8" s="194" t="s">
        <v>113</v>
      </c>
      <c r="BB8" s="190" t="s">
        <v>114</v>
      </c>
      <c r="BC8" s="296"/>
      <c r="BD8" s="194"/>
    </row>
    <row r="9" spans="1:56" ht="12" customHeight="1" thickBot="1">
      <c r="A9" s="198"/>
      <c r="B9" s="295"/>
      <c r="C9" s="285" t="s">
        <v>115</v>
      </c>
      <c r="D9" s="284" t="s">
        <v>116</v>
      </c>
      <c r="E9" s="289" t="s">
        <v>115</v>
      </c>
      <c r="F9" s="284" t="s">
        <v>116</v>
      </c>
      <c r="G9" s="289" t="s">
        <v>115</v>
      </c>
      <c r="H9" s="284" t="s">
        <v>116</v>
      </c>
      <c r="I9" s="289" t="s">
        <v>115</v>
      </c>
      <c r="J9" s="284" t="s">
        <v>116</v>
      </c>
      <c r="K9" s="289" t="s">
        <v>115</v>
      </c>
      <c r="L9" s="284" t="s">
        <v>116</v>
      </c>
      <c r="M9" s="289" t="s">
        <v>115</v>
      </c>
      <c r="N9" s="284" t="s">
        <v>116</v>
      </c>
      <c r="O9" s="289" t="s">
        <v>115</v>
      </c>
      <c r="P9" s="284" t="s">
        <v>116</v>
      </c>
      <c r="Q9" s="289" t="s">
        <v>115</v>
      </c>
      <c r="R9" s="284" t="s">
        <v>116</v>
      </c>
      <c r="S9" s="289" t="s">
        <v>115</v>
      </c>
      <c r="T9" s="284" t="s">
        <v>116</v>
      </c>
      <c r="U9" s="289" t="s">
        <v>115</v>
      </c>
      <c r="V9" s="284" t="s">
        <v>116</v>
      </c>
      <c r="W9" s="289" t="s">
        <v>115</v>
      </c>
      <c r="X9" s="295" t="s">
        <v>116</v>
      </c>
      <c r="Y9" s="289" t="s">
        <v>115</v>
      </c>
      <c r="Z9" s="284" t="s">
        <v>116</v>
      </c>
      <c r="AA9" s="289" t="s">
        <v>115</v>
      </c>
      <c r="AB9" s="284" t="s">
        <v>116</v>
      </c>
      <c r="AC9" s="289" t="s">
        <v>115</v>
      </c>
      <c r="AD9" s="284" t="s">
        <v>116</v>
      </c>
      <c r="AE9" s="289" t="s">
        <v>115</v>
      </c>
      <c r="AF9" s="284" t="s">
        <v>116</v>
      </c>
      <c r="AG9" s="289" t="s">
        <v>115</v>
      </c>
      <c r="AH9" s="284" t="s">
        <v>116</v>
      </c>
      <c r="AI9" s="289" t="s">
        <v>115</v>
      </c>
      <c r="AJ9" s="284" t="s">
        <v>116</v>
      </c>
      <c r="AK9" s="340" t="s">
        <v>115</v>
      </c>
      <c r="AL9" s="295" t="s">
        <v>116</v>
      </c>
      <c r="AM9" s="340" t="s">
        <v>115</v>
      </c>
      <c r="AN9" s="295" t="s">
        <v>116</v>
      </c>
      <c r="AO9" s="340" t="s">
        <v>115</v>
      </c>
      <c r="AP9" s="284" t="s">
        <v>116</v>
      </c>
      <c r="AQ9" s="289" t="s">
        <v>115</v>
      </c>
      <c r="AR9" s="284" t="s">
        <v>116</v>
      </c>
      <c r="AS9" s="289" t="s">
        <v>115</v>
      </c>
      <c r="AT9" s="284" t="s">
        <v>116</v>
      </c>
      <c r="AU9" s="289" t="s">
        <v>115</v>
      </c>
      <c r="AV9" s="284" t="s">
        <v>116</v>
      </c>
      <c r="AW9" s="289" t="s">
        <v>115</v>
      </c>
      <c r="AX9" s="284" t="s">
        <v>116</v>
      </c>
      <c r="AY9" s="289" t="s">
        <v>115</v>
      </c>
      <c r="AZ9" s="284" t="s">
        <v>116</v>
      </c>
      <c r="BA9" s="285" t="s">
        <v>115</v>
      </c>
      <c r="BB9" s="284" t="s">
        <v>116</v>
      </c>
      <c r="BC9" s="296"/>
      <c r="BD9" s="194"/>
    </row>
    <row r="10" spans="1:56" ht="20.100000000000001" customHeight="1" thickBot="1">
      <c r="A10" s="189" t="s">
        <v>97</v>
      </c>
      <c r="B10" s="283"/>
      <c r="C10" s="275">
        <v>946</v>
      </c>
      <c r="D10" s="339">
        <v>345</v>
      </c>
      <c r="E10" s="338">
        <v>4</v>
      </c>
      <c r="F10" s="337">
        <v>8</v>
      </c>
      <c r="G10" s="338">
        <v>135</v>
      </c>
      <c r="H10" s="337">
        <v>0</v>
      </c>
      <c r="I10" s="338">
        <v>60</v>
      </c>
      <c r="J10" s="337">
        <v>10</v>
      </c>
      <c r="K10" s="338">
        <v>42</v>
      </c>
      <c r="L10" s="337">
        <v>0</v>
      </c>
      <c r="M10" s="338">
        <v>45</v>
      </c>
      <c r="N10" s="337">
        <v>0</v>
      </c>
      <c r="O10" s="338">
        <v>107</v>
      </c>
      <c r="P10" s="337">
        <v>0</v>
      </c>
      <c r="Q10" s="338">
        <v>298</v>
      </c>
      <c r="R10" s="337">
        <v>0</v>
      </c>
      <c r="S10" s="338">
        <v>0</v>
      </c>
      <c r="T10" s="337">
        <v>10</v>
      </c>
      <c r="U10" s="338">
        <v>140</v>
      </c>
      <c r="V10" s="337">
        <v>51</v>
      </c>
      <c r="W10" s="338">
        <v>0</v>
      </c>
      <c r="X10" s="337">
        <v>30</v>
      </c>
      <c r="Y10" s="338">
        <v>100</v>
      </c>
      <c r="Z10" s="337">
        <v>134</v>
      </c>
      <c r="AA10" s="338">
        <v>1</v>
      </c>
      <c r="AB10" s="337">
        <v>72</v>
      </c>
      <c r="AC10" s="338">
        <v>1</v>
      </c>
      <c r="AD10" s="337">
        <v>3</v>
      </c>
      <c r="AE10" s="338">
        <v>1</v>
      </c>
      <c r="AF10" s="337">
        <v>0</v>
      </c>
      <c r="AG10" s="338">
        <v>1</v>
      </c>
      <c r="AH10" s="337">
        <v>0</v>
      </c>
      <c r="AI10" s="338">
        <v>1</v>
      </c>
      <c r="AJ10" s="337">
        <v>1</v>
      </c>
      <c r="AK10" s="338">
        <v>1</v>
      </c>
      <c r="AL10" s="337">
        <v>10</v>
      </c>
      <c r="AM10" s="338">
        <v>2</v>
      </c>
      <c r="AN10" s="337">
        <v>0</v>
      </c>
      <c r="AO10" s="338">
        <v>1</v>
      </c>
      <c r="AP10" s="337">
        <v>1</v>
      </c>
      <c r="AQ10" s="338">
        <v>1</v>
      </c>
      <c r="AR10" s="337">
        <v>3</v>
      </c>
      <c r="AS10" s="338">
        <v>1</v>
      </c>
      <c r="AT10" s="337">
        <v>0</v>
      </c>
      <c r="AU10" s="338">
        <v>1</v>
      </c>
      <c r="AV10" s="337">
        <v>0</v>
      </c>
      <c r="AW10" s="338">
        <v>1</v>
      </c>
      <c r="AX10" s="337">
        <v>11</v>
      </c>
      <c r="AY10" s="338">
        <v>1</v>
      </c>
      <c r="AZ10" s="337">
        <v>1</v>
      </c>
      <c r="BA10" s="275">
        <v>1</v>
      </c>
      <c r="BB10" s="275">
        <v>0</v>
      </c>
      <c r="BC10" s="336">
        <v>0</v>
      </c>
      <c r="BD10" s="335">
        <v>0</v>
      </c>
    </row>
    <row r="11" spans="1:56" ht="15" customHeight="1" thickBot="1">
      <c r="A11" s="326" t="s">
        <v>249</v>
      </c>
      <c r="B11" s="334"/>
      <c r="C11" s="324">
        <v>222</v>
      </c>
      <c r="D11" s="323">
        <v>67</v>
      </c>
      <c r="E11" s="322">
        <v>2</v>
      </c>
      <c r="F11" s="329">
        <v>0</v>
      </c>
      <c r="G11" s="321">
        <v>34</v>
      </c>
      <c r="H11" s="329">
        <v>0</v>
      </c>
      <c r="I11" s="321">
        <v>10</v>
      </c>
      <c r="J11" s="329">
        <v>2</v>
      </c>
      <c r="K11" s="321">
        <v>15</v>
      </c>
      <c r="L11" s="329">
        <v>0</v>
      </c>
      <c r="M11" s="321">
        <v>13</v>
      </c>
      <c r="N11" s="329">
        <v>0</v>
      </c>
      <c r="O11" s="321">
        <v>15</v>
      </c>
      <c r="P11" s="329">
        <v>0</v>
      </c>
      <c r="Q11" s="321">
        <v>54</v>
      </c>
      <c r="R11" s="329">
        <v>0</v>
      </c>
      <c r="S11" s="321">
        <v>0</v>
      </c>
      <c r="T11" s="329">
        <v>1</v>
      </c>
      <c r="U11" s="321">
        <v>45</v>
      </c>
      <c r="V11" s="329">
        <v>7</v>
      </c>
      <c r="W11" s="321">
        <v>0</v>
      </c>
      <c r="X11" s="329">
        <v>4</v>
      </c>
      <c r="Y11" s="321">
        <v>20</v>
      </c>
      <c r="Z11" s="329">
        <v>22</v>
      </c>
      <c r="AA11" s="321">
        <v>1</v>
      </c>
      <c r="AB11" s="330">
        <v>21</v>
      </c>
      <c r="AC11" s="321">
        <v>1</v>
      </c>
      <c r="AD11" s="330">
        <v>1</v>
      </c>
      <c r="AE11" s="321">
        <v>1</v>
      </c>
      <c r="AF11" s="329">
        <v>0</v>
      </c>
      <c r="AG11" s="321">
        <v>1</v>
      </c>
      <c r="AH11" s="329">
        <v>0</v>
      </c>
      <c r="AI11" s="321">
        <v>1</v>
      </c>
      <c r="AJ11" s="329">
        <v>0</v>
      </c>
      <c r="AK11" s="321">
        <v>1</v>
      </c>
      <c r="AL11" s="329">
        <v>5</v>
      </c>
      <c r="AM11" s="321">
        <v>1</v>
      </c>
      <c r="AN11" s="329">
        <v>0</v>
      </c>
      <c r="AO11" s="321">
        <v>1</v>
      </c>
      <c r="AP11" s="329">
        <v>1</v>
      </c>
      <c r="AQ11" s="321">
        <v>1</v>
      </c>
      <c r="AR11" s="329">
        <v>1</v>
      </c>
      <c r="AS11" s="321">
        <v>1</v>
      </c>
      <c r="AT11" s="329">
        <v>0</v>
      </c>
      <c r="AU11" s="321">
        <v>1</v>
      </c>
      <c r="AV11" s="329">
        <v>0</v>
      </c>
      <c r="AW11" s="321">
        <v>1</v>
      </c>
      <c r="AX11" s="329">
        <v>2</v>
      </c>
      <c r="AY11" s="321">
        <v>1</v>
      </c>
      <c r="AZ11" s="329">
        <v>0</v>
      </c>
      <c r="BA11" s="321">
        <v>1</v>
      </c>
      <c r="BB11" s="329">
        <v>0</v>
      </c>
      <c r="BC11" s="319">
        <v>0</v>
      </c>
      <c r="BD11" s="318">
        <v>0</v>
      </c>
    </row>
    <row r="12" spans="1:56" ht="14.25" customHeight="1">
      <c r="A12" s="178"/>
      <c r="B12" s="317" t="s">
        <v>248</v>
      </c>
      <c r="C12" s="316">
        <v>192</v>
      </c>
      <c r="D12" s="315">
        <v>56</v>
      </c>
      <c r="E12" s="239">
        <v>2</v>
      </c>
      <c r="F12" s="236">
        <v>0</v>
      </c>
      <c r="G12" s="241">
        <v>30</v>
      </c>
      <c r="H12" s="236">
        <v>0</v>
      </c>
      <c r="I12" s="241">
        <v>7</v>
      </c>
      <c r="J12" s="236">
        <v>2</v>
      </c>
      <c r="K12" s="241">
        <v>15</v>
      </c>
      <c r="L12" s="236">
        <v>0</v>
      </c>
      <c r="M12" s="241">
        <v>11</v>
      </c>
      <c r="N12" s="236">
        <v>0</v>
      </c>
      <c r="O12" s="241">
        <v>12</v>
      </c>
      <c r="P12" s="236">
        <v>0</v>
      </c>
      <c r="Q12" s="241">
        <v>44</v>
      </c>
      <c r="R12" s="236">
        <v>0</v>
      </c>
      <c r="S12" s="241">
        <v>0</v>
      </c>
      <c r="T12" s="236">
        <v>1</v>
      </c>
      <c r="U12" s="241">
        <v>40</v>
      </c>
      <c r="V12" s="236">
        <v>4</v>
      </c>
      <c r="W12" s="241">
        <v>0</v>
      </c>
      <c r="X12" s="236">
        <v>3</v>
      </c>
      <c r="Y12" s="241">
        <v>17</v>
      </c>
      <c r="Z12" s="236">
        <v>18</v>
      </c>
      <c r="AA12" s="241">
        <v>1</v>
      </c>
      <c r="AB12" s="239">
        <v>18</v>
      </c>
      <c r="AC12" s="241">
        <v>1</v>
      </c>
      <c r="AD12" s="239">
        <v>1</v>
      </c>
      <c r="AE12" s="241">
        <v>1</v>
      </c>
      <c r="AF12" s="236">
        <v>0</v>
      </c>
      <c r="AG12" s="241">
        <v>1</v>
      </c>
      <c r="AH12" s="236">
        <v>0</v>
      </c>
      <c r="AI12" s="241">
        <v>1</v>
      </c>
      <c r="AJ12" s="236">
        <v>0</v>
      </c>
      <c r="AK12" s="241">
        <v>1</v>
      </c>
      <c r="AL12" s="236">
        <v>5</v>
      </c>
      <c r="AM12" s="241">
        <v>1</v>
      </c>
      <c r="AN12" s="236">
        <v>0</v>
      </c>
      <c r="AO12" s="241">
        <v>1</v>
      </c>
      <c r="AP12" s="236">
        <v>1</v>
      </c>
      <c r="AQ12" s="241">
        <v>1</v>
      </c>
      <c r="AR12" s="236">
        <v>1</v>
      </c>
      <c r="AS12" s="241">
        <v>1</v>
      </c>
      <c r="AT12" s="236">
        <v>0</v>
      </c>
      <c r="AU12" s="241">
        <v>1</v>
      </c>
      <c r="AV12" s="236">
        <v>0</v>
      </c>
      <c r="AW12" s="241">
        <v>1</v>
      </c>
      <c r="AX12" s="236">
        <v>2</v>
      </c>
      <c r="AY12" s="241">
        <v>1</v>
      </c>
      <c r="AZ12" s="236">
        <v>0</v>
      </c>
      <c r="BA12" s="241">
        <v>1</v>
      </c>
      <c r="BB12" s="236">
        <v>0</v>
      </c>
      <c r="BC12" s="312"/>
      <c r="BD12" s="311">
        <v>0</v>
      </c>
    </row>
    <row r="13" spans="1:56" ht="12" customHeight="1">
      <c r="A13" s="178"/>
      <c r="B13" s="317" t="s">
        <v>21</v>
      </c>
      <c r="C13" s="316">
        <v>10</v>
      </c>
      <c r="D13" s="315">
        <v>3</v>
      </c>
      <c r="E13" s="239">
        <v>0</v>
      </c>
      <c r="F13" s="236">
        <v>0</v>
      </c>
      <c r="G13" s="241">
        <v>1</v>
      </c>
      <c r="H13" s="236">
        <v>0</v>
      </c>
      <c r="I13" s="241">
        <v>1</v>
      </c>
      <c r="J13" s="236">
        <v>0</v>
      </c>
      <c r="K13" s="241">
        <v>0</v>
      </c>
      <c r="L13" s="236">
        <v>0</v>
      </c>
      <c r="M13" s="241">
        <v>1</v>
      </c>
      <c r="N13" s="236">
        <v>0</v>
      </c>
      <c r="O13" s="241">
        <v>1</v>
      </c>
      <c r="P13" s="236">
        <v>0</v>
      </c>
      <c r="Q13" s="241">
        <v>3</v>
      </c>
      <c r="R13" s="236">
        <v>0</v>
      </c>
      <c r="S13" s="241">
        <v>0</v>
      </c>
      <c r="T13" s="236">
        <v>0</v>
      </c>
      <c r="U13" s="241">
        <v>2</v>
      </c>
      <c r="V13" s="236">
        <v>1</v>
      </c>
      <c r="W13" s="241">
        <v>0</v>
      </c>
      <c r="X13" s="236">
        <v>0</v>
      </c>
      <c r="Y13" s="241">
        <v>1</v>
      </c>
      <c r="Z13" s="236">
        <v>1</v>
      </c>
      <c r="AA13" s="241">
        <v>0</v>
      </c>
      <c r="AB13" s="239">
        <v>1</v>
      </c>
      <c r="AC13" s="241">
        <v>0</v>
      </c>
      <c r="AD13" s="239">
        <v>0</v>
      </c>
      <c r="AE13" s="241">
        <v>0</v>
      </c>
      <c r="AF13" s="236">
        <v>0</v>
      </c>
      <c r="AG13" s="241">
        <v>0</v>
      </c>
      <c r="AH13" s="236">
        <v>0</v>
      </c>
      <c r="AI13" s="241">
        <v>0</v>
      </c>
      <c r="AJ13" s="236">
        <v>0</v>
      </c>
      <c r="AK13" s="241">
        <v>0</v>
      </c>
      <c r="AL13" s="236">
        <v>0</v>
      </c>
      <c r="AM13" s="241">
        <v>0</v>
      </c>
      <c r="AN13" s="236">
        <v>0</v>
      </c>
      <c r="AO13" s="241">
        <v>0</v>
      </c>
      <c r="AP13" s="236">
        <v>0</v>
      </c>
      <c r="AQ13" s="241">
        <v>0</v>
      </c>
      <c r="AR13" s="236">
        <v>0</v>
      </c>
      <c r="AS13" s="241">
        <v>0</v>
      </c>
      <c r="AT13" s="236">
        <v>0</v>
      </c>
      <c r="AU13" s="241">
        <v>0</v>
      </c>
      <c r="AV13" s="236">
        <v>0</v>
      </c>
      <c r="AW13" s="241">
        <v>0</v>
      </c>
      <c r="AX13" s="236">
        <v>0</v>
      </c>
      <c r="AY13" s="241">
        <v>0</v>
      </c>
      <c r="AZ13" s="236">
        <v>0</v>
      </c>
      <c r="BA13" s="241">
        <v>0</v>
      </c>
      <c r="BB13" s="236">
        <v>0</v>
      </c>
      <c r="BC13" s="312">
        <v>0</v>
      </c>
      <c r="BD13" s="311">
        <v>0</v>
      </c>
    </row>
    <row r="14" spans="1:56" s="177" customFormat="1" ht="12" customHeight="1">
      <c r="A14" s="178"/>
      <c r="B14" s="317" t="s">
        <v>23</v>
      </c>
      <c r="C14" s="316">
        <v>12</v>
      </c>
      <c r="D14" s="315">
        <v>3</v>
      </c>
      <c r="E14" s="239">
        <v>0</v>
      </c>
      <c r="F14" s="236">
        <v>0</v>
      </c>
      <c r="G14" s="241">
        <v>2</v>
      </c>
      <c r="H14" s="236">
        <v>0</v>
      </c>
      <c r="I14" s="241">
        <v>1</v>
      </c>
      <c r="J14" s="236">
        <v>0</v>
      </c>
      <c r="K14" s="241">
        <v>0</v>
      </c>
      <c r="L14" s="236">
        <v>0</v>
      </c>
      <c r="M14" s="241">
        <v>1</v>
      </c>
      <c r="N14" s="236">
        <v>0</v>
      </c>
      <c r="O14" s="241">
        <v>1</v>
      </c>
      <c r="P14" s="236">
        <v>0</v>
      </c>
      <c r="Q14" s="241">
        <v>4</v>
      </c>
      <c r="R14" s="236">
        <v>0</v>
      </c>
      <c r="S14" s="241">
        <v>0</v>
      </c>
      <c r="T14" s="236">
        <v>0</v>
      </c>
      <c r="U14" s="241">
        <v>2</v>
      </c>
      <c r="V14" s="236">
        <v>1</v>
      </c>
      <c r="W14" s="241">
        <v>0</v>
      </c>
      <c r="X14" s="236">
        <v>0</v>
      </c>
      <c r="Y14" s="241">
        <v>1</v>
      </c>
      <c r="Z14" s="236">
        <v>1</v>
      </c>
      <c r="AA14" s="241">
        <v>0</v>
      </c>
      <c r="AB14" s="239">
        <v>1</v>
      </c>
      <c r="AC14" s="241">
        <v>0</v>
      </c>
      <c r="AD14" s="239">
        <v>0</v>
      </c>
      <c r="AE14" s="241">
        <v>0</v>
      </c>
      <c r="AF14" s="236">
        <v>0</v>
      </c>
      <c r="AG14" s="241">
        <v>0</v>
      </c>
      <c r="AH14" s="236">
        <v>0</v>
      </c>
      <c r="AI14" s="241">
        <v>0</v>
      </c>
      <c r="AJ14" s="236">
        <v>0</v>
      </c>
      <c r="AK14" s="241">
        <v>0</v>
      </c>
      <c r="AL14" s="236">
        <v>0</v>
      </c>
      <c r="AM14" s="241">
        <v>0</v>
      </c>
      <c r="AN14" s="236">
        <v>0</v>
      </c>
      <c r="AO14" s="241">
        <v>0</v>
      </c>
      <c r="AP14" s="236">
        <v>0</v>
      </c>
      <c r="AQ14" s="241">
        <v>0</v>
      </c>
      <c r="AR14" s="236">
        <v>0</v>
      </c>
      <c r="AS14" s="241">
        <v>0</v>
      </c>
      <c r="AT14" s="236">
        <v>0</v>
      </c>
      <c r="AU14" s="241">
        <v>0</v>
      </c>
      <c r="AV14" s="236">
        <v>0</v>
      </c>
      <c r="AW14" s="241">
        <v>0</v>
      </c>
      <c r="AX14" s="236">
        <v>0</v>
      </c>
      <c r="AY14" s="241">
        <v>0</v>
      </c>
      <c r="AZ14" s="236">
        <v>0</v>
      </c>
      <c r="BA14" s="241">
        <v>0</v>
      </c>
      <c r="BB14" s="236">
        <v>0</v>
      </c>
      <c r="BC14" s="312">
        <v>0</v>
      </c>
      <c r="BD14" s="311">
        <v>0</v>
      </c>
    </row>
    <row r="15" spans="1:56" ht="12" customHeight="1" thickBot="1">
      <c r="A15" s="333"/>
      <c r="B15" s="328" t="s">
        <v>24</v>
      </c>
      <c r="C15" s="316">
        <v>8</v>
      </c>
      <c r="D15" s="315">
        <v>5</v>
      </c>
      <c r="E15" s="311">
        <v>0</v>
      </c>
      <c r="F15" s="327">
        <v>0</v>
      </c>
      <c r="G15" s="312">
        <v>1</v>
      </c>
      <c r="H15" s="327">
        <v>0</v>
      </c>
      <c r="I15" s="312">
        <v>1</v>
      </c>
      <c r="J15" s="327">
        <v>0</v>
      </c>
      <c r="K15" s="312">
        <v>0</v>
      </c>
      <c r="L15" s="327">
        <v>0</v>
      </c>
      <c r="M15" s="312">
        <v>0</v>
      </c>
      <c r="N15" s="327">
        <v>0</v>
      </c>
      <c r="O15" s="312">
        <v>1</v>
      </c>
      <c r="P15" s="327">
        <v>0</v>
      </c>
      <c r="Q15" s="312">
        <v>3</v>
      </c>
      <c r="R15" s="327">
        <v>0</v>
      </c>
      <c r="S15" s="312">
        <v>0</v>
      </c>
      <c r="T15" s="327">
        <v>0</v>
      </c>
      <c r="U15" s="312">
        <v>1</v>
      </c>
      <c r="V15" s="327">
        <v>1</v>
      </c>
      <c r="W15" s="312">
        <v>0</v>
      </c>
      <c r="X15" s="327">
        <v>1</v>
      </c>
      <c r="Y15" s="312">
        <v>1</v>
      </c>
      <c r="Z15" s="327">
        <v>2</v>
      </c>
      <c r="AA15" s="312">
        <v>0</v>
      </c>
      <c r="AB15" s="311">
        <v>1</v>
      </c>
      <c r="AC15" s="312">
        <v>0</v>
      </c>
      <c r="AD15" s="311">
        <v>0</v>
      </c>
      <c r="AE15" s="312">
        <v>0</v>
      </c>
      <c r="AF15" s="327">
        <v>0</v>
      </c>
      <c r="AG15" s="312">
        <v>0</v>
      </c>
      <c r="AH15" s="327">
        <v>0</v>
      </c>
      <c r="AI15" s="312">
        <v>0</v>
      </c>
      <c r="AJ15" s="327">
        <v>0</v>
      </c>
      <c r="AK15" s="312">
        <v>0</v>
      </c>
      <c r="AL15" s="327">
        <v>0</v>
      </c>
      <c r="AM15" s="312">
        <v>0</v>
      </c>
      <c r="AN15" s="327">
        <v>0</v>
      </c>
      <c r="AO15" s="312">
        <v>0</v>
      </c>
      <c r="AP15" s="327">
        <v>0</v>
      </c>
      <c r="AQ15" s="312">
        <v>0</v>
      </c>
      <c r="AR15" s="327">
        <v>0</v>
      </c>
      <c r="AS15" s="312">
        <v>0</v>
      </c>
      <c r="AT15" s="327">
        <v>0</v>
      </c>
      <c r="AU15" s="312">
        <v>0</v>
      </c>
      <c r="AV15" s="327">
        <v>0</v>
      </c>
      <c r="AW15" s="312">
        <v>0</v>
      </c>
      <c r="AX15" s="327">
        <v>0</v>
      </c>
      <c r="AY15" s="312">
        <v>0</v>
      </c>
      <c r="AZ15" s="327">
        <v>0</v>
      </c>
      <c r="BA15" s="312">
        <v>0</v>
      </c>
      <c r="BB15" s="327">
        <v>0</v>
      </c>
      <c r="BC15" s="312">
        <v>0</v>
      </c>
      <c r="BD15" s="311">
        <v>0</v>
      </c>
    </row>
    <row r="16" spans="1:56" ht="15" customHeight="1" thickBot="1">
      <c r="A16" s="326" t="s">
        <v>247</v>
      </c>
      <c r="B16" s="325"/>
      <c r="C16" s="324">
        <v>98</v>
      </c>
      <c r="D16" s="323">
        <v>38</v>
      </c>
      <c r="E16" s="322">
        <v>0</v>
      </c>
      <c r="F16" s="329">
        <v>2</v>
      </c>
      <c r="G16" s="321">
        <v>15</v>
      </c>
      <c r="H16" s="329">
        <v>0</v>
      </c>
      <c r="I16" s="321">
        <v>7</v>
      </c>
      <c r="J16" s="329">
        <v>0</v>
      </c>
      <c r="K16" s="321">
        <v>6</v>
      </c>
      <c r="L16" s="329">
        <v>0</v>
      </c>
      <c r="M16" s="321">
        <v>3</v>
      </c>
      <c r="N16" s="329">
        <v>0</v>
      </c>
      <c r="O16" s="321">
        <v>11</v>
      </c>
      <c r="P16" s="329">
        <v>0</v>
      </c>
      <c r="Q16" s="321">
        <v>33</v>
      </c>
      <c r="R16" s="329">
        <v>0</v>
      </c>
      <c r="S16" s="321">
        <v>0</v>
      </c>
      <c r="T16" s="329">
        <v>1</v>
      </c>
      <c r="U16" s="321">
        <v>13</v>
      </c>
      <c r="V16" s="329">
        <v>6</v>
      </c>
      <c r="W16" s="321">
        <v>0</v>
      </c>
      <c r="X16" s="329">
        <v>3</v>
      </c>
      <c r="Y16" s="321">
        <v>10</v>
      </c>
      <c r="Z16" s="329">
        <v>15</v>
      </c>
      <c r="AA16" s="321">
        <v>0</v>
      </c>
      <c r="AB16" s="330">
        <v>10</v>
      </c>
      <c r="AC16" s="321">
        <v>0</v>
      </c>
      <c r="AD16" s="330">
        <v>0</v>
      </c>
      <c r="AE16" s="321">
        <v>0</v>
      </c>
      <c r="AF16" s="329">
        <v>0</v>
      </c>
      <c r="AG16" s="321">
        <v>0</v>
      </c>
      <c r="AH16" s="329">
        <v>0</v>
      </c>
      <c r="AI16" s="321">
        <v>0</v>
      </c>
      <c r="AJ16" s="329">
        <v>0</v>
      </c>
      <c r="AK16" s="321">
        <v>0</v>
      </c>
      <c r="AL16" s="329">
        <v>0</v>
      </c>
      <c r="AM16" s="321">
        <v>0</v>
      </c>
      <c r="AN16" s="329">
        <v>0</v>
      </c>
      <c r="AO16" s="321">
        <v>0</v>
      </c>
      <c r="AP16" s="329">
        <v>0</v>
      </c>
      <c r="AQ16" s="321">
        <v>0</v>
      </c>
      <c r="AR16" s="329">
        <v>0</v>
      </c>
      <c r="AS16" s="321">
        <v>0</v>
      </c>
      <c r="AT16" s="329">
        <v>0</v>
      </c>
      <c r="AU16" s="321">
        <v>0</v>
      </c>
      <c r="AV16" s="329">
        <v>0</v>
      </c>
      <c r="AW16" s="321">
        <v>0</v>
      </c>
      <c r="AX16" s="329">
        <v>1</v>
      </c>
      <c r="AY16" s="321">
        <v>0</v>
      </c>
      <c r="AZ16" s="329">
        <v>0</v>
      </c>
      <c r="BA16" s="321">
        <v>0</v>
      </c>
      <c r="BB16" s="329">
        <v>0</v>
      </c>
      <c r="BC16" s="319">
        <v>0</v>
      </c>
      <c r="BD16" s="318">
        <v>0</v>
      </c>
    </row>
    <row r="17" spans="1:56" ht="15.75" customHeight="1">
      <c r="A17" s="161"/>
      <c r="B17" s="317" t="s">
        <v>26</v>
      </c>
      <c r="C17" s="316">
        <v>21</v>
      </c>
      <c r="D17" s="315">
        <v>10</v>
      </c>
      <c r="E17" s="239">
        <v>0</v>
      </c>
      <c r="F17" s="236">
        <v>1</v>
      </c>
      <c r="G17" s="241">
        <v>3</v>
      </c>
      <c r="H17" s="236">
        <v>0</v>
      </c>
      <c r="I17" s="241">
        <v>3</v>
      </c>
      <c r="J17" s="236">
        <v>0</v>
      </c>
      <c r="K17" s="241">
        <v>1</v>
      </c>
      <c r="L17" s="236">
        <v>0</v>
      </c>
      <c r="M17" s="241">
        <v>1</v>
      </c>
      <c r="N17" s="236">
        <v>0</v>
      </c>
      <c r="O17" s="241">
        <v>2</v>
      </c>
      <c r="P17" s="236">
        <v>0</v>
      </c>
      <c r="Q17" s="241">
        <v>8</v>
      </c>
      <c r="R17" s="236">
        <v>0</v>
      </c>
      <c r="S17" s="241">
        <v>0</v>
      </c>
      <c r="T17" s="236">
        <v>0</v>
      </c>
      <c r="U17" s="241">
        <v>2</v>
      </c>
      <c r="V17" s="236">
        <v>2</v>
      </c>
      <c r="W17" s="241">
        <v>0</v>
      </c>
      <c r="X17" s="236">
        <v>1</v>
      </c>
      <c r="Y17" s="241">
        <v>1</v>
      </c>
      <c r="Z17" s="236">
        <v>4</v>
      </c>
      <c r="AA17" s="241">
        <v>0</v>
      </c>
      <c r="AB17" s="239">
        <v>2</v>
      </c>
      <c r="AC17" s="241">
        <v>0</v>
      </c>
      <c r="AD17" s="239">
        <v>0</v>
      </c>
      <c r="AE17" s="241">
        <v>0</v>
      </c>
      <c r="AF17" s="236">
        <v>0</v>
      </c>
      <c r="AG17" s="241">
        <v>0</v>
      </c>
      <c r="AH17" s="236">
        <v>0</v>
      </c>
      <c r="AI17" s="241">
        <v>0</v>
      </c>
      <c r="AJ17" s="236">
        <v>0</v>
      </c>
      <c r="AK17" s="241">
        <v>0</v>
      </c>
      <c r="AL17" s="236">
        <v>0</v>
      </c>
      <c r="AM17" s="241">
        <v>0</v>
      </c>
      <c r="AN17" s="236">
        <v>0</v>
      </c>
      <c r="AO17" s="241">
        <v>0</v>
      </c>
      <c r="AP17" s="236">
        <v>0</v>
      </c>
      <c r="AQ17" s="241">
        <v>0</v>
      </c>
      <c r="AR17" s="236">
        <v>0</v>
      </c>
      <c r="AS17" s="241">
        <v>0</v>
      </c>
      <c r="AT17" s="236">
        <v>0</v>
      </c>
      <c r="AU17" s="241">
        <v>0</v>
      </c>
      <c r="AV17" s="236">
        <v>0</v>
      </c>
      <c r="AW17" s="241">
        <v>0</v>
      </c>
      <c r="AX17" s="236">
        <v>0</v>
      </c>
      <c r="AY17" s="241">
        <v>0</v>
      </c>
      <c r="AZ17" s="236">
        <v>0</v>
      </c>
      <c r="BA17" s="241">
        <v>0</v>
      </c>
      <c r="BB17" s="236">
        <v>0</v>
      </c>
      <c r="BC17" s="312">
        <v>0</v>
      </c>
      <c r="BD17" s="311">
        <v>0</v>
      </c>
    </row>
    <row r="18" spans="1:56" ht="12" customHeight="1">
      <c r="A18" s="161"/>
      <c r="B18" s="317" t="s">
        <v>27</v>
      </c>
      <c r="C18" s="316">
        <v>14</v>
      </c>
      <c r="D18" s="315">
        <v>4</v>
      </c>
      <c r="E18" s="239">
        <v>0</v>
      </c>
      <c r="F18" s="236">
        <v>0</v>
      </c>
      <c r="G18" s="241">
        <v>2</v>
      </c>
      <c r="H18" s="236">
        <v>0</v>
      </c>
      <c r="I18" s="241">
        <v>1</v>
      </c>
      <c r="J18" s="236">
        <v>0</v>
      </c>
      <c r="K18" s="241">
        <v>1</v>
      </c>
      <c r="L18" s="236">
        <v>0</v>
      </c>
      <c r="M18" s="241">
        <v>0</v>
      </c>
      <c r="N18" s="236">
        <v>0</v>
      </c>
      <c r="O18" s="241">
        <v>2</v>
      </c>
      <c r="P18" s="236">
        <v>0</v>
      </c>
      <c r="Q18" s="241">
        <v>4</v>
      </c>
      <c r="R18" s="236">
        <v>0</v>
      </c>
      <c r="S18" s="241">
        <v>0</v>
      </c>
      <c r="T18" s="236">
        <v>0</v>
      </c>
      <c r="U18" s="241">
        <v>2</v>
      </c>
      <c r="V18" s="236">
        <v>0</v>
      </c>
      <c r="W18" s="241">
        <v>0</v>
      </c>
      <c r="X18" s="236">
        <v>0</v>
      </c>
      <c r="Y18" s="241">
        <v>2</v>
      </c>
      <c r="Z18" s="236">
        <v>2</v>
      </c>
      <c r="AA18" s="241">
        <v>0</v>
      </c>
      <c r="AB18" s="239">
        <v>2</v>
      </c>
      <c r="AC18" s="241">
        <v>0</v>
      </c>
      <c r="AD18" s="239">
        <v>0</v>
      </c>
      <c r="AE18" s="241">
        <v>0</v>
      </c>
      <c r="AF18" s="236">
        <v>0</v>
      </c>
      <c r="AG18" s="241">
        <v>0</v>
      </c>
      <c r="AH18" s="236">
        <v>0</v>
      </c>
      <c r="AI18" s="241">
        <v>0</v>
      </c>
      <c r="AJ18" s="236">
        <v>0</v>
      </c>
      <c r="AK18" s="241">
        <v>0</v>
      </c>
      <c r="AL18" s="236">
        <v>0</v>
      </c>
      <c r="AM18" s="241">
        <v>0</v>
      </c>
      <c r="AN18" s="236">
        <v>0</v>
      </c>
      <c r="AO18" s="241">
        <v>0</v>
      </c>
      <c r="AP18" s="236">
        <v>0</v>
      </c>
      <c r="AQ18" s="241">
        <v>0</v>
      </c>
      <c r="AR18" s="236">
        <v>0</v>
      </c>
      <c r="AS18" s="241">
        <v>0</v>
      </c>
      <c r="AT18" s="236">
        <v>0</v>
      </c>
      <c r="AU18" s="241">
        <v>0</v>
      </c>
      <c r="AV18" s="236">
        <v>0</v>
      </c>
      <c r="AW18" s="241">
        <v>0</v>
      </c>
      <c r="AX18" s="236">
        <v>0</v>
      </c>
      <c r="AY18" s="241">
        <v>0</v>
      </c>
      <c r="AZ18" s="236">
        <v>0</v>
      </c>
      <c r="BA18" s="241">
        <v>0</v>
      </c>
      <c r="BB18" s="236">
        <v>0</v>
      </c>
      <c r="BC18" s="312">
        <v>0</v>
      </c>
      <c r="BD18" s="311">
        <v>0</v>
      </c>
    </row>
    <row r="19" spans="1:56" ht="12" customHeight="1">
      <c r="A19" s="161"/>
      <c r="B19" s="317" t="s">
        <v>28</v>
      </c>
      <c r="C19" s="316">
        <v>8</v>
      </c>
      <c r="D19" s="315">
        <v>2</v>
      </c>
      <c r="E19" s="239">
        <v>0</v>
      </c>
      <c r="F19" s="236">
        <v>0</v>
      </c>
      <c r="G19" s="241">
        <v>1</v>
      </c>
      <c r="H19" s="236">
        <v>0</v>
      </c>
      <c r="I19" s="241">
        <v>0</v>
      </c>
      <c r="J19" s="236">
        <v>0</v>
      </c>
      <c r="K19" s="241">
        <v>1</v>
      </c>
      <c r="L19" s="236">
        <v>0</v>
      </c>
      <c r="M19" s="241">
        <v>0</v>
      </c>
      <c r="N19" s="236">
        <v>0</v>
      </c>
      <c r="O19" s="241">
        <v>1</v>
      </c>
      <c r="P19" s="236">
        <v>0</v>
      </c>
      <c r="Q19" s="241">
        <v>3</v>
      </c>
      <c r="R19" s="236">
        <v>0</v>
      </c>
      <c r="S19" s="241">
        <v>0</v>
      </c>
      <c r="T19" s="236">
        <v>0</v>
      </c>
      <c r="U19" s="241">
        <v>1</v>
      </c>
      <c r="V19" s="236">
        <v>0</v>
      </c>
      <c r="W19" s="241">
        <v>0</v>
      </c>
      <c r="X19" s="236">
        <v>0</v>
      </c>
      <c r="Y19" s="241">
        <v>1</v>
      </c>
      <c r="Z19" s="236">
        <v>1</v>
      </c>
      <c r="AA19" s="241">
        <v>0</v>
      </c>
      <c r="AB19" s="239">
        <v>1</v>
      </c>
      <c r="AC19" s="241">
        <v>0</v>
      </c>
      <c r="AD19" s="239">
        <v>0</v>
      </c>
      <c r="AE19" s="241">
        <v>0</v>
      </c>
      <c r="AF19" s="236">
        <v>0</v>
      </c>
      <c r="AG19" s="241">
        <v>0</v>
      </c>
      <c r="AH19" s="236">
        <v>0</v>
      </c>
      <c r="AI19" s="241">
        <v>0</v>
      </c>
      <c r="AJ19" s="236">
        <v>0</v>
      </c>
      <c r="AK19" s="241">
        <v>0</v>
      </c>
      <c r="AL19" s="236">
        <v>0</v>
      </c>
      <c r="AM19" s="241">
        <v>0</v>
      </c>
      <c r="AN19" s="236">
        <v>0</v>
      </c>
      <c r="AO19" s="241">
        <v>0</v>
      </c>
      <c r="AP19" s="236">
        <v>0</v>
      </c>
      <c r="AQ19" s="241">
        <v>0</v>
      </c>
      <c r="AR19" s="236">
        <v>0</v>
      </c>
      <c r="AS19" s="241">
        <v>0</v>
      </c>
      <c r="AT19" s="236">
        <v>0</v>
      </c>
      <c r="AU19" s="241">
        <v>0</v>
      </c>
      <c r="AV19" s="236">
        <v>0</v>
      </c>
      <c r="AW19" s="241">
        <v>0</v>
      </c>
      <c r="AX19" s="236">
        <v>0</v>
      </c>
      <c r="AY19" s="241">
        <v>0</v>
      </c>
      <c r="AZ19" s="236">
        <v>0</v>
      </c>
      <c r="BA19" s="241">
        <v>0</v>
      </c>
      <c r="BB19" s="236">
        <v>0</v>
      </c>
      <c r="BC19" s="312">
        <v>0</v>
      </c>
      <c r="BD19" s="311">
        <v>0</v>
      </c>
    </row>
    <row r="20" spans="1:56" ht="12" customHeight="1">
      <c r="A20" s="161"/>
      <c r="B20" s="317" t="s">
        <v>29</v>
      </c>
      <c r="C20" s="316">
        <v>11</v>
      </c>
      <c r="D20" s="315">
        <v>3</v>
      </c>
      <c r="E20" s="239">
        <v>0</v>
      </c>
      <c r="F20" s="236">
        <v>0</v>
      </c>
      <c r="G20" s="241">
        <v>1</v>
      </c>
      <c r="H20" s="236">
        <v>0</v>
      </c>
      <c r="I20" s="241">
        <v>1</v>
      </c>
      <c r="J20" s="236">
        <v>0</v>
      </c>
      <c r="K20" s="241">
        <v>1</v>
      </c>
      <c r="L20" s="236">
        <v>0</v>
      </c>
      <c r="M20" s="241">
        <v>0</v>
      </c>
      <c r="N20" s="236">
        <v>0</v>
      </c>
      <c r="O20" s="241">
        <v>1</v>
      </c>
      <c r="P20" s="236">
        <v>0</v>
      </c>
      <c r="Q20" s="241">
        <v>4</v>
      </c>
      <c r="R20" s="236">
        <v>0</v>
      </c>
      <c r="S20" s="241">
        <v>0</v>
      </c>
      <c r="T20" s="236">
        <v>0</v>
      </c>
      <c r="U20" s="241">
        <v>2</v>
      </c>
      <c r="V20" s="236">
        <v>1</v>
      </c>
      <c r="W20" s="241">
        <v>0</v>
      </c>
      <c r="X20" s="236">
        <v>0</v>
      </c>
      <c r="Y20" s="241">
        <v>1</v>
      </c>
      <c r="Z20" s="236">
        <v>1</v>
      </c>
      <c r="AA20" s="241">
        <v>0</v>
      </c>
      <c r="AB20" s="239">
        <v>1</v>
      </c>
      <c r="AC20" s="241">
        <v>0</v>
      </c>
      <c r="AD20" s="239">
        <v>0</v>
      </c>
      <c r="AE20" s="241">
        <v>0</v>
      </c>
      <c r="AF20" s="236">
        <v>0</v>
      </c>
      <c r="AG20" s="241">
        <v>0</v>
      </c>
      <c r="AH20" s="236">
        <v>0</v>
      </c>
      <c r="AI20" s="241">
        <v>0</v>
      </c>
      <c r="AJ20" s="236">
        <v>0</v>
      </c>
      <c r="AK20" s="241">
        <v>0</v>
      </c>
      <c r="AL20" s="236">
        <v>0</v>
      </c>
      <c r="AM20" s="241">
        <v>0</v>
      </c>
      <c r="AN20" s="236">
        <v>0</v>
      </c>
      <c r="AO20" s="241">
        <v>0</v>
      </c>
      <c r="AP20" s="236">
        <v>0</v>
      </c>
      <c r="AQ20" s="241">
        <v>0</v>
      </c>
      <c r="AR20" s="236">
        <v>0</v>
      </c>
      <c r="AS20" s="241">
        <v>0</v>
      </c>
      <c r="AT20" s="236">
        <v>0</v>
      </c>
      <c r="AU20" s="241">
        <v>0</v>
      </c>
      <c r="AV20" s="236">
        <v>0</v>
      </c>
      <c r="AW20" s="241">
        <v>0</v>
      </c>
      <c r="AX20" s="236">
        <v>0</v>
      </c>
      <c r="AY20" s="241">
        <v>0</v>
      </c>
      <c r="AZ20" s="236">
        <v>0</v>
      </c>
      <c r="BA20" s="241">
        <v>0</v>
      </c>
      <c r="BB20" s="236">
        <v>0</v>
      </c>
      <c r="BC20" s="312">
        <v>0</v>
      </c>
      <c r="BD20" s="311">
        <v>0</v>
      </c>
    </row>
    <row r="21" spans="1:56" ht="12" customHeight="1">
      <c r="A21" s="161"/>
      <c r="B21" s="317" t="s">
        <v>30</v>
      </c>
      <c r="C21" s="316">
        <v>10</v>
      </c>
      <c r="D21" s="315">
        <v>5</v>
      </c>
      <c r="E21" s="239">
        <v>0</v>
      </c>
      <c r="F21" s="236">
        <v>0</v>
      </c>
      <c r="G21" s="241">
        <v>1</v>
      </c>
      <c r="H21" s="236">
        <v>0</v>
      </c>
      <c r="I21" s="241">
        <v>1</v>
      </c>
      <c r="J21" s="236">
        <v>0</v>
      </c>
      <c r="K21" s="241">
        <v>0</v>
      </c>
      <c r="L21" s="236">
        <v>0</v>
      </c>
      <c r="M21" s="241">
        <v>0</v>
      </c>
      <c r="N21" s="236">
        <v>0</v>
      </c>
      <c r="O21" s="241">
        <v>1</v>
      </c>
      <c r="P21" s="236">
        <v>0</v>
      </c>
      <c r="Q21" s="241">
        <v>4</v>
      </c>
      <c r="R21" s="236">
        <v>0</v>
      </c>
      <c r="S21" s="241">
        <v>0</v>
      </c>
      <c r="T21" s="236">
        <v>0</v>
      </c>
      <c r="U21" s="241">
        <v>1</v>
      </c>
      <c r="V21" s="236">
        <v>1</v>
      </c>
      <c r="W21" s="241">
        <v>0</v>
      </c>
      <c r="X21" s="236">
        <v>1</v>
      </c>
      <c r="Y21" s="241">
        <v>2</v>
      </c>
      <c r="Z21" s="236">
        <v>2</v>
      </c>
      <c r="AA21" s="241">
        <v>0</v>
      </c>
      <c r="AB21" s="239">
        <v>1</v>
      </c>
      <c r="AC21" s="241">
        <v>0</v>
      </c>
      <c r="AD21" s="239">
        <v>0</v>
      </c>
      <c r="AE21" s="241">
        <v>0</v>
      </c>
      <c r="AF21" s="236">
        <v>0</v>
      </c>
      <c r="AG21" s="241">
        <v>0</v>
      </c>
      <c r="AH21" s="236">
        <v>0</v>
      </c>
      <c r="AI21" s="241">
        <v>0</v>
      </c>
      <c r="AJ21" s="236">
        <v>0</v>
      </c>
      <c r="AK21" s="241">
        <v>0</v>
      </c>
      <c r="AL21" s="236">
        <v>0</v>
      </c>
      <c r="AM21" s="241">
        <v>0</v>
      </c>
      <c r="AN21" s="236">
        <v>0</v>
      </c>
      <c r="AO21" s="241">
        <v>0</v>
      </c>
      <c r="AP21" s="236">
        <v>0</v>
      </c>
      <c r="AQ21" s="241">
        <v>0</v>
      </c>
      <c r="AR21" s="236">
        <v>0</v>
      </c>
      <c r="AS21" s="241">
        <v>0</v>
      </c>
      <c r="AT21" s="236">
        <v>0</v>
      </c>
      <c r="AU21" s="241">
        <v>0</v>
      </c>
      <c r="AV21" s="236">
        <v>0</v>
      </c>
      <c r="AW21" s="241">
        <v>0</v>
      </c>
      <c r="AX21" s="236">
        <v>0</v>
      </c>
      <c r="AY21" s="241">
        <v>0</v>
      </c>
      <c r="AZ21" s="236">
        <v>0</v>
      </c>
      <c r="BA21" s="241">
        <v>0</v>
      </c>
      <c r="BB21" s="236">
        <v>0</v>
      </c>
      <c r="BC21" s="312">
        <v>0</v>
      </c>
      <c r="BD21" s="311">
        <v>0</v>
      </c>
    </row>
    <row r="22" spans="1:56" ht="12" customHeight="1">
      <c r="A22" s="161"/>
      <c r="B22" s="317" t="s">
        <v>31</v>
      </c>
      <c r="C22" s="316">
        <v>9</v>
      </c>
      <c r="D22" s="315">
        <v>4</v>
      </c>
      <c r="E22" s="239">
        <v>0</v>
      </c>
      <c r="F22" s="236">
        <v>0</v>
      </c>
      <c r="G22" s="241">
        <v>2</v>
      </c>
      <c r="H22" s="236">
        <v>0</v>
      </c>
      <c r="I22" s="241">
        <v>0</v>
      </c>
      <c r="J22" s="236">
        <v>0</v>
      </c>
      <c r="K22" s="241">
        <v>1</v>
      </c>
      <c r="L22" s="236">
        <v>0</v>
      </c>
      <c r="M22" s="241">
        <v>1</v>
      </c>
      <c r="N22" s="236">
        <v>0</v>
      </c>
      <c r="O22" s="241">
        <v>1</v>
      </c>
      <c r="P22" s="236">
        <v>0</v>
      </c>
      <c r="Q22" s="241">
        <v>3</v>
      </c>
      <c r="R22" s="236">
        <v>0</v>
      </c>
      <c r="S22" s="241">
        <v>0</v>
      </c>
      <c r="T22" s="236">
        <v>0</v>
      </c>
      <c r="U22" s="241">
        <v>1</v>
      </c>
      <c r="V22" s="236">
        <v>1</v>
      </c>
      <c r="W22" s="241">
        <v>0</v>
      </c>
      <c r="X22" s="236">
        <v>0</v>
      </c>
      <c r="Y22" s="241">
        <v>0</v>
      </c>
      <c r="Z22" s="236">
        <v>2</v>
      </c>
      <c r="AA22" s="241">
        <v>0</v>
      </c>
      <c r="AB22" s="239">
        <v>1</v>
      </c>
      <c r="AC22" s="241">
        <v>0</v>
      </c>
      <c r="AD22" s="239">
        <v>0</v>
      </c>
      <c r="AE22" s="241">
        <v>0</v>
      </c>
      <c r="AF22" s="236">
        <v>0</v>
      </c>
      <c r="AG22" s="241">
        <v>0</v>
      </c>
      <c r="AH22" s="236">
        <v>0</v>
      </c>
      <c r="AI22" s="241">
        <v>0</v>
      </c>
      <c r="AJ22" s="236">
        <v>0</v>
      </c>
      <c r="AK22" s="241">
        <v>0</v>
      </c>
      <c r="AL22" s="236">
        <v>0</v>
      </c>
      <c r="AM22" s="241">
        <v>0</v>
      </c>
      <c r="AN22" s="236">
        <v>0</v>
      </c>
      <c r="AO22" s="241">
        <v>0</v>
      </c>
      <c r="AP22" s="236">
        <v>0</v>
      </c>
      <c r="AQ22" s="241">
        <v>0</v>
      </c>
      <c r="AR22" s="236">
        <v>0</v>
      </c>
      <c r="AS22" s="241">
        <v>0</v>
      </c>
      <c r="AT22" s="236">
        <v>0</v>
      </c>
      <c r="AU22" s="241">
        <v>0</v>
      </c>
      <c r="AV22" s="236">
        <v>0</v>
      </c>
      <c r="AW22" s="241">
        <v>0</v>
      </c>
      <c r="AX22" s="236">
        <v>0</v>
      </c>
      <c r="AY22" s="241">
        <v>0</v>
      </c>
      <c r="AZ22" s="236">
        <v>0</v>
      </c>
      <c r="BA22" s="241">
        <v>0</v>
      </c>
      <c r="BB22" s="236">
        <v>0</v>
      </c>
      <c r="BC22" s="312">
        <v>0</v>
      </c>
      <c r="BD22" s="311">
        <v>0</v>
      </c>
    </row>
    <row r="23" spans="1:56" ht="12" customHeight="1" thickBot="1">
      <c r="A23" s="173"/>
      <c r="B23" s="328" t="s">
        <v>32</v>
      </c>
      <c r="C23" s="316">
        <v>25</v>
      </c>
      <c r="D23" s="315">
        <v>10</v>
      </c>
      <c r="E23" s="311">
        <v>0</v>
      </c>
      <c r="F23" s="327">
        <v>1</v>
      </c>
      <c r="G23" s="312">
        <v>5</v>
      </c>
      <c r="H23" s="327">
        <v>0</v>
      </c>
      <c r="I23" s="312">
        <v>1</v>
      </c>
      <c r="J23" s="327">
        <v>0</v>
      </c>
      <c r="K23" s="312">
        <v>1</v>
      </c>
      <c r="L23" s="327">
        <v>0</v>
      </c>
      <c r="M23" s="312">
        <v>1</v>
      </c>
      <c r="N23" s="327">
        <v>0</v>
      </c>
      <c r="O23" s="312">
        <v>3</v>
      </c>
      <c r="P23" s="327">
        <v>0</v>
      </c>
      <c r="Q23" s="312">
        <v>7</v>
      </c>
      <c r="R23" s="327">
        <v>0</v>
      </c>
      <c r="S23" s="312">
        <v>0</v>
      </c>
      <c r="T23" s="327">
        <v>1</v>
      </c>
      <c r="U23" s="312">
        <v>4</v>
      </c>
      <c r="V23" s="327">
        <v>1</v>
      </c>
      <c r="W23" s="312">
        <v>0</v>
      </c>
      <c r="X23" s="327">
        <v>1</v>
      </c>
      <c r="Y23" s="312">
        <v>3</v>
      </c>
      <c r="Z23" s="327">
        <v>3</v>
      </c>
      <c r="AA23" s="312">
        <v>0</v>
      </c>
      <c r="AB23" s="311">
        <v>2</v>
      </c>
      <c r="AC23" s="312">
        <v>0</v>
      </c>
      <c r="AD23" s="311">
        <v>0</v>
      </c>
      <c r="AE23" s="312">
        <v>0</v>
      </c>
      <c r="AF23" s="327">
        <v>0</v>
      </c>
      <c r="AG23" s="312">
        <v>0</v>
      </c>
      <c r="AH23" s="327">
        <v>0</v>
      </c>
      <c r="AI23" s="312">
        <v>0</v>
      </c>
      <c r="AJ23" s="327">
        <v>0</v>
      </c>
      <c r="AK23" s="312">
        <v>0</v>
      </c>
      <c r="AL23" s="327">
        <v>0</v>
      </c>
      <c r="AM23" s="312">
        <v>0</v>
      </c>
      <c r="AN23" s="327">
        <v>0</v>
      </c>
      <c r="AO23" s="312">
        <v>0</v>
      </c>
      <c r="AP23" s="327">
        <v>0</v>
      </c>
      <c r="AQ23" s="312">
        <v>0</v>
      </c>
      <c r="AR23" s="327">
        <v>0</v>
      </c>
      <c r="AS23" s="312">
        <v>0</v>
      </c>
      <c r="AT23" s="327">
        <v>0</v>
      </c>
      <c r="AU23" s="312">
        <v>0</v>
      </c>
      <c r="AV23" s="327">
        <v>0</v>
      </c>
      <c r="AW23" s="312">
        <v>0</v>
      </c>
      <c r="AX23" s="327">
        <v>1</v>
      </c>
      <c r="AY23" s="312">
        <v>0</v>
      </c>
      <c r="AZ23" s="327">
        <v>0</v>
      </c>
      <c r="BA23" s="312">
        <v>0</v>
      </c>
      <c r="BB23" s="327">
        <v>0</v>
      </c>
      <c r="BC23" s="312">
        <v>0</v>
      </c>
      <c r="BD23" s="311">
        <v>0</v>
      </c>
    </row>
    <row r="24" spans="1:56" ht="15" customHeight="1" thickBot="1">
      <c r="A24" s="326" t="s">
        <v>246</v>
      </c>
      <c r="B24" s="325"/>
      <c r="C24" s="324">
        <v>100</v>
      </c>
      <c r="D24" s="323">
        <v>33</v>
      </c>
      <c r="E24" s="322">
        <v>0</v>
      </c>
      <c r="F24" s="329">
        <v>2</v>
      </c>
      <c r="G24" s="321">
        <v>16</v>
      </c>
      <c r="H24" s="329">
        <v>0</v>
      </c>
      <c r="I24" s="321">
        <v>4</v>
      </c>
      <c r="J24" s="329">
        <v>0</v>
      </c>
      <c r="K24" s="321">
        <v>3</v>
      </c>
      <c r="L24" s="329">
        <v>0</v>
      </c>
      <c r="M24" s="321">
        <v>5</v>
      </c>
      <c r="N24" s="329">
        <v>0</v>
      </c>
      <c r="O24" s="321">
        <v>12</v>
      </c>
      <c r="P24" s="329">
        <v>0</v>
      </c>
      <c r="Q24" s="321">
        <v>35</v>
      </c>
      <c r="R24" s="329">
        <v>0</v>
      </c>
      <c r="S24" s="321">
        <v>0</v>
      </c>
      <c r="T24" s="329">
        <v>1</v>
      </c>
      <c r="U24" s="321">
        <v>14</v>
      </c>
      <c r="V24" s="329">
        <v>5</v>
      </c>
      <c r="W24" s="321">
        <v>0</v>
      </c>
      <c r="X24" s="329">
        <v>4</v>
      </c>
      <c r="Y24" s="321">
        <v>11</v>
      </c>
      <c r="Z24" s="329">
        <v>14</v>
      </c>
      <c r="AA24" s="321">
        <v>0</v>
      </c>
      <c r="AB24" s="330">
        <v>6</v>
      </c>
      <c r="AC24" s="321">
        <v>0</v>
      </c>
      <c r="AD24" s="330">
        <v>0</v>
      </c>
      <c r="AE24" s="321">
        <v>0</v>
      </c>
      <c r="AF24" s="329">
        <v>0</v>
      </c>
      <c r="AG24" s="321">
        <v>0</v>
      </c>
      <c r="AH24" s="329">
        <v>0</v>
      </c>
      <c r="AI24" s="321">
        <v>0</v>
      </c>
      <c r="AJ24" s="329">
        <v>0</v>
      </c>
      <c r="AK24" s="321">
        <v>0</v>
      </c>
      <c r="AL24" s="329">
        <v>0</v>
      </c>
      <c r="AM24" s="321">
        <v>0</v>
      </c>
      <c r="AN24" s="329">
        <v>0</v>
      </c>
      <c r="AO24" s="321">
        <v>0</v>
      </c>
      <c r="AP24" s="329">
        <v>0</v>
      </c>
      <c r="AQ24" s="321">
        <v>0</v>
      </c>
      <c r="AR24" s="329">
        <v>0</v>
      </c>
      <c r="AS24" s="321">
        <v>0</v>
      </c>
      <c r="AT24" s="329">
        <v>0</v>
      </c>
      <c r="AU24" s="321">
        <v>0</v>
      </c>
      <c r="AV24" s="329">
        <v>0</v>
      </c>
      <c r="AW24" s="321">
        <v>0</v>
      </c>
      <c r="AX24" s="329">
        <v>1</v>
      </c>
      <c r="AY24" s="321">
        <v>0</v>
      </c>
      <c r="AZ24" s="329">
        <v>0</v>
      </c>
      <c r="BA24" s="321">
        <v>0</v>
      </c>
      <c r="BB24" s="329">
        <v>0</v>
      </c>
      <c r="BC24" s="319">
        <v>0</v>
      </c>
      <c r="BD24" s="318">
        <v>0</v>
      </c>
    </row>
    <row r="25" spans="1:56" ht="15.75" customHeight="1">
      <c r="A25" s="161"/>
      <c r="B25" s="317" t="s">
        <v>245</v>
      </c>
      <c r="C25" s="316">
        <v>6</v>
      </c>
      <c r="D25" s="315">
        <v>1</v>
      </c>
      <c r="E25" s="239">
        <v>0</v>
      </c>
      <c r="F25" s="236">
        <v>0</v>
      </c>
      <c r="G25" s="241">
        <v>1</v>
      </c>
      <c r="H25" s="236">
        <v>0</v>
      </c>
      <c r="I25" s="241">
        <v>0</v>
      </c>
      <c r="J25" s="236">
        <v>0</v>
      </c>
      <c r="K25" s="241">
        <v>0</v>
      </c>
      <c r="L25" s="236">
        <v>0</v>
      </c>
      <c r="M25" s="241">
        <v>1</v>
      </c>
      <c r="N25" s="236">
        <v>0</v>
      </c>
      <c r="O25" s="241">
        <v>1</v>
      </c>
      <c r="P25" s="236">
        <v>0</v>
      </c>
      <c r="Q25" s="241">
        <v>1</v>
      </c>
      <c r="R25" s="236">
        <v>0</v>
      </c>
      <c r="S25" s="241">
        <v>0</v>
      </c>
      <c r="T25" s="236">
        <v>0</v>
      </c>
      <c r="U25" s="241">
        <v>1</v>
      </c>
      <c r="V25" s="236">
        <v>0</v>
      </c>
      <c r="W25" s="241">
        <v>0</v>
      </c>
      <c r="X25" s="236">
        <v>0</v>
      </c>
      <c r="Y25" s="241">
        <v>1</v>
      </c>
      <c r="Z25" s="236">
        <v>0</v>
      </c>
      <c r="AA25" s="241">
        <v>0</v>
      </c>
      <c r="AB25" s="239">
        <v>1</v>
      </c>
      <c r="AC25" s="241">
        <v>0</v>
      </c>
      <c r="AD25" s="239">
        <v>0</v>
      </c>
      <c r="AE25" s="241">
        <v>0</v>
      </c>
      <c r="AF25" s="236">
        <v>0</v>
      </c>
      <c r="AG25" s="241">
        <v>0</v>
      </c>
      <c r="AH25" s="236">
        <v>0</v>
      </c>
      <c r="AI25" s="241">
        <v>0</v>
      </c>
      <c r="AJ25" s="236">
        <v>0</v>
      </c>
      <c r="AK25" s="241">
        <v>0</v>
      </c>
      <c r="AL25" s="236">
        <v>0</v>
      </c>
      <c r="AM25" s="241">
        <v>0</v>
      </c>
      <c r="AN25" s="236">
        <v>0</v>
      </c>
      <c r="AO25" s="241">
        <v>0</v>
      </c>
      <c r="AP25" s="236">
        <v>0</v>
      </c>
      <c r="AQ25" s="241">
        <v>0</v>
      </c>
      <c r="AR25" s="236">
        <v>0</v>
      </c>
      <c r="AS25" s="241">
        <v>0</v>
      </c>
      <c r="AT25" s="236">
        <v>0</v>
      </c>
      <c r="AU25" s="241">
        <v>0</v>
      </c>
      <c r="AV25" s="236">
        <v>0</v>
      </c>
      <c r="AW25" s="241">
        <v>0</v>
      </c>
      <c r="AX25" s="236">
        <v>0</v>
      </c>
      <c r="AY25" s="241">
        <v>0</v>
      </c>
      <c r="AZ25" s="236">
        <v>0</v>
      </c>
      <c r="BA25" s="241">
        <v>0</v>
      </c>
      <c r="BB25" s="236">
        <v>0</v>
      </c>
      <c r="BC25" s="312">
        <v>0</v>
      </c>
      <c r="BD25" s="311">
        <v>0</v>
      </c>
    </row>
    <row r="26" spans="1:56" ht="12" customHeight="1">
      <c r="A26" s="161"/>
      <c r="B26" s="317" t="s">
        <v>34</v>
      </c>
      <c r="C26" s="316">
        <v>9</v>
      </c>
      <c r="D26" s="315">
        <v>2</v>
      </c>
      <c r="E26" s="239">
        <v>0</v>
      </c>
      <c r="F26" s="236">
        <v>0</v>
      </c>
      <c r="G26" s="241">
        <v>2</v>
      </c>
      <c r="H26" s="236">
        <v>0</v>
      </c>
      <c r="I26" s="241">
        <v>0</v>
      </c>
      <c r="J26" s="236">
        <v>0</v>
      </c>
      <c r="K26" s="241">
        <v>0</v>
      </c>
      <c r="L26" s="236">
        <v>0</v>
      </c>
      <c r="M26" s="241">
        <v>1</v>
      </c>
      <c r="N26" s="236">
        <v>0</v>
      </c>
      <c r="O26" s="241">
        <v>1</v>
      </c>
      <c r="P26" s="236">
        <v>0</v>
      </c>
      <c r="Q26" s="241">
        <v>3</v>
      </c>
      <c r="R26" s="236">
        <v>0</v>
      </c>
      <c r="S26" s="241">
        <v>0</v>
      </c>
      <c r="T26" s="236">
        <v>0</v>
      </c>
      <c r="U26" s="241">
        <v>1</v>
      </c>
      <c r="V26" s="236">
        <v>0</v>
      </c>
      <c r="W26" s="241">
        <v>0</v>
      </c>
      <c r="X26" s="236">
        <v>0</v>
      </c>
      <c r="Y26" s="241">
        <v>1</v>
      </c>
      <c r="Z26" s="236">
        <v>2</v>
      </c>
      <c r="AA26" s="241">
        <v>0</v>
      </c>
      <c r="AB26" s="239">
        <v>0</v>
      </c>
      <c r="AC26" s="241">
        <v>0</v>
      </c>
      <c r="AD26" s="239">
        <v>0</v>
      </c>
      <c r="AE26" s="241">
        <v>0</v>
      </c>
      <c r="AF26" s="236">
        <v>0</v>
      </c>
      <c r="AG26" s="241">
        <v>0</v>
      </c>
      <c r="AH26" s="236">
        <v>0</v>
      </c>
      <c r="AI26" s="241">
        <v>0</v>
      </c>
      <c r="AJ26" s="236">
        <v>0</v>
      </c>
      <c r="AK26" s="241">
        <v>0</v>
      </c>
      <c r="AL26" s="236">
        <v>0</v>
      </c>
      <c r="AM26" s="241">
        <v>0</v>
      </c>
      <c r="AN26" s="236">
        <v>0</v>
      </c>
      <c r="AO26" s="241">
        <v>0</v>
      </c>
      <c r="AP26" s="236">
        <v>0</v>
      </c>
      <c r="AQ26" s="241">
        <v>0</v>
      </c>
      <c r="AR26" s="236">
        <v>0</v>
      </c>
      <c r="AS26" s="241">
        <v>0</v>
      </c>
      <c r="AT26" s="236">
        <v>0</v>
      </c>
      <c r="AU26" s="241">
        <v>0</v>
      </c>
      <c r="AV26" s="236">
        <v>0</v>
      </c>
      <c r="AW26" s="241">
        <v>0</v>
      </c>
      <c r="AX26" s="236">
        <v>0</v>
      </c>
      <c r="AY26" s="241">
        <v>0</v>
      </c>
      <c r="AZ26" s="236">
        <v>0</v>
      </c>
      <c r="BA26" s="241">
        <v>0</v>
      </c>
      <c r="BB26" s="236">
        <v>0</v>
      </c>
      <c r="BC26" s="312">
        <v>0</v>
      </c>
      <c r="BD26" s="311">
        <v>0</v>
      </c>
    </row>
    <row r="27" spans="1:56" ht="12" customHeight="1">
      <c r="A27" s="161"/>
      <c r="B27" s="317" t="s">
        <v>35</v>
      </c>
      <c r="C27" s="316">
        <v>6</v>
      </c>
      <c r="D27" s="315">
        <v>2</v>
      </c>
      <c r="E27" s="239">
        <v>0</v>
      </c>
      <c r="F27" s="236">
        <v>0</v>
      </c>
      <c r="G27" s="241">
        <v>1</v>
      </c>
      <c r="H27" s="236">
        <v>0</v>
      </c>
      <c r="I27" s="241">
        <v>0</v>
      </c>
      <c r="J27" s="236">
        <v>0</v>
      </c>
      <c r="K27" s="241">
        <v>0</v>
      </c>
      <c r="L27" s="236">
        <v>0</v>
      </c>
      <c r="M27" s="241">
        <v>0</v>
      </c>
      <c r="N27" s="236">
        <v>0</v>
      </c>
      <c r="O27" s="241">
        <v>2</v>
      </c>
      <c r="P27" s="236">
        <v>0</v>
      </c>
      <c r="Q27" s="241">
        <v>2</v>
      </c>
      <c r="R27" s="236">
        <v>0</v>
      </c>
      <c r="S27" s="241">
        <v>0</v>
      </c>
      <c r="T27" s="236">
        <v>0</v>
      </c>
      <c r="U27" s="241">
        <v>1</v>
      </c>
      <c r="V27" s="236">
        <v>0</v>
      </c>
      <c r="W27" s="241">
        <v>0</v>
      </c>
      <c r="X27" s="236">
        <v>0</v>
      </c>
      <c r="Y27" s="241">
        <v>0</v>
      </c>
      <c r="Z27" s="236">
        <v>1</v>
      </c>
      <c r="AA27" s="241">
        <v>0</v>
      </c>
      <c r="AB27" s="239">
        <v>1</v>
      </c>
      <c r="AC27" s="241">
        <v>0</v>
      </c>
      <c r="AD27" s="239">
        <v>0</v>
      </c>
      <c r="AE27" s="241">
        <v>0</v>
      </c>
      <c r="AF27" s="236">
        <v>0</v>
      </c>
      <c r="AG27" s="241">
        <v>0</v>
      </c>
      <c r="AH27" s="236">
        <v>0</v>
      </c>
      <c r="AI27" s="241">
        <v>0</v>
      </c>
      <c r="AJ27" s="236">
        <v>0</v>
      </c>
      <c r="AK27" s="241">
        <v>0</v>
      </c>
      <c r="AL27" s="236">
        <v>0</v>
      </c>
      <c r="AM27" s="241">
        <v>0</v>
      </c>
      <c r="AN27" s="236">
        <v>0</v>
      </c>
      <c r="AO27" s="241">
        <v>0</v>
      </c>
      <c r="AP27" s="236">
        <v>0</v>
      </c>
      <c r="AQ27" s="241">
        <v>0</v>
      </c>
      <c r="AR27" s="236">
        <v>0</v>
      </c>
      <c r="AS27" s="241">
        <v>0</v>
      </c>
      <c r="AT27" s="236">
        <v>0</v>
      </c>
      <c r="AU27" s="241">
        <v>0</v>
      </c>
      <c r="AV27" s="236">
        <v>0</v>
      </c>
      <c r="AW27" s="241">
        <v>0</v>
      </c>
      <c r="AX27" s="236">
        <v>0</v>
      </c>
      <c r="AY27" s="241">
        <v>0</v>
      </c>
      <c r="AZ27" s="236">
        <v>0</v>
      </c>
      <c r="BA27" s="241">
        <v>0</v>
      </c>
      <c r="BB27" s="236">
        <v>0</v>
      </c>
      <c r="BC27" s="312">
        <v>0</v>
      </c>
      <c r="BD27" s="311">
        <v>0</v>
      </c>
    </row>
    <row r="28" spans="1:56" ht="11.25" customHeight="1">
      <c r="A28" s="161"/>
      <c r="B28" s="317" t="s">
        <v>244</v>
      </c>
      <c r="C28" s="316">
        <v>9</v>
      </c>
      <c r="D28" s="315">
        <v>4</v>
      </c>
      <c r="E28" s="239">
        <v>0</v>
      </c>
      <c r="F28" s="236">
        <v>0</v>
      </c>
      <c r="G28" s="241">
        <v>1</v>
      </c>
      <c r="H28" s="236">
        <v>0</v>
      </c>
      <c r="I28" s="241">
        <v>0</v>
      </c>
      <c r="J28" s="236">
        <v>0</v>
      </c>
      <c r="K28" s="241">
        <v>1</v>
      </c>
      <c r="L28" s="236">
        <v>0</v>
      </c>
      <c r="M28" s="241">
        <v>1</v>
      </c>
      <c r="N28" s="236">
        <v>0</v>
      </c>
      <c r="O28" s="241">
        <v>1</v>
      </c>
      <c r="P28" s="236">
        <v>0</v>
      </c>
      <c r="Q28" s="241">
        <v>3</v>
      </c>
      <c r="R28" s="236">
        <v>0</v>
      </c>
      <c r="S28" s="241">
        <v>0</v>
      </c>
      <c r="T28" s="236">
        <v>0</v>
      </c>
      <c r="U28" s="241">
        <v>1</v>
      </c>
      <c r="V28" s="236">
        <v>1</v>
      </c>
      <c r="W28" s="241">
        <v>0</v>
      </c>
      <c r="X28" s="236">
        <v>1</v>
      </c>
      <c r="Y28" s="241">
        <v>1</v>
      </c>
      <c r="Z28" s="236">
        <v>1</v>
      </c>
      <c r="AA28" s="241">
        <v>0</v>
      </c>
      <c r="AB28" s="239">
        <v>1</v>
      </c>
      <c r="AC28" s="241">
        <v>0</v>
      </c>
      <c r="AD28" s="239">
        <v>0</v>
      </c>
      <c r="AE28" s="241">
        <v>0</v>
      </c>
      <c r="AF28" s="236">
        <v>0</v>
      </c>
      <c r="AG28" s="241">
        <v>0</v>
      </c>
      <c r="AH28" s="236">
        <v>0</v>
      </c>
      <c r="AI28" s="241">
        <v>0</v>
      </c>
      <c r="AJ28" s="236">
        <v>0</v>
      </c>
      <c r="AK28" s="241">
        <v>0</v>
      </c>
      <c r="AL28" s="236">
        <v>0</v>
      </c>
      <c r="AM28" s="241">
        <v>0</v>
      </c>
      <c r="AN28" s="236">
        <v>0</v>
      </c>
      <c r="AO28" s="241">
        <v>0</v>
      </c>
      <c r="AP28" s="236">
        <v>0</v>
      </c>
      <c r="AQ28" s="241">
        <v>0</v>
      </c>
      <c r="AR28" s="236">
        <v>0</v>
      </c>
      <c r="AS28" s="241">
        <v>0</v>
      </c>
      <c r="AT28" s="236">
        <v>0</v>
      </c>
      <c r="AU28" s="241">
        <v>0</v>
      </c>
      <c r="AV28" s="236">
        <v>0</v>
      </c>
      <c r="AW28" s="241">
        <v>0</v>
      </c>
      <c r="AX28" s="236">
        <v>0</v>
      </c>
      <c r="AY28" s="241">
        <v>0</v>
      </c>
      <c r="AZ28" s="236">
        <v>0</v>
      </c>
      <c r="BA28" s="241">
        <v>0</v>
      </c>
      <c r="BB28" s="236">
        <v>0</v>
      </c>
      <c r="BC28" s="312">
        <v>0</v>
      </c>
      <c r="BD28" s="311">
        <v>0</v>
      </c>
    </row>
    <row r="29" spans="1:56" ht="12" customHeight="1">
      <c r="A29" s="161"/>
      <c r="B29" s="317" t="s">
        <v>37</v>
      </c>
      <c r="C29" s="316">
        <v>7</v>
      </c>
      <c r="D29" s="315">
        <v>0</v>
      </c>
      <c r="E29" s="239">
        <v>0</v>
      </c>
      <c r="F29" s="236">
        <v>0</v>
      </c>
      <c r="G29" s="241">
        <v>1</v>
      </c>
      <c r="H29" s="236">
        <v>0</v>
      </c>
      <c r="I29" s="241">
        <v>1</v>
      </c>
      <c r="J29" s="236">
        <v>0</v>
      </c>
      <c r="K29" s="241">
        <v>0</v>
      </c>
      <c r="L29" s="236">
        <v>0</v>
      </c>
      <c r="M29" s="241">
        <v>0</v>
      </c>
      <c r="N29" s="236">
        <v>0</v>
      </c>
      <c r="O29" s="241">
        <v>1</v>
      </c>
      <c r="P29" s="236">
        <v>0</v>
      </c>
      <c r="Q29" s="241">
        <v>2</v>
      </c>
      <c r="R29" s="236">
        <v>0</v>
      </c>
      <c r="S29" s="241">
        <v>0</v>
      </c>
      <c r="T29" s="236">
        <v>0</v>
      </c>
      <c r="U29" s="241">
        <v>1</v>
      </c>
      <c r="V29" s="236">
        <v>0</v>
      </c>
      <c r="W29" s="241">
        <v>0</v>
      </c>
      <c r="X29" s="236">
        <v>0</v>
      </c>
      <c r="Y29" s="241">
        <v>1</v>
      </c>
      <c r="Z29" s="236">
        <v>0</v>
      </c>
      <c r="AA29" s="241">
        <v>0</v>
      </c>
      <c r="AB29" s="239">
        <v>0</v>
      </c>
      <c r="AC29" s="241">
        <v>0</v>
      </c>
      <c r="AD29" s="239">
        <v>0</v>
      </c>
      <c r="AE29" s="241">
        <v>0</v>
      </c>
      <c r="AF29" s="236">
        <v>0</v>
      </c>
      <c r="AG29" s="241">
        <v>0</v>
      </c>
      <c r="AH29" s="236">
        <v>0</v>
      </c>
      <c r="AI29" s="241">
        <v>0</v>
      </c>
      <c r="AJ29" s="236">
        <v>0</v>
      </c>
      <c r="AK29" s="241">
        <v>0</v>
      </c>
      <c r="AL29" s="236">
        <v>0</v>
      </c>
      <c r="AM29" s="241">
        <v>0</v>
      </c>
      <c r="AN29" s="236">
        <v>0</v>
      </c>
      <c r="AO29" s="241">
        <v>0</v>
      </c>
      <c r="AP29" s="236">
        <v>0</v>
      </c>
      <c r="AQ29" s="241">
        <v>0</v>
      </c>
      <c r="AR29" s="236">
        <v>0</v>
      </c>
      <c r="AS29" s="241">
        <v>0</v>
      </c>
      <c r="AT29" s="236">
        <v>0</v>
      </c>
      <c r="AU29" s="241">
        <v>0</v>
      </c>
      <c r="AV29" s="236">
        <v>0</v>
      </c>
      <c r="AW29" s="241">
        <v>0</v>
      </c>
      <c r="AX29" s="236">
        <v>0</v>
      </c>
      <c r="AY29" s="241">
        <v>0</v>
      </c>
      <c r="AZ29" s="236">
        <v>0</v>
      </c>
      <c r="BA29" s="241">
        <v>0</v>
      </c>
      <c r="BB29" s="236">
        <v>0</v>
      </c>
      <c r="BC29" s="312">
        <v>0</v>
      </c>
      <c r="BD29" s="311">
        <v>0</v>
      </c>
    </row>
    <row r="30" spans="1:56" ht="12" customHeight="1">
      <c r="A30" s="161"/>
      <c r="B30" s="317" t="s">
        <v>38</v>
      </c>
      <c r="C30" s="316">
        <v>9</v>
      </c>
      <c r="D30" s="315">
        <v>3</v>
      </c>
      <c r="E30" s="239">
        <v>0</v>
      </c>
      <c r="F30" s="236">
        <v>0</v>
      </c>
      <c r="G30" s="241">
        <v>1</v>
      </c>
      <c r="H30" s="236">
        <v>0</v>
      </c>
      <c r="I30" s="241">
        <v>1</v>
      </c>
      <c r="J30" s="236">
        <v>0</v>
      </c>
      <c r="K30" s="241">
        <v>0</v>
      </c>
      <c r="L30" s="236">
        <v>0</v>
      </c>
      <c r="M30" s="241">
        <v>0</v>
      </c>
      <c r="N30" s="236">
        <v>0</v>
      </c>
      <c r="O30" s="241">
        <v>1</v>
      </c>
      <c r="P30" s="236">
        <v>0</v>
      </c>
      <c r="Q30" s="241">
        <v>3</v>
      </c>
      <c r="R30" s="236">
        <v>0</v>
      </c>
      <c r="S30" s="241">
        <v>0</v>
      </c>
      <c r="T30" s="236">
        <v>0</v>
      </c>
      <c r="U30" s="241">
        <v>1</v>
      </c>
      <c r="V30" s="236">
        <v>1</v>
      </c>
      <c r="W30" s="241">
        <v>0</v>
      </c>
      <c r="X30" s="236">
        <v>1</v>
      </c>
      <c r="Y30" s="241">
        <v>2</v>
      </c>
      <c r="Z30" s="236">
        <v>0</v>
      </c>
      <c r="AA30" s="241">
        <v>0</v>
      </c>
      <c r="AB30" s="239">
        <v>1</v>
      </c>
      <c r="AC30" s="241">
        <v>0</v>
      </c>
      <c r="AD30" s="239">
        <v>0</v>
      </c>
      <c r="AE30" s="241">
        <v>0</v>
      </c>
      <c r="AF30" s="236">
        <v>0</v>
      </c>
      <c r="AG30" s="241">
        <v>0</v>
      </c>
      <c r="AH30" s="236">
        <v>0</v>
      </c>
      <c r="AI30" s="241">
        <v>0</v>
      </c>
      <c r="AJ30" s="236">
        <v>0</v>
      </c>
      <c r="AK30" s="241">
        <v>0</v>
      </c>
      <c r="AL30" s="236">
        <v>0</v>
      </c>
      <c r="AM30" s="241">
        <v>0</v>
      </c>
      <c r="AN30" s="236">
        <v>0</v>
      </c>
      <c r="AO30" s="241">
        <v>0</v>
      </c>
      <c r="AP30" s="236">
        <v>0</v>
      </c>
      <c r="AQ30" s="241">
        <v>0</v>
      </c>
      <c r="AR30" s="236">
        <v>0</v>
      </c>
      <c r="AS30" s="241">
        <v>0</v>
      </c>
      <c r="AT30" s="236">
        <v>0</v>
      </c>
      <c r="AU30" s="241">
        <v>0</v>
      </c>
      <c r="AV30" s="236">
        <v>0</v>
      </c>
      <c r="AW30" s="241">
        <v>0</v>
      </c>
      <c r="AX30" s="236">
        <v>0</v>
      </c>
      <c r="AY30" s="241">
        <v>0</v>
      </c>
      <c r="AZ30" s="236">
        <v>0</v>
      </c>
      <c r="BA30" s="241">
        <v>0</v>
      </c>
      <c r="BB30" s="236">
        <v>0</v>
      </c>
      <c r="BC30" s="312">
        <v>0</v>
      </c>
      <c r="BD30" s="311">
        <v>0</v>
      </c>
    </row>
    <row r="31" spans="1:56" ht="12" customHeight="1">
      <c r="A31" s="161"/>
      <c r="B31" s="317" t="s">
        <v>39</v>
      </c>
      <c r="C31" s="316">
        <v>21</v>
      </c>
      <c r="D31" s="315">
        <v>9</v>
      </c>
      <c r="E31" s="239">
        <v>0</v>
      </c>
      <c r="F31" s="236">
        <v>1</v>
      </c>
      <c r="G31" s="241">
        <v>2</v>
      </c>
      <c r="H31" s="236">
        <v>0</v>
      </c>
      <c r="I31" s="241">
        <v>1</v>
      </c>
      <c r="J31" s="236">
        <v>0</v>
      </c>
      <c r="K31" s="241">
        <v>1</v>
      </c>
      <c r="L31" s="236">
        <v>0</v>
      </c>
      <c r="M31" s="241">
        <v>1</v>
      </c>
      <c r="N31" s="236">
        <v>0</v>
      </c>
      <c r="O31" s="241">
        <v>2</v>
      </c>
      <c r="P31" s="236">
        <v>0</v>
      </c>
      <c r="Q31" s="241">
        <v>9</v>
      </c>
      <c r="R31" s="236">
        <v>0</v>
      </c>
      <c r="S31" s="241">
        <v>0</v>
      </c>
      <c r="T31" s="236">
        <v>0</v>
      </c>
      <c r="U31" s="241">
        <v>3</v>
      </c>
      <c r="V31" s="236">
        <v>1</v>
      </c>
      <c r="W31" s="241">
        <v>0</v>
      </c>
      <c r="X31" s="236">
        <v>1</v>
      </c>
      <c r="Y31" s="241">
        <v>2</v>
      </c>
      <c r="Z31" s="236">
        <v>5</v>
      </c>
      <c r="AA31" s="241">
        <v>0</v>
      </c>
      <c r="AB31" s="239">
        <v>1</v>
      </c>
      <c r="AC31" s="241">
        <v>0</v>
      </c>
      <c r="AD31" s="239">
        <v>0</v>
      </c>
      <c r="AE31" s="241">
        <v>0</v>
      </c>
      <c r="AF31" s="236">
        <v>0</v>
      </c>
      <c r="AG31" s="241">
        <v>0</v>
      </c>
      <c r="AH31" s="236">
        <v>0</v>
      </c>
      <c r="AI31" s="241">
        <v>0</v>
      </c>
      <c r="AJ31" s="236">
        <v>0</v>
      </c>
      <c r="AK31" s="241">
        <v>0</v>
      </c>
      <c r="AL31" s="236">
        <v>0</v>
      </c>
      <c r="AM31" s="241">
        <v>0</v>
      </c>
      <c r="AN31" s="236">
        <v>0</v>
      </c>
      <c r="AO31" s="241">
        <v>0</v>
      </c>
      <c r="AP31" s="236">
        <v>0</v>
      </c>
      <c r="AQ31" s="241">
        <v>0</v>
      </c>
      <c r="AR31" s="236">
        <v>0</v>
      </c>
      <c r="AS31" s="241">
        <v>0</v>
      </c>
      <c r="AT31" s="236">
        <v>0</v>
      </c>
      <c r="AU31" s="241">
        <v>0</v>
      </c>
      <c r="AV31" s="236">
        <v>0</v>
      </c>
      <c r="AW31" s="241">
        <v>0</v>
      </c>
      <c r="AX31" s="236">
        <v>0</v>
      </c>
      <c r="AY31" s="241">
        <v>0</v>
      </c>
      <c r="AZ31" s="236">
        <v>0</v>
      </c>
      <c r="BA31" s="241">
        <v>0</v>
      </c>
      <c r="BB31" s="236">
        <v>0</v>
      </c>
      <c r="BC31" s="312">
        <v>0</v>
      </c>
      <c r="BD31" s="311">
        <v>0</v>
      </c>
    </row>
    <row r="32" spans="1:56" ht="12" customHeight="1">
      <c r="A32" s="161"/>
      <c r="B32" s="317" t="s">
        <v>40</v>
      </c>
      <c r="C32" s="316">
        <v>7</v>
      </c>
      <c r="D32" s="315">
        <v>2</v>
      </c>
      <c r="E32" s="239">
        <v>0</v>
      </c>
      <c r="F32" s="236">
        <v>0</v>
      </c>
      <c r="G32" s="241">
        <v>1</v>
      </c>
      <c r="H32" s="236">
        <v>0</v>
      </c>
      <c r="I32" s="241">
        <v>0</v>
      </c>
      <c r="J32" s="236">
        <v>0</v>
      </c>
      <c r="K32" s="241">
        <v>0</v>
      </c>
      <c r="L32" s="236">
        <v>0</v>
      </c>
      <c r="M32" s="241">
        <v>0</v>
      </c>
      <c r="N32" s="236">
        <v>0</v>
      </c>
      <c r="O32" s="241">
        <v>1</v>
      </c>
      <c r="P32" s="236">
        <v>0</v>
      </c>
      <c r="Q32" s="241">
        <v>3</v>
      </c>
      <c r="R32" s="236">
        <v>0</v>
      </c>
      <c r="S32" s="241">
        <v>0</v>
      </c>
      <c r="T32" s="236">
        <v>0</v>
      </c>
      <c r="U32" s="241">
        <v>1</v>
      </c>
      <c r="V32" s="236">
        <v>1</v>
      </c>
      <c r="W32" s="241">
        <v>0</v>
      </c>
      <c r="X32" s="236">
        <v>0</v>
      </c>
      <c r="Y32" s="241">
        <v>1</v>
      </c>
      <c r="Z32" s="236">
        <v>1</v>
      </c>
      <c r="AA32" s="241">
        <v>0</v>
      </c>
      <c r="AB32" s="239">
        <v>0</v>
      </c>
      <c r="AC32" s="241">
        <v>0</v>
      </c>
      <c r="AD32" s="239">
        <v>0</v>
      </c>
      <c r="AE32" s="241">
        <v>0</v>
      </c>
      <c r="AF32" s="236">
        <v>0</v>
      </c>
      <c r="AG32" s="241">
        <v>0</v>
      </c>
      <c r="AH32" s="236">
        <v>0</v>
      </c>
      <c r="AI32" s="241">
        <v>0</v>
      </c>
      <c r="AJ32" s="236">
        <v>0</v>
      </c>
      <c r="AK32" s="241">
        <v>0</v>
      </c>
      <c r="AL32" s="236">
        <v>0</v>
      </c>
      <c r="AM32" s="241">
        <v>0</v>
      </c>
      <c r="AN32" s="236">
        <v>0</v>
      </c>
      <c r="AO32" s="241">
        <v>0</v>
      </c>
      <c r="AP32" s="236">
        <v>0</v>
      </c>
      <c r="AQ32" s="241">
        <v>0</v>
      </c>
      <c r="AR32" s="236">
        <v>0</v>
      </c>
      <c r="AS32" s="241">
        <v>0</v>
      </c>
      <c r="AT32" s="236">
        <v>0</v>
      </c>
      <c r="AU32" s="241">
        <v>0</v>
      </c>
      <c r="AV32" s="236">
        <v>0</v>
      </c>
      <c r="AW32" s="241">
        <v>0</v>
      </c>
      <c r="AX32" s="236">
        <v>0</v>
      </c>
      <c r="AY32" s="241">
        <v>0</v>
      </c>
      <c r="AZ32" s="236">
        <v>0</v>
      </c>
      <c r="BA32" s="241">
        <v>0</v>
      </c>
      <c r="BB32" s="236">
        <v>0</v>
      </c>
      <c r="BC32" s="312">
        <v>0</v>
      </c>
      <c r="BD32" s="311">
        <v>0</v>
      </c>
    </row>
    <row r="33" spans="1:56" ht="12" customHeight="1" thickBot="1">
      <c r="A33" s="173"/>
      <c r="B33" s="328" t="s">
        <v>41</v>
      </c>
      <c r="C33" s="316">
        <v>26</v>
      </c>
      <c r="D33" s="315">
        <v>10</v>
      </c>
      <c r="E33" s="311">
        <v>0</v>
      </c>
      <c r="F33" s="327">
        <v>1</v>
      </c>
      <c r="G33" s="312">
        <v>6</v>
      </c>
      <c r="H33" s="327">
        <v>0</v>
      </c>
      <c r="I33" s="312">
        <v>1</v>
      </c>
      <c r="J33" s="327">
        <v>0</v>
      </c>
      <c r="K33" s="312">
        <v>1</v>
      </c>
      <c r="L33" s="327">
        <v>0</v>
      </c>
      <c r="M33" s="312">
        <v>1</v>
      </c>
      <c r="N33" s="327">
        <v>0</v>
      </c>
      <c r="O33" s="312">
        <v>2</v>
      </c>
      <c r="P33" s="327">
        <v>0</v>
      </c>
      <c r="Q33" s="312">
        <v>9</v>
      </c>
      <c r="R33" s="327">
        <v>0</v>
      </c>
      <c r="S33" s="312">
        <v>0</v>
      </c>
      <c r="T33" s="327">
        <v>1</v>
      </c>
      <c r="U33" s="312">
        <v>4</v>
      </c>
      <c r="V33" s="327">
        <v>1</v>
      </c>
      <c r="W33" s="312">
        <v>0</v>
      </c>
      <c r="X33" s="327">
        <v>1</v>
      </c>
      <c r="Y33" s="312">
        <v>2</v>
      </c>
      <c r="Z33" s="327">
        <v>4</v>
      </c>
      <c r="AA33" s="312">
        <v>0</v>
      </c>
      <c r="AB33" s="311">
        <v>1</v>
      </c>
      <c r="AC33" s="312">
        <v>0</v>
      </c>
      <c r="AD33" s="311">
        <v>0</v>
      </c>
      <c r="AE33" s="312">
        <v>0</v>
      </c>
      <c r="AF33" s="327">
        <v>0</v>
      </c>
      <c r="AG33" s="312">
        <v>0</v>
      </c>
      <c r="AH33" s="327">
        <v>0</v>
      </c>
      <c r="AI33" s="312">
        <v>0</v>
      </c>
      <c r="AJ33" s="327">
        <v>0</v>
      </c>
      <c r="AK33" s="312">
        <v>0</v>
      </c>
      <c r="AL33" s="327">
        <v>0</v>
      </c>
      <c r="AM33" s="312">
        <v>0</v>
      </c>
      <c r="AN33" s="327">
        <v>0</v>
      </c>
      <c r="AO33" s="312">
        <v>0</v>
      </c>
      <c r="AP33" s="327">
        <v>0</v>
      </c>
      <c r="AQ33" s="312">
        <v>0</v>
      </c>
      <c r="AR33" s="327">
        <v>0</v>
      </c>
      <c r="AS33" s="312">
        <v>0</v>
      </c>
      <c r="AT33" s="327">
        <v>0</v>
      </c>
      <c r="AU33" s="312">
        <v>0</v>
      </c>
      <c r="AV33" s="327">
        <v>0</v>
      </c>
      <c r="AW33" s="312">
        <v>0</v>
      </c>
      <c r="AX33" s="327">
        <v>1</v>
      </c>
      <c r="AY33" s="312">
        <v>0</v>
      </c>
      <c r="AZ33" s="327">
        <v>0</v>
      </c>
      <c r="BA33" s="312">
        <v>0</v>
      </c>
      <c r="BB33" s="327">
        <v>0</v>
      </c>
      <c r="BC33" s="312">
        <v>0</v>
      </c>
      <c r="BD33" s="311">
        <v>0</v>
      </c>
    </row>
    <row r="34" spans="1:56" ht="15" customHeight="1" thickBot="1">
      <c r="A34" s="326" t="s">
        <v>243</v>
      </c>
      <c r="B34" s="325"/>
      <c r="C34" s="324">
        <v>109</v>
      </c>
      <c r="D34" s="323">
        <v>39</v>
      </c>
      <c r="E34" s="322">
        <v>0</v>
      </c>
      <c r="F34" s="329">
        <v>1</v>
      </c>
      <c r="G34" s="321">
        <v>16</v>
      </c>
      <c r="H34" s="329">
        <v>0</v>
      </c>
      <c r="I34" s="321">
        <v>9</v>
      </c>
      <c r="J34" s="329">
        <v>2</v>
      </c>
      <c r="K34" s="321">
        <v>6</v>
      </c>
      <c r="L34" s="329">
        <v>0</v>
      </c>
      <c r="M34" s="321">
        <v>6</v>
      </c>
      <c r="N34" s="329">
        <v>0</v>
      </c>
      <c r="O34" s="321">
        <v>12</v>
      </c>
      <c r="P34" s="329">
        <v>0</v>
      </c>
      <c r="Q34" s="321">
        <v>33</v>
      </c>
      <c r="R34" s="329">
        <v>0</v>
      </c>
      <c r="S34" s="321">
        <v>0</v>
      </c>
      <c r="T34" s="329">
        <v>2</v>
      </c>
      <c r="U34" s="321">
        <v>13</v>
      </c>
      <c r="V34" s="329">
        <v>7</v>
      </c>
      <c r="W34" s="321">
        <v>0</v>
      </c>
      <c r="X34" s="329">
        <v>5</v>
      </c>
      <c r="Y34" s="321">
        <v>14</v>
      </c>
      <c r="Z34" s="329">
        <v>11</v>
      </c>
      <c r="AA34" s="321">
        <v>0</v>
      </c>
      <c r="AB34" s="330">
        <v>7</v>
      </c>
      <c r="AC34" s="321">
        <v>0</v>
      </c>
      <c r="AD34" s="330">
        <v>1</v>
      </c>
      <c r="AE34" s="321">
        <v>0</v>
      </c>
      <c r="AF34" s="329">
        <v>0</v>
      </c>
      <c r="AG34" s="321">
        <v>0</v>
      </c>
      <c r="AH34" s="329">
        <v>0</v>
      </c>
      <c r="AI34" s="321">
        <v>0</v>
      </c>
      <c r="AJ34" s="329">
        <v>0</v>
      </c>
      <c r="AK34" s="321">
        <v>0</v>
      </c>
      <c r="AL34" s="329">
        <v>1</v>
      </c>
      <c r="AM34" s="321">
        <v>0</v>
      </c>
      <c r="AN34" s="329">
        <v>0</v>
      </c>
      <c r="AO34" s="321">
        <v>0</v>
      </c>
      <c r="AP34" s="329">
        <v>0</v>
      </c>
      <c r="AQ34" s="321">
        <v>0</v>
      </c>
      <c r="AR34" s="329">
        <v>0</v>
      </c>
      <c r="AS34" s="321">
        <v>0</v>
      </c>
      <c r="AT34" s="329">
        <v>0</v>
      </c>
      <c r="AU34" s="321">
        <v>0</v>
      </c>
      <c r="AV34" s="329">
        <v>0</v>
      </c>
      <c r="AW34" s="321">
        <v>0</v>
      </c>
      <c r="AX34" s="329">
        <v>2</v>
      </c>
      <c r="AY34" s="321">
        <v>0</v>
      </c>
      <c r="AZ34" s="329">
        <v>0</v>
      </c>
      <c r="BA34" s="321">
        <v>0</v>
      </c>
      <c r="BB34" s="329">
        <v>0</v>
      </c>
      <c r="BC34" s="319">
        <v>0</v>
      </c>
      <c r="BD34" s="318">
        <v>0</v>
      </c>
    </row>
    <row r="35" spans="1:56" ht="12" customHeight="1">
      <c r="A35" s="161"/>
      <c r="B35" s="317" t="s">
        <v>42</v>
      </c>
      <c r="C35" s="316">
        <v>14</v>
      </c>
      <c r="D35" s="315">
        <v>7</v>
      </c>
      <c r="E35" s="239">
        <v>0</v>
      </c>
      <c r="F35" s="236">
        <v>0</v>
      </c>
      <c r="G35" s="241">
        <v>1</v>
      </c>
      <c r="H35" s="236">
        <v>0</v>
      </c>
      <c r="I35" s="241">
        <v>2</v>
      </c>
      <c r="J35" s="236">
        <v>1</v>
      </c>
      <c r="K35" s="241">
        <v>1</v>
      </c>
      <c r="L35" s="236">
        <v>0</v>
      </c>
      <c r="M35" s="241">
        <v>1</v>
      </c>
      <c r="N35" s="236">
        <v>0</v>
      </c>
      <c r="O35" s="241">
        <v>1</v>
      </c>
      <c r="P35" s="236">
        <v>0</v>
      </c>
      <c r="Q35" s="241">
        <v>5</v>
      </c>
      <c r="R35" s="236">
        <v>0</v>
      </c>
      <c r="S35" s="241">
        <v>0</v>
      </c>
      <c r="T35" s="236">
        <v>1</v>
      </c>
      <c r="U35" s="241">
        <v>1</v>
      </c>
      <c r="V35" s="236">
        <v>1</v>
      </c>
      <c r="W35" s="241">
        <v>0</v>
      </c>
      <c r="X35" s="236">
        <v>1</v>
      </c>
      <c r="Y35" s="241">
        <v>2</v>
      </c>
      <c r="Z35" s="236">
        <v>2</v>
      </c>
      <c r="AA35" s="241">
        <v>0</v>
      </c>
      <c r="AB35" s="239">
        <v>1</v>
      </c>
      <c r="AC35" s="241">
        <v>0</v>
      </c>
      <c r="AD35" s="239">
        <v>0</v>
      </c>
      <c r="AE35" s="241">
        <v>0</v>
      </c>
      <c r="AF35" s="236">
        <v>0</v>
      </c>
      <c r="AG35" s="241">
        <v>0</v>
      </c>
      <c r="AH35" s="236">
        <v>0</v>
      </c>
      <c r="AI35" s="241">
        <v>0</v>
      </c>
      <c r="AJ35" s="236">
        <v>0</v>
      </c>
      <c r="AK35" s="241">
        <v>0</v>
      </c>
      <c r="AL35" s="236">
        <v>0</v>
      </c>
      <c r="AM35" s="241">
        <v>0</v>
      </c>
      <c r="AN35" s="236">
        <v>0</v>
      </c>
      <c r="AO35" s="241">
        <v>0</v>
      </c>
      <c r="AP35" s="236">
        <v>0</v>
      </c>
      <c r="AQ35" s="241">
        <v>0</v>
      </c>
      <c r="AR35" s="236">
        <v>0</v>
      </c>
      <c r="AS35" s="241">
        <v>0</v>
      </c>
      <c r="AT35" s="236">
        <v>0</v>
      </c>
      <c r="AU35" s="241">
        <v>0</v>
      </c>
      <c r="AV35" s="236">
        <v>0</v>
      </c>
      <c r="AW35" s="241">
        <v>0</v>
      </c>
      <c r="AX35" s="236">
        <v>0</v>
      </c>
      <c r="AY35" s="241">
        <v>0</v>
      </c>
      <c r="AZ35" s="236">
        <v>0</v>
      </c>
      <c r="BA35" s="241">
        <v>0</v>
      </c>
      <c r="BB35" s="236">
        <v>0</v>
      </c>
      <c r="BC35" s="312">
        <v>0</v>
      </c>
      <c r="BD35" s="311">
        <v>0</v>
      </c>
    </row>
    <row r="36" spans="1:56" ht="12" customHeight="1">
      <c r="A36" s="161"/>
      <c r="B36" s="317" t="s">
        <v>43</v>
      </c>
      <c r="C36" s="316">
        <v>17</v>
      </c>
      <c r="D36" s="315">
        <v>5</v>
      </c>
      <c r="E36" s="239">
        <v>0</v>
      </c>
      <c r="F36" s="236">
        <v>0</v>
      </c>
      <c r="G36" s="241">
        <v>2</v>
      </c>
      <c r="H36" s="236">
        <v>0</v>
      </c>
      <c r="I36" s="241">
        <v>2</v>
      </c>
      <c r="J36" s="236">
        <v>0</v>
      </c>
      <c r="K36" s="241">
        <v>1</v>
      </c>
      <c r="L36" s="236">
        <v>0</v>
      </c>
      <c r="M36" s="241">
        <v>1</v>
      </c>
      <c r="N36" s="236">
        <v>0</v>
      </c>
      <c r="O36" s="241">
        <v>2</v>
      </c>
      <c r="P36" s="236">
        <v>0</v>
      </c>
      <c r="Q36" s="241">
        <v>6</v>
      </c>
      <c r="R36" s="236">
        <v>0</v>
      </c>
      <c r="S36" s="241">
        <v>0</v>
      </c>
      <c r="T36" s="236">
        <v>0</v>
      </c>
      <c r="U36" s="241">
        <v>1</v>
      </c>
      <c r="V36" s="236">
        <v>1</v>
      </c>
      <c r="W36" s="241">
        <v>0</v>
      </c>
      <c r="X36" s="236">
        <v>1</v>
      </c>
      <c r="Y36" s="241">
        <v>2</v>
      </c>
      <c r="Z36" s="236">
        <v>2</v>
      </c>
      <c r="AA36" s="241">
        <v>0</v>
      </c>
      <c r="AB36" s="239">
        <v>1</v>
      </c>
      <c r="AC36" s="241">
        <v>0</v>
      </c>
      <c r="AD36" s="239">
        <v>0</v>
      </c>
      <c r="AE36" s="241">
        <v>0</v>
      </c>
      <c r="AF36" s="236">
        <v>0</v>
      </c>
      <c r="AG36" s="241">
        <v>0</v>
      </c>
      <c r="AH36" s="236">
        <v>0</v>
      </c>
      <c r="AI36" s="241">
        <v>0</v>
      </c>
      <c r="AJ36" s="236">
        <v>0</v>
      </c>
      <c r="AK36" s="241">
        <v>0</v>
      </c>
      <c r="AL36" s="236">
        <v>0</v>
      </c>
      <c r="AM36" s="241">
        <v>0</v>
      </c>
      <c r="AN36" s="236">
        <v>0</v>
      </c>
      <c r="AO36" s="241">
        <v>0</v>
      </c>
      <c r="AP36" s="236">
        <v>0</v>
      </c>
      <c r="AQ36" s="241">
        <v>0</v>
      </c>
      <c r="AR36" s="236">
        <v>0</v>
      </c>
      <c r="AS36" s="241">
        <v>0</v>
      </c>
      <c r="AT36" s="236">
        <v>0</v>
      </c>
      <c r="AU36" s="241">
        <v>0</v>
      </c>
      <c r="AV36" s="236">
        <v>0</v>
      </c>
      <c r="AW36" s="241">
        <v>0</v>
      </c>
      <c r="AX36" s="236">
        <v>0</v>
      </c>
      <c r="AY36" s="241">
        <v>0</v>
      </c>
      <c r="AZ36" s="236">
        <v>0</v>
      </c>
      <c r="BA36" s="241">
        <v>0</v>
      </c>
      <c r="BB36" s="236">
        <v>0</v>
      </c>
      <c r="BC36" s="312">
        <v>0</v>
      </c>
      <c r="BD36" s="311">
        <v>0</v>
      </c>
    </row>
    <row r="37" spans="1:56" ht="12" customHeight="1">
      <c r="A37" s="161"/>
      <c r="B37" s="317" t="s">
        <v>44</v>
      </c>
      <c r="C37" s="316">
        <v>31</v>
      </c>
      <c r="D37" s="315">
        <v>15</v>
      </c>
      <c r="E37" s="239">
        <v>0</v>
      </c>
      <c r="F37" s="236">
        <v>1</v>
      </c>
      <c r="G37" s="241">
        <v>7</v>
      </c>
      <c r="H37" s="236">
        <v>0</v>
      </c>
      <c r="I37" s="241">
        <v>1</v>
      </c>
      <c r="J37" s="236">
        <v>1</v>
      </c>
      <c r="K37" s="241">
        <v>2</v>
      </c>
      <c r="L37" s="236">
        <v>0</v>
      </c>
      <c r="M37" s="241">
        <v>2</v>
      </c>
      <c r="N37" s="236">
        <v>0</v>
      </c>
      <c r="O37" s="241">
        <v>3</v>
      </c>
      <c r="P37" s="236">
        <v>0</v>
      </c>
      <c r="Q37" s="241">
        <v>8</v>
      </c>
      <c r="R37" s="236">
        <v>0</v>
      </c>
      <c r="S37" s="241">
        <v>0</v>
      </c>
      <c r="T37" s="236">
        <v>1</v>
      </c>
      <c r="U37" s="241">
        <v>5</v>
      </c>
      <c r="V37" s="236">
        <v>2</v>
      </c>
      <c r="W37" s="241">
        <v>0</v>
      </c>
      <c r="X37" s="236">
        <v>1</v>
      </c>
      <c r="Y37" s="241">
        <v>3</v>
      </c>
      <c r="Z37" s="236">
        <v>4</v>
      </c>
      <c r="AA37" s="241">
        <v>0</v>
      </c>
      <c r="AB37" s="239">
        <v>2</v>
      </c>
      <c r="AC37" s="241">
        <v>0</v>
      </c>
      <c r="AD37" s="239">
        <v>1</v>
      </c>
      <c r="AE37" s="241">
        <v>0</v>
      </c>
      <c r="AF37" s="236">
        <v>0</v>
      </c>
      <c r="AG37" s="241">
        <v>0</v>
      </c>
      <c r="AH37" s="236">
        <v>0</v>
      </c>
      <c r="AI37" s="241">
        <v>0</v>
      </c>
      <c r="AJ37" s="236">
        <v>0</v>
      </c>
      <c r="AK37" s="241">
        <v>0</v>
      </c>
      <c r="AL37" s="236">
        <v>1</v>
      </c>
      <c r="AM37" s="241">
        <v>0</v>
      </c>
      <c r="AN37" s="236">
        <v>0</v>
      </c>
      <c r="AO37" s="241">
        <v>0</v>
      </c>
      <c r="AP37" s="236">
        <v>0</v>
      </c>
      <c r="AQ37" s="241">
        <v>0</v>
      </c>
      <c r="AR37" s="236">
        <v>0</v>
      </c>
      <c r="AS37" s="241">
        <v>0</v>
      </c>
      <c r="AT37" s="236">
        <v>0</v>
      </c>
      <c r="AU37" s="241">
        <v>0</v>
      </c>
      <c r="AV37" s="236">
        <v>0</v>
      </c>
      <c r="AW37" s="241">
        <v>0</v>
      </c>
      <c r="AX37" s="236">
        <v>1</v>
      </c>
      <c r="AY37" s="241">
        <v>0</v>
      </c>
      <c r="AZ37" s="236">
        <v>0</v>
      </c>
      <c r="BA37" s="241">
        <v>0</v>
      </c>
      <c r="BB37" s="236">
        <v>0</v>
      </c>
      <c r="BC37" s="312">
        <v>0</v>
      </c>
      <c r="BD37" s="311">
        <v>0</v>
      </c>
    </row>
    <row r="38" spans="1:56" ht="12" customHeight="1">
      <c r="A38" s="161"/>
      <c r="B38" s="317" t="s">
        <v>45</v>
      </c>
      <c r="C38" s="316">
        <v>21</v>
      </c>
      <c r="D38" s="315">
        <v>7</v>
      </c>
      <c r="E38" s="239">
        <v>0</v>
      </c>
      <c r="F38" s="236">
        <v>0</v>
      </c>
      <c r="G38" s="241">
        <v>2</v>
      </c>
      <c r="H38" s="236">
        <v>0</v>
      </c>
      <c r="I38" s="241">
        <v>2</v>
      </c>
      <c r="J38" s="236">
        <v>0</v>
      </c>
      <c r="K38" s="241">
        <v>1</v>
      </c>
      <c r="L38" s="236">
        <v>0</v>
      </c>
      <c r="M38" s="241">
        <v>1</v>
      </c>
      <c r="N38" s="236">
        <v>0</v>
      </c>
      <c r="O38" s="241">
        <v>3</v>
      </c>
      <c r="P38" s="236">
        <v>0</v>
      </c>
      <c r="Q38" s="241">
        <v>7</v>
      </c>
      <c r="R38" s="236">
        <v>0</v>
      </c>
      <c r="S38" s="241">
        <v>0</v>
      </c>
      <c r="T38" s="236">
        <v>0</v>
      </c>
      <c r="U38" s="241">
        <v>3</v>
      </c>
      <c r="V38" s="236">
        <v>1</v>
      </c>
      <c r="W38" s="241">
        <v>0</v>
      </c>
      <c r="X38" s="236">
        <v>1</v>
      </c>
      <c r="Y38" s="241">
        <v>2</v>
      </c>
      <c r="Z38" s="236">
        <v>3</v>
      </c>
      <c r="AA38" s="241">
        <v>0</v>
      </c>
      <c r="AB38" s="239">
        <v>1</v>
      </c>
      <c r="AC38" s="241">
        <v>0</v>
      </c>
      <c r="AD38" s="239">
        <v>0</v>
      </c>
      <c r="AE38" s="241">
        <v>0</v>
      </c>
      <c r="AF38" s="236">
        <v>0</v>
      </c>
      <c r="AG38" s="241">
        <v>0</v>
      </c>
      <c r="AH38" s="236">
        <v>0</v>
      </c>
      <c r="AI38" s="241">
        <v>0</v>
      </c>
      <c r="AJ38" s="236">
        <v>0</v>
      </c>
      <c r="AK38" s="241">
        <v>0</v>
      </c>
      <c r="AL38" s="236">
        <v>0</v>
      </c>
      <c r="AM38" s="241">
        <v>0</v>
      </c>
      <c r="AN38" s="236">
        <v>0</v>
      </c>
      <c r="AO38" s="241">
        <v>0</v>
      </c>
      <c r="AP38" s="236">
        <v>0</v>
      </c>
      <c r="AQ38" s="241">
        <v>0</v>
      </c>
      <c r="AR38" s="236">
        <v>0</v>
      </c>
      <c r="AS38" s="241">
        <v>0</v>
      </c>
      <c r="AT38" s="236">
        <v>0</v>
      </c>
      <c r="AU38" s="241">
        <v>0</v>
      </c>
      <c r="AV38" s="236">
        <v>0</v>
      </c>
      <c r="AW38" s="241">
        <v>0</v>
      </c>
      <c r="AX38" s="236">
        <v>1</v>
      </c>
      <c r="AY38" s="241">
        <v>0</v>
      </c>
      <c r="AZ38" s="236">
        <v>0</v>
      </c>
      <c r="BA38" s="241">
        <v>0</v>
      </c>
      <c r="BB38" s="236">
        <v>0</v>
      </c>
      <c r="BC38" s="312">
        <v>0</v>
      </c>
      <c r="BD38" s="311">
        <v>0</v>
      </c>
    </row>
    <row r="39" spans="1:56" ht="12" customHeight="1">
      <c r="A39" s="161"/>
      <c r="B39" s="317" t="s">
        <v>46</v>
      </c>
      <c r="C39" s="316">
        <v>10</v>
      </c>
      <c r="D39" s="315">
        <v>2</v>
      </c>
      <c r="E39" s="239">
        <v>0</v>
      </c>
      <c r="F39" s="236">
        <v>0</v>
      </c>
      <c r="G39" s="241">
        <v>1</v>
      </c>
      <c r="H39" s="236">
        <v>0</v>
      </c>
      <c r="I39" s="241">
        <v>1</v>
      </c>
      <c r="J39" s="236">
        <v>0</v>
      </c>
      <c r="K39" s="241">
        <v>1</v>
      </c>
      <c r="L39" s="236">
        <v>0</v>
      </c>
      <c r="M39" s="241">
        <v>0</v>
      </c>
      <c r="N39" s="236">
        <v>0</v>
      </c>
      <c r="O39" s="241">
        <v>1</v>
      </c>
      <c r="P39" s="236">
        <v>0</v>
      </c>
      <c r="Q39" s="241">
        <v>4</v>
      </c>
      <c r="R39" s="236">
        <v>0</v>
      </c>
      <c r="S39" s="241">
        <v>0</v>
      </c>
      <c r="T39" s="236">
        <v>0</v>
      </c>
      <c r="U39" s="241">
        <v>1</v>
      </c>
      <c r="V39" s="236">
        <v>1</v>
      </c>
      <c r="W39" s="241">
        <v>0</v>
      </c>
      <c r="X39" s="236">
        <v>0</v>
      </c>
      <c r="Y39" s="241">
        <v>1</v>
      </c>
      <c r="Z39" s="236">
        <v>0</v>
      </c>
      <c r="AA39" s="241">
        <v>0</v>
      </c>
      <c r="AB39" s="239">
        <v>1</v>
      </c>
      <c r="AC39" s="241">
        <v>0</v>
      </c>
      <c r="AD39" s="239">
        <v>0</v>
      </c>
      <c r="AE39" s="241">
        <v>0</v>
      </c>
      <c r="AF39" s="236">
        <v>0</v>
      </c>
      <c r="AG39" s="241">
        <v>0</v>
      </c>
      <c r="AH39" s="236">
        <v>0</v>
      </c>
      <c r="AI39" s="241">
        <v>0</v>
      </c>
      <c r="AJ39" s="236">
        <v>0</v>
      </c>
      <c r="AK39" s="241">
        <v>0</v>
      </c>
      <c r="AL39" s="236">
        <v>0</v>
      </c>
      <c r="AM39" s="241">
        <v>0</v>
      </c>
      <c r="AN39" s="236">
        <v>0</v>
      </c>
      <c r="AO39" s="241">
        <v>0</v>
      </c>
      <c r="AP39" s="236">
        <v>0</v>
      </c>
      <c r="AQ39" s="241">
        <v>0</v>
      </c>
      <c r="AR39" s="236">
        <v>0</v>
      </c>
      <c r="AS39" s="241">
        <v>0</v>
      </c>
      <c r="AT39" s="236">
        <v>0</v>
      </c>
      <c r="AU39" s="241">
        <v>0</v>
      </c>
      <c r="AV39" s="236">
        <v>0</v>
      </c>
      <c r="AW39" s="241">
        <v>0</v>
      </c>
      <c r="AX39" s="236">
        <v>0</v>
      </c>
      <c r="AY39" s="241">
        <v>0</v>
      </c>
      <c r="AZ39" s="236">
        <v>0</v>
      </c>
      <c r="BA39" s="241">
        <v>0</v>
      </c>
      <c r="BB39" s="236">
        <v>0</v>
      </c>
      <c r="BC39" s="312">
        <v>0</v>
      </c>
      <c r="BD39" s="311">
        <v>0</v>
      </c>
    </row>
    <row r="40" spans="1:56" ht="12" customHeight="1">
      <c r="A40" s="161"/>
      <c r="B40" s="317" t="s">
        <v>47</v>
      </c>
      <c r="C40" s="316">
        <v>11</v>
      </c>
      <c r="D40" s="315">
        <v>3</v>
      </c>
      <c r="E40" s="239">
        <v>0</v>
      </c>
      <c r="F40" s="236">
        <v>0</v>
      </c>
      <c r="G40" s="241">
        <v>2</v>
      </c>
      <c r="H40" s="236">
        <v>0</v>
      </c>
      <c r="I40" s="241">
        <v>1</v>
      </c>
      <c r="J40" s="236">
        <v>0</v>
      </c>
      <c r="K40" s="241">
        <v>0</v>
      </c>
      <c r="L40" s="236">
        <v>0</v>
      </c>
      <c r="M40" s="241">
        <v>1</v>
      </c>
      <c r="N40" s="236">
        <v>0</v>
      </c>
      <c r="O40" s="241">
        <v>1</v>
      </c>
      <c r="P40" s="236">
        <v>0</v>
      </c>
      <c r="Q40" s="241">
        <v>2</v>
      </c>
      <c r="R40" s="236">
        <v>0</v>
      </c>
      <c r="S40" s="241">
        <v>0</v>
      </c>
      <c r="T40" s="236">
        <v>0</v>
      </c>
      <c r="U40" s="241">
        <v>1</v>
      </c>
      <c r="V40" s="236">
        <v>1</v>
      </c>
      <c r="W40" s="241">
        <v>0</v>
      </c>
      <c r="X40" s="236">
        <v>1</v>
      </c>
      <c r="Y40" s="241">
        <v>3</v>
      </c>
      <c r="Z40" s="236">
        <v>0</v>
      </c>
      <c r="AA40" s="241">
        <v>0</v>
      </c>
      <c r="AB40" s="239">
        <v>1</v>
      </c>
      <c r="AC40" s="241">
        <v>0</v>
      </c>
      <c r="AD40" s="239">
        <v>0</v>
      </c>
      <c r="AE40" s="241">
        <v>0</v>
      </c>
      <c r="AF40" s="236">
        <v>0</v>
      </c>
      <c r="AG40" s="241">
        <v>0</v>
      </c>
      <c r="AH40" s="236">
        <v>0</v>
      </c>
      <c r="AI40" s="241">
        <v>0</v>
      </c>
      <c r="AJ40" s="236">
        <v>0</v>
      </c>
      <c r="AK40" s="241">
        <v>0</v>
      </c>
      <c r="AL40" s="236">
        <v>0</v>
      </c>
      <c r="AM40" s="241">
        <v>0</v>
      </c>
      <c r="AN40" s="236">
        <v>0</v>
      </c>
      <c r="AO40" s="241">
        <v>0</v>
      </c>
      <c r="AP40" s="236">
        <v>0</v>
      </c>
      <c r="AQ40" s="241">
        <v>0</v>
      </c>
      <c r="AR40" s="236">
        <v>0</v>
      </c>
      <c r="AS40" s="241">
        <v>0</v>
      </c>
      <c r="AT40" s="236">
        <v>0</v>
      </c>
      <c r="AU40" s="241">
        <v>0</v>
      </c>
      <c r="AV40" s="236">
        <v>0</v>
      </c>
      <c r="AW40" s="241">
        <v>0</v>
      </c>
      <c r="AX40" s="236">
        <v>0</v>
      </c>
      <c r="AY40" s="241">
        <v>0</v>
      </c>
      <c r="AZ40" s="236">
        <v>0</v>
      </c>
      <c r="BA40" s="241">
        <v>0</v>
      </c>
      <c r="BB40" s="236">
        <v>0</v>
      </c>
      <c r="BC40" s="312">
        <v>0</v>
      </c>
      <c r="BD40" s="311">
        <v>0</v>
      </c>
    </row>
    <row r="41" spans="1:56" ht="12" customHeight="1" thickBot="1">
      <c r="A41" s="173"/>
      <c r="B41" s="328" t="s">
        <v>48</v>
      </c>
      <c r="C41" s="316">
        <v>5</v>
      </c>
      <c r="D41" s="315">
        <v>0</v>
      </c>
      <c r="E41" s="311">
        <v>0</v>
      </c>
      <c r="F41" s="327">
        <v>0</v>
      </c>
      <c r="G41" s="312">
        <v>1</v>
      </c>
      <c r="H41" s="327">
        <v>0</v>
      </c>
      <c r="I41" s="312">
        <v>0</v>
      </c>
      <c r="J41" s="327">
        <v>0</v>
      </c>
      <c r="K41" s="312">
        <v>0</v>
      </c>
      <c r="L41" s="327">
        <v>0</v>
      </c>
      <c r="M41" s="312">
        <v>0</v>
      </c>
      <c r="N41" s="327">
        <v>0</v>
      </c>
      <c r="O41" s="312">
        <v>1</v>
      </c>
      <c r="P41" s="327">
        <v>0</v>
      </c>
      <c r="Q41" s="312">
        <v>1</v>
      </c>
      <c r="R41" s="327">
        <v>0</v>
      </c>
      <c r="S41" s="312">
        <v>0</v>
      </c>
      <c r="T41" s="327">
        <v>0</v>
      </c>
      <c r="U41" s="312">
        <v>1</v>
      </c>
      <c r="V41" s="327">
        <v>0</v>
      </c>
      <c r="W41" s="312">
        <v>0</v>
      </c>
      <c r="X41" s="327">
        <v>0</v>
      </c>
      <c r="Y41" s="312">
        <v>1</v>
      </c>
      <c r="Z41" s="327">
        <v>0</v>
      </c>
      <c r="AA41" s="312">
        <v>0</v>
      </c>
      <c r="AB41" s="311">
        <v>0</v>
      </c>
      <c r="AC41" s="312">
        <v>0</v>
      </c>
      <c r="AD41" s="311">
        <v>0</v>
      </c>
      <c r="AE41" s="312">
        <v>0</v>
      </c>
      <c r="AF41" s="327">
        <v>0</v>
      </c>
      <c r="AG41" s="312">
        <v>0</v>
      </c>
      <c r="AH41" s="327">
        <v>0</v>
      </c>
      <c r="AI41" s="312">
        <v>0</v>
      </c>
      <c r="AJ41" s="327">
        <v>0</v>
      </c>
      <c r="AK41" s="312">
        <v>0</v>
      </c>
      <c r="AL41" s="327">
        <v>0</v>
      </c>
      <c r="AM41" s="312">
        <v>0</v>
      </c>
      <c r="AN41" s="327">
        <v>0</v>
      </c>
      <c r="AO41" s="312">
        <v>0</v>
      </c>
      <c r="AP41" s="327">
        <v>0</v>
      </c>
      <c r="AQ41" s="312">
        <v>0</v>
      </c>
      <c r="AR41" s="327">
        <v>0</v>
      </c>
      <c r="AS41" s="312">
        <v>0</v>
      </c>
      <c r="AT41" s="327">
        <v>0</v>
      </c>
      <c r="AU41" s="312">
        <v>0</v>
      </c>
      <c r="AV41" s="327">
        <v>0</v>
      </c>
      <c r="AW41" s="312">
        <v>0</v>
      </c>
      <c r="AX41" s="327">
        <v>0</v>
      </c>
      <c r="AY41" s="312">
        <v>0</v>
      </c>
      <c r="AZ41" s="327">
        <v>0</v>
      </c>
      <c r="BA41" s="312">
        <v>0</v>
      </c>
      <c r="BB41" s="327">
        <v>0</v>
      </c>
      <c r="BC41" s="312">
        <v>0</v>
      </c>
      <c r="BD41" s="311">
        <v>0</v>
      </c>
    </row>
    <row r="42" spans="1:56" ht="15" customHeight="1" thickBot="1">
      <c r="A42" s="326" t="s">
        <v>242</v>
      </c>
      <c r="B42" s="325"/>
      <c r="C42" s="324">
        <v>99</v>
      </c>
      <c r="D42" s="323">
        <v>41</v>
      </c>
      <c r="E42" s="322">
        <v>0</v>
      </c>
      <c r="F42" s="329">
        <v>1</v>
      </c>
      <c r="G42" s="321">
        <v>13</v>
      </c>
      <c r="H42" s="329">
        <v>0</v>
      </c>
      <c r="I42" s="321">
        <v>6</v>
      </c>
      <c r="J42" s="329">
        <v>2</v>
      </c>
      <c r="K42" s="321">
        <v>3</v>
      </c>
      <c r="L42" s="329">
        <v>0</v>
      </c>
      <c r="M42" s="321">
        <v>2</v>
      </c>
      <c r="N42" s="329">
        <v>0</v>
      </c>
      <c r="O42" s="321">
        <v>14</v>
      </c>
      <c r="P42" s="329">
        <v>0</v>
      </c>
      <c r="Q42" s="321">
        <v>35</v>
      </c>
      <c r="R42" s="329">
        <v>0</v>
      </c>
      <c r="S42" s="321">
        <v>0</v>
      </c>
      <c r="T42" s="329">
        <v>2</v>
      </c>
      <c r="U42" s="321">
        <v>14</v>
      </c>
      <c r="V42" s="329">
        <v>7</v>
      </c>
      <c r="W42" s="321">
        <v>0</v>
      </c>
      <c r="X42" s="329">
        <v>3</v>
      </c>
      <c r="Y42" s="321">
        <v>12</v>
      </c>
      <c r="Z42" s="329">
        <v>17</v>
      </c>
      <c r="AA42" s="321">
        <v>0</v>
      </c>
      <c r="AB42" s="330">
        <v>6</v>
      </c>
      <c r="AC42" s="321">
        <v>0</v>
      </c>
      <c r="AD42" s="330">
        <v>1</v>
      </c>
      <c r="AE42" s="321">
        <v>0</v>
      </c>
      <c r="AF42" s="329">
        <v>0</v>
      </c>
      <c r="AG42" s="321">
        <v>0</v>
      </c>
      <c r="AH42" s="329">
        <v>0</v>
      </c>
      <c r="AI42" s="321">
        <v>0</v>
      </c>
      <c r="AJ42" s="329">
        <v>0</v>
      </c>
      <c r="AK42" s="321">
        <v>0</v>
      </c>
      <c r="AL42" s="329">
        <v>1</v>
      </c>
      <c r="AM42" s="321">
        <v>0</v>
      </c>
      <c r="AN42" s="329">
        <v>0</v>
      </c>
      <c r="AO42" s="321">
        <v>0</v>
      </c>
      <c r="AP42" s="329">
        <v>0</v>
      </c>
      <c r="AQ42" s="321">
        <v>0</v>
      </c>
      <c r="AR42" s="329">
        <v>0</v>
      </c>
      <c r="AS42" s="321">
        <v>0</v>
      </c>
      <c r="AT42" s="329">
        <v>0</v>
      </c>
      <c r="AU42" s="321">
        <v>0</v>
      </c>
      <c r="AV42" s="329">
        <v>0</v>
      </c>
      <c r="AW42" s="321">
        <v>0</v>
      </c>
      <c r="AX42" s="329">
        <v>1</v>
      </c>
      <c r="AY42" s="321">
        <v>0</v>
      </c>
      <c r="AZ42" s="329">
        <v>0</v>
      </c>
      <c r="BA42" s="321">
        <v>0</v>
      </c>
      <c r="BB42" s="329">
        <v>0</v>
      </c>
      <c r="BC42" s="319">
        <v>0</v>
      </c>
      <c r="BD42" s="318">
        <v>0</v>
      </c>
    </row>
    <row r="43" spans="1:56" ht="12" customHeight="1">
      <c r="A43" s="161"/>
      <c r="B43" s="317" t="s">
        <v>49</v>
      </c>
      <c r="C43" s="316">
        <v>3</v>
      </c>
      <c r="D43" s="315">
        <v>1</v>
      </c>
      <c r="E43" s="239">
        <v>0</v>
      </c>
      <c r="F43" s="236">
        <v>0</v>
      </c>
      <c r="G43" s="241">
        <v>1</v>
      </c>
      <c r="H43" s="236">
        <v>0</v>
      </c>
      <c r="I43" s="241">
        <v>0</v>
      </c>
      <c r="J43" s="236">
        <v>0</v>
      </c>
      <c r="K43" s="241">
        <v>0</v>
      </c>
      <c r="L43" s="236">
        <v>0</v>
      </c>
      <c r="M43" s="241">
        <v>0</v>
      </c>
      <c r="N43" s="236">
        <v>0</v>
      </c>
      <c r="O43" s="241">
        <v>1</v>
      </c>
      <c r="P43" s="236">
        <v>0</v>
      </c>
      <c r="Q43" s="241">
        <v>1</v>
      </c>
      <c r="R43" s="236">
        <v>0</v>
      </c>
      <c r="S43" s="241">
        <v>0</v>
      </c>
      <c r="T43" s="236">
        <v>0</v>
      </c>
      <c r="U43" s="241">
        <v>0</v>
      </c>
      <c r="V43" s="236">
        <v>0</v>
      </c>
      <c r="W43" s="241">
        <v>0</v>
      </c>
      <c r="X43" s="236">
        <v>0</v>
      </c>
      <c r="Y43" s="241">
        <v>0</v>
      </c>
      <c r="Z43" s="236">
        <v>1</v>
      </c>
      <c r="AA43" s="241">
        <v>0</v>
      </c>
      <c r="AB43" s="239">
        <v>0</v>
      </c>
      <c r="AC43" s="241">
        <v>0</v>
      </c>
      <c r="AD43" s="239">
        <v>0</v>
      </c>
      <c r="AE43" s="241">
        <v>0</v>
      </c>
      <c r="AF43" s="236">
        <v>0</v>
      </c>
      <c r="AG43" s="241">
        <v>0</v>
      </c>
      <c r="AH43" s="236">
        <v>0</v>
      </c>
      <c r="AI43" s="241">
        <v>0</v>
      </c>
      <c r="AJ43" s="236">
        <v>0</v>
      </c>
      <c r="AK43" s="241">
        <v>0</v>
      </c>
      <c r="AL43" s="236">
        <v>0</v>
      </c>
      <c r="AM43" s="241">
        <v>0</v>
      </c>
      <c r="AN43" s="236">
        <v>0</v>
      </c>
      <c r="AO43" s="241">
        <v>0</v>
      </c>
      <c r="AP43" s="236">
        <v>0</v>
      </c>
      <c r="AQ43" s="241">
        <v>0</v>
      </c>
      <c r="AR43" s="236">
        <v>0</v>
      </c>
      <c r="AS43" s="241">
        <v>0</v>
      </c>
      <c r="AT43" s="236">
        <v>0</v>
      </c>
      <c r="AU43" s="241">
        <v>0</v>
      </c>
      <c r="AV43" s="236">
        <v>0</v>
      </c>
      <c r="AW43" s="241">
        <v>0</v>
      </c>
      <c r="AX43" s="236">
        <v>0</v>
      </c>
      <c r="AY43" s="241">
        <v>0</v>
      </c>
      <c r="AZ43" s="236">
        <v>0</v>
      </c>
      <c r="BA43" s="241">
        <v>0</v>
      </c>
      <c r="BB43" s="236">
        <v>0</v>
      </c>
      <c r="BC43" s="312">
        <v>0</v>
      </c>
      <c r="BD43" s="311">
        <v>0</v>
      </c>
    </row>
    <row r="44" spans="1:56" ht="12" customHeight="1">
      <c r="A44" s="161"/>
      <c r="B44" s="317" t="s">
        <v>50</v>
      </c>
      <c r="C44" s="316">
        <v>11</v>
      </c>
      <c r="D44" s="315">
        <v>3</v>
      </c>
      <c r="E44" s="239">
        <v>0</v>
      </c>
      <c r="F44" s="236">
        <v>0</v>
      </c>
      <c r="G44" s="241">
        <v>1</v>
      </c>
      <c r="H44" s="236">
        <v>0</v>
      </c>
      <c r="I44" s="241">
        <v>1</v>
      </c>
      <c r="J44" s="236">
        <v>0</v>
      </c>
      <c r="K44" s="241">
        <v>0</v>
      </c>
      <c r="L44" s="236">
        <v>0</v>
      </c>
      <c r="M44" s="241">
        <v>0</v>
      </c>
      <c r="N44" s="236">
        <v>0</v>
      </c>
      <c r="O44" s="241">
        <v>1</v>
      </c>
      <c r="P44" s="236">
        <v>0</v>
      </c>
      <c r="Q44" s="241">
        <v>5</v>
      </c>
      <c r="R44" s="236">
        <v>0</v>
      </c>
      <c r="S44" s="241">
        <v>0</v>
      </c>
      <c r="T44" s="236">
        <v>0</v>
      </c>
      <c r="U44" s="241">
        <v>1</v>
      </c>
      <c r="V44" s="236">
        <v>1</v>
      </c>
      <c r="W44" s="241">
        <v>0</v>
      </c>
      <c r="X44" s="236">
        <v>0</v>
      </c>
      <c r="Y44" s="241">
        <v>2</v>
      </c>
      <c r="Z44" s="236">
        <v>1</v>
      </c>
      <c r="AA44" s="241">
        <v>0</v>
      </c>
      <c r="AB44" s="239">
        <v>1</v>
      </c>
      <c r="AC44" s="241">
        <v>0</v>
      </c>
      <c r="AD44" s="239">
        <v>0</v>
      </c>
      <c r="AE44" s="241">
        <v>0</v>
      </c>
      <c r="AF44" s="236">
        <v>0</v>
      </c>
      <c r="AG44" s="241">
        <v>0</v>
      </c>
      <c r="AH44" s="236">
        <v>0</v>
      </c>
      <c r="AI44" s="241">
        <v>0</v>
      </c>
      <c r="AJ44" s="236">
        <v>0</v>
      </c>
      <c r="AK44" s="241">
        <v>0</v>
      </c>
      <c r="AL44" s="236">
        <v>0</v>
      </c>
      <c r="AM44" s="241">
        <v>0</v>
      </c>
      <c r="AN44" s="236">
        <v>0</v>
      </c>
      <c r="AO44" s="241">
        <v>0</v>
      </c>
      <c r="AP44" s="236">
        <v>0</v>
      </c>
      <c r="AQ44" s="241">
        <v>0</v>
      </c>
      <c r="AR44" s="236">
        <v>0</v>
      </c>
      <c r="AS44" s="241">
        <v>0</v>
      </c>
      <c r="AT44" s="236">
        <v>0</v>
      </c>
      <c r="AU44" s="241">
        <v>0</v>
      </c>
      <c r="AV44" s="236">
        <v>0</v>
      </c>
      <c r="AW44" s="241">
        <v>0</v>
      </c>
      <c r="AX44" s="236">
        <v>0</v>
      </c>
      <c r="AY44" s="241">
        <v>0</v>
      </c>
      <c r="AZ44" s="236">
        <v>0</v>
      </c>
      <c r="BA44" s="241">
        <v>0</v>
      </c>
      <c r="BB44" s="236">
        <v>0</v>
      </c>
      <c r="BC44" s="312">
        <v>0</v>
      </c>
      <c r="BD44" s="311">
        <v>0</v>
      </c>
    </row>
    <row r="45" spans="1:56" ht="12" customHeight="1">
      <c r="A45" s="161"/>
      <c r="B45" s="317" t="s">
        <v>51</v>
      </c>
      <c r="C45" s="316">
        <v>8</v>
      </c>
      <c r="D45" s="315">
        <v>2</v>
      </c>
      <c r="E45" s="239">
        <v>0</v>
      </c>
      <c r="F45" s="236">
        <v>0</v>
      </c>
      <c r="G45" s="241">
        <v>1</v>
      </c>
      <c r="H45" s="236">
        <v>0</v>
      </c>
      <c r="I45" s="241">
        <v>1</v>
      </c>
      <c r="J45" s="236">
        <v>0</v>
      </c>
      <c r="K45" s="241">
        <v>0</v>
      </c>
      <c r="L45" s="236">
        <v>0</v>
      </c>
      <c r="M45" s="241">
        <v>0</v>
      </c>
      <c r="N45" s="236">
        <v>0</v>
      </c>
      <c r="O45" s="241">
        <v>1</v>
      </c>
      <c r="P45" s="236">
        <v>0</v>
      </c>
      <c r="Q45" s="241">
        <v>2</v>
      </c>
      <c r="R45" s="236">
        <v>0</v>
      </c>
      <c r="S45" s="241">
        <v>0</v>
      </c>
      <c r="T45" s="236">
        <v>0</v>
      </c>
      <c r="U45" s="241">
        <v>1</v>
      </c>
      <c r="V45" s="236">
        <v>0</v>
      </c>
      <c r="W45" s="241">
        <v>0</v>
      </c>
      <c r="X45" s="236">
        <v>1</v>
      </c>
      <c r="Y45" s="241">
        <v>2</v>
      </c>
      <c r="Z45" s="236">
        <v>1</v>
      </c>
      <c r="AA45" s="241">
        <v>0</v>
      </c>
      <c r="AB45" s="239">
        <v>0</v>
      </c>
      <c r="AC45" s="241">
        <v>0</v>
      </c>
      <c r="AD45" s="239">
        <v>0</v>
      </c>
      <c r="AE45" s="241">
        <v>0</v>
      </c>
      <c r="AF45" s="236">
        <v>0</v>
      </c>
      <c r="AG45" s="241">
        <v>0</v>
      </c>
      <c r="AH45" s="236">
        <v>0</v>
      </c>
      <c r="AI45" s="241">
        <v>0</v>
      </c>
      <c r="AJ45" s="236">
        <v>0</v>
      </c>
      <c r="AK45" s="241">
        <v>0</v>
      </c>
      <c r="AL45" s="236">
        <v>0</v>
      </c>
      <c r="AM45" s="241">
        <v>0</v>
      </c>
      <c r="AN45" s="236">
        <v>0</v>
      </c>
      <c r="AO45" s="241">
        <v>0</v>
      </c>
      <c r="AP45" s="236">
        <v>0</v>
      </c>
      <c r="AQ45" s="241">
        <v>0</v>
      </c>
      <c r="AR45" s="236">
        <v>0</v>
      </c>
      <c r="AS45" s="241">
        <v>0</v>
      </c>
      <c r="AT45" s="236">
        <v>0</v>
      </c>
      <c r="AU45" s="241">
        <v>0</v>
      </c>
      <c r="AV45" s="236">
        <v>0</v>
      </c>
      <c r="AW45" s="241">
        <v>0</v>
      </c>
      <c r="AX45" s="236">
        <v>0</v>
      </c>
      <c r="AY45" s="241">
        <v>0</v>
      </c>
      <c r="AZ45" s="236">
        <v>0</v>
      </c>
      <c r="BA45" s="241">
        <v>0</v>
      </c>
      <c r="BB45" s="236">
        <v>0</v>
      </c>
      <c r="BC45" s="312">
        <v>0</v>
      </c>
      <c r="BD45" s="311">
        <v>0</v>
      </c>
    </row>
    <row r="46" spans="1:56" ht="12" customHeight="1">
      <c r="A46" s="161"/>
      <c r="B46" s="317" t="s">
        <v>52</v>
      </c>
      <c r="C46" s="316">
        <v>3</v>
      </c>
      <c r="D46" s="315">
        <v>1</v>
      </c>
      <c r="E46" s="239">
        <v>0</v>
      </c>
      <c r="F46" s="236">
        <v>0</v>
      </c>
      <c r="G46" s="241">
        <v>0</v>
      </c>
      <c r="H46" s="236">
        <v>0</v>
      </c>
      <c r="I46" s="241">
        <v>0</v>
      </c>
      <c r="J46" s="236">
        <v>0</v>
      </c>
      <c r="K46" s="241">
        <v>0</v>
      </c>
      <c r="L46" s="236">
        <v>0</v>
      </c>
      <c r="M46" s="241">
        <v>0</v>
      </c>
      <c r="N46" s="236">
        <v>0</v>
      </c>
      <c r="O46" s="241">
        <v>1</v>
      </c>
      <c r="P46" s="236">
        <v>0</v>
      </c>
      <c r="Q46" s="241">
        <v>1</v>
      </c>
      <c r="R46" s="236">
        <v>0</v>
      </c>
      <c r="S46" s="241">
        <v>0</v>
      </c>
      <c r="T46" s="236">
        <v>0</v>
      </c>
      <c r="U46" s="241">
        <v>1</v>
      </c>
      <c r="V46" s="236">
        <v>0</v>
      </c>
      <c r="W46" s="241">
        <v>0</v>
      </c>
      <c r="X46" s="236">
        <v>0</v>
      </c>
      <c r="Y46" s="241">
        <v>0</v>
      </c>
      <c r="Z46" s="236">
        <v>1</v>
      </c>
      <c r="AA46" s="241">
        <v>0</v>
      </c>
      <c r="AB46" s="239">
        <v>0</v>
      </c>
      <c r="AC46" s="241">
        <v>0</v>
      </c>
      <c r="AD46" s="239">
        <v>0</v>
      </c>
      <c r="AE46" s="241">
        <v>0</v>
      </c>
      <c r="AF46" s="236">
        <v>0</v>
      </c>
      <c r="AG46" s="241">
        <v>0</v>
      </c>
      <c r="AH46" s="236">
        <v>0</v>
      </c>
      <c r="AI46" s="241">
        <v>0</v>
      </c>
      <c r="AJ46" s="236">
        <v>0</v>
      </c>
      <c r="AK46" s="241">
        <v>0</v>
      </c>
      <c r="AL46" s="236">
        <v>0</v>
      </c>
      <c r="AM46" s="241">
        <v>0</v>
      </c>
      <c r="AN46" s="236">
        <v>0</v>
      </c>
      <c r="AO46" s="241">
        <v>0</v>
      </c>
      <c r="AP46" s="236">
        <v>0</v>
      </c>
      <c r="AQ46" s="241">
        <v>0</v>
      </c>
      <c r="AR46" s="236">
        <v>0</v>
      </c>
      <c r="AS46" s="241">
        <v>0</v>
      </c>
      <c r="AT46" s="236">
        <v>0</v>
      </c>
      <c r="AU46" s="241">
        <v>0</v>
      </c>
      <c r="AV46" s="236">
        <v>0</v>
      </c>
      <c r="AW46" s="241">
        <v>0</v>
      </c>
      <c r="AX46" s="236">
        <v>0</v>
      </c>
      <c r="AY46" s="241">
        <v>0</v>
      </c>
      <c r="AZ46" s="236">
        <v>0</v>
      </c>
      <c r="BA46" s="241">
        <v>0</v>
      </c>
      <c r="BB46" s="236">
        <v>0</v>
      </c>
      <c r="BC46" s="312">
        <v>0</v>
      </c>
      <c r="BD46" s="311">
        <v>0</v>
      </c>
    </row>
    <row r="47" spans="1:56" ht="12" customHeight="1">
      <c r="A47" s="161"/>
      <c r="B47" s="317" t="s">
        <v>53</v>
      </c>
      <c r="C47" s="316">
        <v>10</v>
      </c>
      <c r="D47" s="315">
        <v>5</v>
      </c>
      <c r="E47" s="239">
        <v>0</v>
      </c>
      <c r="F47" s="236">
        <v>0</v>
      </c>
      <c r="G47" s="241">
        <v>1</v>
      </c>
      <c r="H47" s="236">
        <v>0</v>
      </c>
      <c r="I47" s="241">
        <v>1</v>
      </c>
      <c r="J47" s="236">
        <v>0</v>
      </c>
      <c r="K47" s="241">
        <v>0</v>
      </c>
      <c r="L47" s="236">
        <v>0</v>
      </c>
      <c r="M47" s="241">
        <v>0</v>
      </c>
      <c r="N47" s="236">
        <v>0</v>
      </c>
      <c r="O47" s="241">
        <v>2</v>
      </c>
      <c r="P47" s="236">
        <v>0</v>
      </c>
      <c r="Q47" s="241">
        <v>3</v>
      </c>
      <c r="R47" s="236">
        <v>0</v>
      </c>
      <c r="S47" s="241">
        <v>0</v>
      </c>
      <c r="T47" s="236">
        <v>1</v>
      </c>
      <c r="U47" s="241">
        <v>1</v>
      </c>
      <c r="V47" s="236">
        <v>1</v>
      </c>
      <c r="W47" s="241">
        <v>0</v>
      </c>
      <c r="X47" s="236">
        <v>0</v>
      </c>
      <c r="Y47" s="241">
        <v>2</v>
      </c>
      <c r="Z47" s="236">
        <v>2</v>
      </c>
      <c r="AA47" s="241">
        <v>0</v>
      </c>
      <c r="AB47" s="239">
        <v>1</v>
      </c>
      <c r="AC47" s="241">
        <v>0</v>
      </c>
      <c r="AD47" s="239">
        <v>0</v>
      </c>
      <c r="AE47" s="241">
        <v>0</v>
      </c>
      <c r="AF47" s="236">
        <v>0</v>
      </c>
      <c r="AG47" s="241">
        <v>0</v>
      </c>
      <c r="AH47" s="236">
        <v>0</v>
      </c>
      <c r="AI47" s="241">
        <v>0</v>
      </c>
      <c r="AJ47" s="236">
        <v>0</v>
      </c>
      <c r="AK47" s="241">
        <v>0</v>
      </c>
      <c r="AL47" s="236">
        <v>0</v>
      </c>
      <c r="AM47" s="241">
        <v>0</v>
      </c>
      <c r="AN47" s="236">
        <v>0</v>
      </c>
      <c r="AO47" s="241">
        <v>0</v>
      </c>
      <c r="AP47" s="236">
        <v>0</v>
      </c>
      <c r="AQ47" s="241">
        <v>0</v>
      </c>
      <c r="AR47" s="236">
        <v>0</v>
      </c>
      <c r="AS47" s="241">
        <v>0</v>
      </c>
      <c r="AT47" s="236">
        <v>0</v>
      </c>
      <c r="AU47" s="241">
        <v>0</v>
      </c>
      <c r="AV47" s="236">
        <v>0</v>
      </c>
      <c r="AW47" s="241">
        <v>0</v>
      </c>
      <c r="AX47" s="236">
        <v>0</v>
      </c>
      <c r="AY47" s="241">
        <v>0</v>
      </c>
      <c r="AZ47" s="236">
        <v>0</v>
      </c>
      <c r="BA47" s="241">
        <v>0</v>
      </c>
      <c r="BB47" s="236">
        <v>0</v>
      </c>
      <c r="BC47" s="312">
        <v>0</v>
      </c>
      <c r="BD47" s="311">
        <v>0</v>
      </c>
    </row>
    <row r="48" spans="1:56" ht="12" customHeight="1">
      <c r="A48" s="161"/>
      <c r="B48" s="317" t="s">
        <v>54</v>
      </c>
      <c r="C48" s="316">
        <v>16</v>
      </c>
      <c r="D48" s="315">
        <v>4</v>
      </c>
      <c r="E48" s="239">
        <v>0</v>
      </c>
      <c r="F48" s="236">
        <v>0</v>
      </c>
      <c r="G48" s="241">
        <v>1</v>
      </c>
      <c r="H48" s="236">
        <v>0</v>
      </c>
      <c r="I48" s="241">
        <v>1</v>
      </c>
      <c r="J48" s="236">
        <v>0</v>
      </c>
      <c r="K48" s="241">
        <v>1</v>
      </c>
      <c r="L48" s="236">
        <v>0</v>
      </c>
      <c r="M48" s="241">
        <v>1</v>
      </c>
      <c r="N48" s="236">
        <v>0</v>
      </c>
      <c r="O48" s="241">
        <v>1</v>
      </c>
      <c r="P48" s="236">
        <v>0</v>
      </c>
      <c r="Q48" s="241">
        <v>6</v>
      </c>
      <c r="R48" s="236">
        <v>0</v>
      </c>
      <c r="S48" s="241">
        <v>0</v>
      </c>
      <c r="T48" s="236">
        <v>0</v>
      </c>
      <c r="U48" s="241">
        <v>3</v>
      </c>
      <c r="V48" s="236">
        <v>0</v>
      </c>
      <c r="W48" s="241">
        <v>0</v>
      </c>
      <c r="X48" s="236">
        <v>1</v>
      </c>
      <c r="Y48" s="241">
        <v>2</v>
      </c>
      <c r="Z48" s="236">
        <v>2</v>
      </c>
      <c r="AA48" s="241">
        <v>0</v>
      </c>
      <c r="AB48" s="239">
        <v>1</v>
      </c>
      <c r="AC48" s="241">
        <v>0</v>
      </c>
      <c r="AD48" s="239">
        <v>0</v>
      </c>
      <c r="AE48" s="241">
        <v>0</v>
      </c>
      <c r="AF48" s="236">
        <v>0</v>
      </c>
      <c r="AG48" s="241">
        <v>0</v>
      </c>
      <c r="AH48" s="236">
        <v>0</v>
      </c>
      <c r="AI48" s="241">
        <v>0</v>
      </c>
      <c r="AJ48" s="236">
        <v>0</v>
      </c>
      <c r="AK48" s="241">
        <v>0</v>
      </c>
      <c r="AL48" s="236">
        <v>0</v>
      </c>
      <c r="AM48" s="241">
        <v>0</v>
      </c>
      <c r="AN48" s="236">
        <v>0</v>
      </c>
      <c r="AO48" s="241">
        <v>0</v>
      </c>
      <c r="AP48" s="236">
        <v>0</v>
      </c>
      <c r="AQ48" s="241">
        <v>0</v>
      </c>
      <c r="AR48" s="236">
        <v>0</v>
      </c>
      <c r="AS48" s="241">
        <v>0</v>
      </c>
      <c r="AT48" s="236">
        <v>0</v>
      </c>
      <c r="AU48" s="241">
        <v>0</v>
      </c>
      <c r="AV48" s="236">
        <v>0</v>
      </c>
      <c r="AW48" s="241">
        <v>0</v>
      </c>
      <c r="AX48" s="236">
        <v>0</v>
      </c>
      <c r="AY48" s="241">
        <v>0</v>
      </c>
      <c r="AZ48" s="236">
        <v>0</v>
      </c>
      <c r="BA48" s="241">
        <v>0</v>
      </c>
      <c r="BB48" s="236">
        <v>0</v>
      </c>
      <c r="BC48" s="312">
        <v>0</v>
      </c>
      <c r="BD48" s="311">
        <v>0</v>
      </c>
    </row>
    <row r="49" spans="1:56" ht="12" customHeight="1">
      <c r="A49" s="161"/>
      <c r="B49" s="317" t="s">
        <v>55</v>
      </c>
      <c r="C49" s="316">
        <v>5</v>
      </c>
      <c r="D49" s="315">
        <v>2</v>
      </c>
      <c r="E49" s="239">
        <v>0</v>
      </c>
      <c r="F49" s="236">
        <v>0</v>
      </c>
      <c r="G49" s="241">
        <v>1</v>
      </c>
      <c r="H49" s="236">
        <v>0</v>
      </c>
      <c r="I49" s="241">
        <v>0</v>
      </c>
      <c r="J49" s="236">
        <v>0</v>
      </c>
      <c r="K49" s="241">
        <v>0</v>
      </c>
      <c r="L49" s="236">
        <v>0</v>
      </c>
      <c r="M49" s="241">
        <v>0</v>
      </c>
      <c r="N49" s="236">
        <v>0</v>
      </c>
      <c r="O49" s="241">
        <v>1</v>
      </c>
      <c r="P49" s="236">
        <v>0</v>
      </c>
      <c r="Q49" s="241">
        <v>2</v>
      </c>
      <c r="R49" s="236">
        <v>0</v>
      </c>
      <c r="S49" s="241">
        <v>0</v>
      </c>
      <c r="T49" s="236">
        <v>0</v>
      </c>
      <c r="U49" s="241">
        <v>1</v>
      </c>
      <c r="V49" s="236">
        <v>1</v>
      </c>
      <c r="W49" s="241">
        <v>0</v>
      </c>
      <c r="X49" s="236">
        <v>0</v>
      </c>
      <c r="Y49" s="241">
        <v>0</v>
      </c>
      <c r="Z49" s="236">
        <v>1</v>
      </c>
      <c r="AA49" s="241">
        <v>0</v>
      </c>
      <c r="AB49" s="239">
        <v>0</v>
      </c>
      <c r="AC49" s="241">
        <v>0</v>
      </c>
      <c r="AD49" s="239">
        <v>0</v>
      </c>
      <c r="AE49" s="241">
        <v>0</v>
      </c>
      <c r="AF49" s="236">
        <v>0</v>
      </c>
      <c r="AG49" s="241">
        <v>0</v>
      </c>
      <c r="AH49" s="236">
        <v>0</v>
      </c>
      <c r="AI49" s="241">
        <v>0</v>
      </c>
      <c r="AJ49" s="236">
        <v>0</v>
      </c>
      <c r="AK49" s="241">
        <v>0</v>
      </c>
      <c r="AL49" s="236">
        <v>0</v>
      </c>
      <c r="AM49" s="241">
        <v>0</v>
      </c>
      <c r="AN49" s="236">
        <v>0</v>
      </c>
      <c r="AO49" s="241">
        <v>0</v>
      </c>
      <c r="AP49" s="236">
        <v>0</v>
      </c>
      <c r="AQ49" s="241">
        <v>0</v>
      </c>
      <c r="AR49" s="236">
        <v>0</v>
      </c>
      <c r="AS49" s="241">
        <v>0</v>
      </c>
      <c r="AT49" s="236">
        <v>0</v>
      </c>
      <c r="AU49" s="241">
        <v>0</v>
      </c>
      <c r="AV49" s="236">
        <v>0</v>
      </c>
      <c r="AW49" s="241">
        <v>0</v>
      </c>
      <c r="AX49" s="236">
        <v>0</v>
      </c>
      <c r="AY49" s="241">
        <v>0</v>
      </c>
      <c r="AZ49" s="236">
        <v>0</v>
      </c>
      <c r="BA49" s="241">
        <v>0</v>
      </c>
      <c r="BB49" s="236">
        <v>0</v>
      </c>
      <c r="BC49" s="312">
        <v>0</v>
      </c>
      <c r="BD49" s="311">
        <v>0</v>
      </c>
    </row>
    <row r="50" spans="1:56" ht="12" customHeight="1">
      <c r="A50" s="161"/>
      <c r="B50" s="317" t="s">
        <v>56</v>
      </c>
      <c r="C50" s="316">
        <v>8</v>
      </c>
      <c r="D50" s="315">
        <v>2</v>
      </c>
      <c r="E50" s="239">
        <v>0</v>
      </c>
      <c r="F50" s="236">
        <v>0</v>
      </c>
      <c r="G50" s="241">
        <v>1</v>
      </c>
      <c r="H50" s="236">
        <v>0</v>
      </c>
      <c r="I50" s="241">
        <v>1</v>
      </c>
      <c r="J50" s="236">
        <v>0</v>
      </c>
      <c r="K50" s="241">
        <v>1</v>
      </c>
      <c r="L50" s="236">
        <v>0</v>
      </c>
      <c r="M50" s="241">
        <v>0</v>
      </c>
      <c r="N50" s="236">
        <v>0</v>
      </c>
      <c r="O50" s="241">
        <v>1</v>
      </c>
      <c r="P50" s="236">
        <v>0</v>
      </c>
      <c r="Q50" s="241">
        <v>2</v>
      </c>
      <c r="R50" s="236">
        <v>0</v>
      </c>
      <c r="S50" s="241">
        <v>0</v>
      </c>
      <c r="T50" s="236">
        <v>0</v>
      </c>
      <c r="U50" s="241">
        <v>1</v>
      </c>
      <c r="V50" s="236">
        <v>1</v>
      </c>
      <c r="W50" s="241">
        <v>0</v>
      </c>
      <c r="X50" s="236">
        <v>0</v>
      </c>
      <c r="Y50" s="241">
        <v>1</v>
      </c>
      <c r="Z50" s="236">
        <v>0</v>
      </c>
      <c r="AA50" s="241">
        <v>0</v>
      </c>
      <c r="AB50" s="239">
        <v>1</v>
      </c>
      <c r="AC50" s="241">
        <v>0</v>
      </c>
      <c r="AD50" s="239">
        <v>0</v>
      </c>
      <c r="AE50" s="241">
        <v>0</v>
      </c>
      <c r="AF50" s="236">
        <v>0</v>
      </c>
      <c r="AG50" s="241">
        <v>0</v>
      </c>
      <c r="AH50" s="236">
        <v>0</v>
      </c>
      <c r="AI50" s="241">
        <v>0</v>
      </c>
      <c r="AJ50" s="236">
        <v>0</v>
      </c>
      <c r="AK50" s="241">
        <v>0</v>
      </c>
      <c r="AL50" s="236">
        <v>0</v>
      </c>
      <c r="AM50" s="241">
        <v>0</v>
      </c>
      <c r="AN50" s="236">
        <v>0</v>
      </c>
      <c r="AO50" s="241">
        <v>0</v>
      </c>
      <c r="AP50" s="236">
        <v>0</v>
      </c>
      <c r="AQ50" s="241">
        <v>0</v>
      </c>
      <c r="AR50" s="236">
        <v>0</v>
      </c>
      <c r="AS50" s="241">
        <v>0</v>
      </c>
      <c r="AT50" s="236">
        <v>0</v>
      </c>
      <c r="AU50" s="241">
        <v>0</v>
      </c>
      <c r="AV50" s="236">
        <v>0</v>
      </c>
      <c r="AW50" s="241">
        <v>0</v>
      </c>
      <c r="AX50" s="236">
        <v>0</v>
      </c>
      <c r="AY50" s="241">
        <v>0</v>
      </c>
      <c r="AZ50" s="236">
        <v>0</v>
      </c>
      <c r="BA50" s="241">
        <v>0</v>
      </c>
      <c r="BB50" s="236">
        <v>0</v>
      </c>
      <c r="BC50" s="312">
        <v>0</v>
      </c>
      <c r="BD50" s="311">
        <v>0</v>
      </c>
    </row>
    <row r="51" spans="1:56" ht="12" customHeight="1">
      <c r="A51" s="161"/>
      <c r="B51" s="317" t="s">
        <v>57</v>
      </c>
      <c r="C51" s="316">
        <v>2</v>
      </c>
      <c r="D51" s="315">
        <v>1</v>
      </c>
      <c r="E51" s="239">
        <v>0</v>
      </c>
      <c r="F51" s="236">
        <v>0</v>
      </c>
      <c r="G51" s="241">
        <v>0</v>
      </c>
      <c r="H51" s="236">
        <v>0</v>
      </c>
      <c r="I51" s="241">
        <v>0</v>
      </c>
      <c r="J51" s="236">
        <v>0</v>
      </c>
      <c r="K51" s="241">
        <v>0</v>
      </c>
      <c r="L51" s="236">
        <v>0</v>
      </c>
      <c r="M51" s="241">
        <v>0</v>
      </c>
      <c r="N51" s="236">
        <v>0</v>
      </c>
      <c r="O51" s="241">
        <v>1</v>
      </c>
      <c r="P51" s="236">
        <v>0</v>
      </c>
      <c r="Q51" s="241">
        <v>1</v>
      </c>
      <c r="R51" s="236">
        <v>0</v>
      </c>
      <c r="S51" s="241">
        <v>0</v>
      </c>
      <c r="T51" s="236">
        <v>0</v>
      </c>
      <c r="U51" s="241">
        <v>0</v>
      </c>
      <c r="V51" s="236">
        <v>0</v>
      </c>
      <c r="W51" s="241">
        <v>0</v>
      </c>
      <c r="X51" s="236">
        <v>0</v>
      </c>
      <c r="Y51" s="241">
        <v>0</v>
      </c>
      <c r="Z51" s="236">
        <v>1</v>
      </c>
      <c r="AA51" s="241">
        <v>0</v>
      </c>
      <c r="AB51" s="239">
        <v>0</v>
      </c>
      <c r="AC51" s="241">
        <v>0</v>
      </c>
      <c r="AD51" s="239">
        <v>0</v>
      </c>
      <c r="AE51" s="241">
        <v>0</v>
      </c>
      <c r="AF51" s="236">
        <v>0</v>
      </c>
      <c r="AG51" s="241">
        <v>0</v>
      </c>
      <c r="AH51" s="236">
        <v>0</v>
      </c>
      <c r="AI51" s="241">
        <v>0</v>
      </c>
      <c r="AJ51" s="236">
        <v>0</v>
      </c>
      <c r="AK51" s="241">
        <v>0</v>
      </c>
      <c r="AL51" s="236">
        <v>0</v>
      </c>
      <c r="AM51" s="241">
        <v>0</v>
      </c>
      <c r="AN51" s="236">
        <v>0</v>
      </c>
      <c r="AO51" s="241">
        <v>0</v>
      </c>
      <c r="AP51" s="236">
        <v>0</v>
      </c>
      <c r="AQ51" s="241">
        <v>0</v>
      </c>
      <c r="AR51" s="236">
        <v>0</v>
      </c>
      <c r="AS51" s="241">
        <v>0</v>
      </c>
      <c r="AT51" s="236">
        <v>0</v>
      </c>
      <c r="AU51" s="241">
        <v>0</v>
      </c>
      <c r="AV51" s="236">
        <v>0</v>
      </c>
      <c r="AW51" s="241">
        <v>0</v>
      </c>
      <c r="AX51" s="236">
        <v>0</v>
      </c>
      <c r="AY51" s="241">
        <v>0</v>
      </c>
      <c r="AZ51" s="236">
        <v>0</v>
      </c>
      <c r="BA51" s="241">
        <v>0</v>
      </c>
      <c r="BB51" s="236">
        <v>0</v>
      </c>
      <c r="BC51" s="312">
        <v>0</v>
      </c>
      <c r="BD51" s="311">
        <v>0</v>
      </c>
    </row>
    <row r="52" spans="1:56" ht="12" customHeight="1">
      <c r="A52" s="161"/>
      <c r="B52" s="317" t="s">
        <v>58</v>
      </c>
      <c r="C52" s="316">
        <v>4</v>
      </c>
      <c r="D52" s="315">
        <v>3</v>
      </c>
      <c r="E52" s="239">
        <v>0</v>
      </c>
      <c r="F52" s="236">
        <v>0</v>
      </c>
      <c r="G52" s="241">
        <v>0</v>
      </c>
      <c r="H52" s="236">
        <v>0</v>
      </c>
      <c r="I52" s="241">
        <v>0</v>
      </c>
      <c r="J52" s="236">
        <v>0</v>
      </c>
      <c r="K52" s="241">
        <v>0</v>
      </c>
      <c r="L52" s="236">
        <v>0</v>
      </c>
      <c r="M52" s="241">
        <v>0</v>
      </c>
      <c r="N52" s="236">
        <v>0</v>
      </c>
      <c r="O52" s="241">
        <v>1</v>
      </c>
      <c r="P52" s="236">
        <v>0</v>
      </c>
      <c r="Q52" s="241">
        <v>3</v>
      </c>
      <c r="R52" s="236">
        <v>0</v>
      </c>
      <c r="S52" s="241">
        <v>0</v>
      </c>
      <c r="T52" s="236">
        <v>0</v>
      </c>
      <c r="U52" s="241">
        <v>0</v>
      </c>
      <c r="V52" s="236">
        <v>0</v>
      </c>
      <c r="W52" s="241">
        <v>0</v>
      </c>
      <c r="X52" s="236">
        <v>0</v>
      </c>
      <c r="Y52" s="241">
        <v>0</v>
      </c>
      <c r="Z52" s="236">
        <v>3</v>
      </c>
      <c r="AA52" s="241">
        <v>0</v>
      </c>
      <c r="AB52" s="239">
        <v>0</v>
      </c>
      <c r="AC52" s="241">
        <v>0</v>
      </c>
      <c r="AD52" s="239">
        <v>0</v>
      </c>
      <c r="AE52" s="241">
        <v>0</v>
      </c>
      <c r="AF52" s="236">
        <v>0</v>
      </c>
      <c r="AG52" s="241">
        <v>0</v>
      </c>
      <c r="AH52" s="236">
        <v>0</v>
      </c>
      <c r="AI52" s="241">
        <v>0</v>
      </c>
      <c r="AJ52" s="236">
        <v>0</v>
      </c>
      <c r="AK52" s="241">
        <v>0</v>
      </c>
      <c r="AL52" s="236">
        <v>0</v>
      </c>
      <c r="AM52" s="241">
        <v>0</v>
      </c>
      <c r="AN52" s="236">
        <v>0</v>
      </c>
      <c r="AO52" s="241">
        <v>0</v>
      </c>
      <c r="AP52" s="236">
        <v>0</v>
      </c>
      <c r="AQ52" s="241">
        <v>0</v>
      </c>
      <c r="AR52" s="236">
        <v>0</v>
      </c>
      <c r="AS52" s="241">
        <v>0</v>
      </c>
      <c r="AT52" s="236">
        <v>0</v>
      </c>
      <c r="AU52" s="241">
        <v>0</v>
      </c>
      <c r="AV52" s="236">
        <v>0</v>
      </c>
      <c r="AW52" s="241">
        <v>0</v>
      </c>
      <c r="AX52" s="236">
        <v>0</v>
      </c>
      <c r="AY52" s="241">
        <v>0</v>
      </c>
      <c r="AZ52" s="236">
        <v>0</v>
      </c>
      <c r="BA52" s="241">
        <v>0</v>
      </c>
      <c r="BB52" s="236">
        <v>0</v>
      </c>
      <c r="BC52" s="312">
        <v>0</v>
      </c>
      <c r="BD52" s="311">
        <v>0</v>
      </c>
    </row>
    <row r="53" spans="1:56" ht="12.75" customHeight="1" thickBot="1">
      <c r="A53" s="332"/>
      <c r="B53" s="331" t="s">
        <v>59</v>
      </c>
      <c r="C53" s="316">
        <v>29</v>
      </c>
      <c r="D53" s="315">
        <v>17</v>
      </c>
      <c r="E53" s="311">
        <v>0</v>
      </c>
      <c r="F53" s="327">
        <v>1</v>
      </c>
      <c r="G53" s="312">
        <v>6</v>
      </c>
      <c r="H53" s="327">
        <v>0</v>
      </c>
      <c r="I53" s="312">
        <v>1</v>
      </c>
      <c r="J53" s="327">
        <v>2</v>
      </c>
      <c r="K53" s="312">
        <v>1</v>
      </c>
      <c r="L53" s="327">
        <v>0</v>
      </c>
      <c r="M53" s="312">
        <v>1</v>
      </c>
      <c r="N53" s="327">
        <v>0</v>
      </c>
      <c r="O53" s="312">
        <v>3</v>
      </c>
      <c r="P53" s="327">
        <v>0</v>
      </c>
      <c r="Q53" s="312">
        <v>9</v>
      </c>
      <c r="R53" s="327">
        <v>0</v>
      </c>
      <c r="S53" s="312">
        <v>0</v>
      </c>
      <c r="T53" s="327">
        <v>1</v>
      </c>
      <c r="U53" s="312">
        <v>5</v>
      </c>
      <c r="V53" s="327">
        <v>3</v>
      </c>
      <c r="W53" s="312">
        <v>0</v>
      </c>
      <c r="X53" s="327">
        <v>1</v>
      </c>
      <c r="Y53" s="312">
        <v>3</v>
      </c>
      <c r="Z53" s="327">
        <v>4</v>
      </c>
      <c r="AA53" s="312">
        <v>0</v>
      </c>
      <c r="AB53" s="311">
        <v>2</v>
      </c>
      <c r="AC53" s="312">
        <v>0</v>
      </c>
      <c r="AD53" s="311">
        <v>1</v>
      </c>
      <c r="AE53" s="312">
        <v>0</v>
      </c>
      <c r="AF53" s="327">
        <v>0</v>
      </c>
      <c r="AG53" s="312">
        <v>0</v>
      </c>
      <c r="AH53" s="327">
        <v>0</v>
      </c>
      <c r="AI53" s="312">
        <v>0</v>
      </c>
      <c r="AJ53" s="327">
        <v>0</v>
      </c>
      <c r="AK53" s="312">
        <v>0</v>
      </c>
      <c r="AL53" s="327">
        <v>1</v>
      </c>
      <c r="AM53" s="312">
        <v>0</v>
      </c>
      <c r="AN53" s="327">
        <v>0</v>
      </c>
      <c r="AO53" s="312">
        <v>0</v>
      </c>
      <c r="AP53" s="327">
        <v>0</v>
      </c>
      <c r="AQ53" s="312">
        <v>0</v>
      </c>
      <c r="AR53" s="327">
        <v>0</v>
      </c>
      <c r="AS53" s="312">
        <v>0</v>
      </c>
      <c r="AT53" s="327">
        <v>0</v>
      </c>
      <c r="AU53" s="312">
        <v>0</v>
      </c>
      <c r="AV53" s="327">
        <v>0</v>
      </c>
      <c r="AW53" s="312">
        <v>0</v>
      </c>
      <c r="AX53" s="327">
        <v>1</v>
      </c>
      <c r="AY53" s="312">
        <v>0</v>
      </c>
      <c r="AZ53" s="327">
        <v>0</v>
      </c>
      <c r="BA53" s="312">
        <v>0</v>
      </c>
      <c r="BB53" s="327">
        <v>0</v>
      </c>
      <c r="BC53" s="312">
        <v>0</v>
      </c>
      <c r="BD53" s="311">
        <v>0</v>
      </c>
    </row>
    <row r="54" spans="1:56" ht="15" customHeight="1" thickBot="1">
      <c r="A54" s="326" t="s">
        <v>241</v>
      </c>
      <c r="B54" s="325"/>
      <c r="C54" s="324">
        <v>104</v>
      </c>
      <c r="D54" s="323">
        <v>39</v>
      </c>
      <c r="E54" s="322">
        <v>1</v>
      </c>
      <c r="F54" s="329">
        <v>1</v>
      </c>
      <c r="G54" s="321">
        <v>12</v>
      </c>
      <c r="H54" s="329">
        <v>0</v>
      </c>
      <c r="I54" s="321">
        <v>8</v>
      </c>
      <c r="J54" s="329">
        <v>2</v>
      </c>
      <c r="K54" s="321">
        <v>3</v>
      </c>
      <c r="L54" s="329">
        <v>0</v>
      </c>
      <c r="M54" s="321">
        <v>5</v>
      </c>
      <c r="N54" s="329">
        <v>0</v>
      </c>
      <c r="O54" s="321">
        <v>14</v>
      </c>
      <c r="P54" s="329">
        <v>0</v>
      </c>
      <c r="Q54" s="321">
        <v>37</v>
      </c>
      <c r="R54" s="329">
        <v>0</v>
      </c>
      <c r="S54" s="321">
        <v>0</v>
      </c>
      <c r="T54" s="329">
        <v>1</v>
      </c>
      <c r="U54" s="321">
        <v>12</v>
      </c>
      <c r="V54" s="329">
        <v>6</v>
      </c>
      <c r="W54" s="321">
        <v>0</v>
      </c>
      <c r="X54" s="329">
        <v>3</v>
      </c>
      <c r="Y54" s="321">
        <v>11</v>
      </c>
      <c r="Z54" s="329">
        <v>17</v>
      </c>
      <c r="AA54" s="321">
        <v>0</v>
      </c>
      <c r="AB54" s="330">
        <v>6</v>
      </c>
      <c r="AC54" s="321">
        <v>0</v>
      </c>
      <c r="AD54" s="330">
        <v>0</v>
      </c>
      <c r="AE54" s="321">
        <v>0</v>
      </c>
      <c r="AF54" s="329">
        <v>0</v>
      </c>
      <c r="AG54" s="321">
        <v>0</v>
      </c>
      <c r="AH54" s="329">
        <v>0</v>
      </c>
      <c r="AI54" s="321">
        <v>0</v>
      </c>
      <c r="AJ54" s="329">
        <v>0</v>
      </c>
      <c r="AK54" s="321">
        <v>0</v>
      </c>
      <c r="AL54" s="329">
        <v>1</v>
      </c>
      <c r="AM54" s="321">
        <v>1</v>
      </c>
      <c r="AN54" s="329">
        <v>0</v>
      </c>
      <c r="AO54" s="321">
        <v>0</v>
      </c>
      <c r="AP54" s="329">
        <v>0</v>
      </c>
      <c r="AQ54" s="321">
        <v>0</v>
      </c>
      <c r="AR54" s="329">
        <v>0</v>
      </c>
      <c r="AS54" s="321">
        <v>0</v>
      </c>
      <c r="AT54" s="329">
        <v>0</v>
      </c>
      <c r="AU54" s="321">
        <v>0</v>
      </c>
      <c r="AV54" s="329">
        <v>0</v>
      </c>
      <c r="AW54" s="321">
        <v>0</v>
      </c>
      <c r="AX54" s="329">
        <v>1</v>
      </c>
      <c r="AY54" s="321">
        <v>0</v>
      </c>
      <c r="AZ54" s="329">
        <v>1</v>
      </c>
      <c r="BA54" s="321">
        <v>0</v>
      </c>
      <c r="BB54" s="329">
        <v>0</v>
      </c>
      <c r="BC54" s="319">
        <v>0</v>
      </c>
      <c r="BD54" s="318">
        <v>0</v>
      </c>
    </row>
    <row r="55" spans="1:56" ht="12.75" customHeight="1">
      <c r="A55" s="161"/>
      <c r="B55" s="317" t="s">
        <v>60</v>
      </c>
      <c r="C55" s="316">
        <v>25</v>
      </c>
      <c r="D55" s="315">
        <v>13</v>
      </c>
      <c r="E55" s="239">
        <v>1</v>
      </c>
      <c r="F55" s="236">
        <v>0</v>
      </c>
      <c r="G55" s="241">
        <v>5</v>
      </c>
      <c r="H55" s="236">
        <v>0</v>
      </c>
      <c r="I55" s="241">
        <v>1</v>
      </c>
      <c r="J55" s="236">
        <v>2</v>
      </c>
      <c r="K55" s="241">
        <v>1</v>
      </c>
      <c r="L55" s="236">
        <v>0</v>
      </c>
      <c r="M55" s="241">
        <v>1</v>
      </c>
      <c r="N55" s="236">
        <v>0</v>
      </c>
      <c r="O55" s="241">
        <v>2</v>
      </c>
      <c r="P55" s="236">
        <v>0</v>
      </c>
      <c r="Q55" s="241">
        <v>6</v>
      </c>
      <c r="R55" s="236">
        <v>0</v>
      </c>
      <c r="S55" s="241">
        <v>0</v>
      </c>
      <c r="T55" s="236">
        <v>1</v>
      </c>
      <c r="U55" s="241">
        <v>5</v>
      </c>
      <c r="V55" s="236">
        <v>2</v>
      </c>
      <c r="W55" s="241">
        <v>0</v>
      </c>
      <c r="X55" s="236">
        <v>1</v>
      </c>
      <c r="Y55" s="241">
        <v>2</v>
      </c>
      <c r="Z55" s="236">
        <v>2</v>
      </c>
      <c r="AA55" s="241">
        <v>0</v>
      </c>
      <c r="AB55" s="239">
        <v>2</v>
      </c>
      <c r="AC55" s="241">
        <v>0</v>
      </c>
      <c r="AD55" s="239">
        <v>0</v>
      </c>
      <c r="AE55" s="241">
        <v>0</v>
      </c>
      <c r="AF55" s="236">
        <v>0</v>
      </c>
      <c r="AG55" s="241">
        <v>0</v>
      </c>
      <c r="AH55" s="236">
        <v>0</v>
      </c>
      <c r="AI55" s="241">
        <v>0</v>
      </c>
      <c r="AJ55" s="236">
        <v>0</v>
      </c>
      <c r="AK55" s="241">
        <v>0</v>
      </c>
      <c r="AL55" s="236">
        <v>1</v>
      </c>
      <c r="AM55" s="241">
        <v>1</v>
      </c>
      <c r="AN55" s="236">
        <v>0</v>
      </c>
      <c r="AO55" s="241">
        <v>0</v>
      </c>
      <c r="AP55" s="236">
        <v>0</v>
      </c>
      <c r="AQ55" s="241">
        <v>0</v>
      </c>
      <c r="AR55" s="236">
        <v>0</v>
      </c>
      <c r="AS55" s="241">
        <v>0</v>
      </c>
      <c r="AT55" s="236">
        <v>0</v>
      </c>
      <c r="AU55" s="241">
        <v>0</v>
      </c>
      <c r="AV55" s="236">
        <v>0</v>
      </c>
      <c r="AW55" s="241">
        <v>0</v>
      </c>
      <c r="AX55" s="236">
        <v>1</v>
      </c>
      <c r="AY55" s="241">
        <v>0</v>
      </c>
      <c r="AZ55" s="236">
        <v>1</v>
      </c>
      <c r="BA55" s="241">
        <v>0</v>
      </c>
      <c r="BB55" s="236">
        <v>0</v>
      </c>
      <c r="BC55" s="312">
        <v>0</v>
      </c>
      <c r="BD55" s="311">
        <v>0</v>
      </c>
    </row>
    <row r="56" spans="1:56" ht="12" customHeight="1">
      <c r="A56" s="161"/>
      <c r="B56" s="317" t="s">
        <v>61</v>
      </c>
      <c r="C56" s="316">
        <v>2</v>
      </c>
      <c r="D56" s="315">
        <v>1</v>
      </c>
      <c r="E56" s="239">
        <v>0</v>
      </c>
      <c r="F56" s="236">
        <v>0</v>
      </c>
      <c r="G56" s="241">
        <v>0</v>
      </c>
      <c r="H56" s="236">
        <v>0</v>
      </c>
      <c r="I56" s="241">
        <v>0</v>
      </c>
      <c r="J56" s="236">
        <v>0</v>
      </c>
      <c r="K56" s="241">
        <v>0</v>
      </c>
      <c r="L56" s="236">
        <v>0</v>
      </c>
      <c r="M56" s="241">
        <v>0</v>
      </c>
      <c r="N56" s="236">
        <v>0</v>
      </c>
      <c r="O56" s="241">
        <v>1</v>
      </c>
      <c r="P56" s="236">
        <v>0</v>
      </c>
      <c r="Q56" s="241">
        <v>1</v>
      </c>
      <c r="R56" s="236">
        <v>0</v>
      </c>
      <c r="S56" s="241">
        <v>0</v>
      </c>
      <c r="T56" s="236">
        <v>0</v>
      </c>
      <c r="U56" s="241">
        <v>0</v>
      </c>
      <c r="V56" s="236">
        <v>0</v>
      </c>
      <c r="W56" s="241">
        <v>0</v>
      </c>
      <c r="X56" s="236">
        <v>0</v>
      </c>
      <c r="Y56" s="241">
        <v>0</v>
      </c>
      <c r="Z56" s="236">
        <v>1</v>
      </c>
      <c r="AA56" s="241">
        <v>0</v>
      </c>
      <c r="AB56" s="239">
        <v>0</v>
      </c>
      <c r="AC56" s="241">
        <v>0</v>
      </c>
      <c r="AD56" s="239">
        <v>0</v>
      </c>
      <c r="AE56" s="241">
        <v>0</v>
      </c>
      <c r="AF56" s="236">
        <v>0</v>
      </c>
      <c r="AG56" s="241">
        <v>0</v>
      </c>
      <c r="AH56" s="236">
        <v>0</v>
      </c>
      <c r="AI56" s="241">
        <v>0</v>
      </c>
      <c r="AJ56" s="236">
        <v>0</v>
      </c>
      <c r="AK56" s="241">
        <v>0</v>
      </c>
      <c r="AL56" s="236">
        <v>0</v>
      </c>
      <c r="AM56" s="241">
        <v>0</v>
      </c>
      <c r="AN56" s="236">
        <v>0</v>
      </c>
      <c r="AO56" s="241">
        <v>0</v>
      </c>
      <c r="AP56" s="236">
        <v>0</v>
      </c>
      <c r="AQ56" s="241">
        <v>0</v>
      </c>
      <c r="AR56" s="236">
        <v>0</v>
      </c>
      <c r="AS56" s="241">
        <v>0</v>
      </c>
      <c r="AT56" s="236">
        <v>0</v>
      </c>
      <c r="AU56" s="241">
        <v>0</v>
      </c>
      <c r="AV56" s="236">
        <v>0</v>
      </c>
      <c r="AW56" s="241">
        <v>0</v>
      </c>
      <c r="AX56" s="236">
        <v>0</v>
      </c>
      <c r="AY56" s="241">
        <v>0</v>
      </c>
      <c r="AZ56" s="236">
        <v>0</v>
      </c>
      <c r="BA56" s="241">
        <v>0</v>
      </c>
      <c r="BB56" s="236">
        <v>0</v>
      </c>
      <c r="BC56" s="312">
        <v>0</v>
      </c>
      <c r="BD56" s="311">
        <v>0</v>
      </c>
    </row>
    <row r="57" spans="1:56" ht="12" customHeight="1">
      <c r="A57" s="161"/>
      <c r="B57" s="317" t="s">
        <v>62</v>
      </c>
      <c r="C57" s="316">
        <v>7</v>
      </c>
      <c r="D57" s="315">
        <v>3</v>
      </c>
      <c r="E57" s="239">
        <v>0</v>
      </c>
      <c r="F57" s="236">
        <v>1</v>
      </c>
      <c r="G57" s="241">
        <v>1</v>
      </c>
      <c r="H57" s="236">
        <v>0</v>
      </c>
      <c r="I57" s="241">
        <v>0</v>
      </c>
      <c r="J57" s="236">
        <v>0</v>
      </c>
      <c r="K57" s="241">
        <v>0</v>
      </c>
      <c r="L57" s="236">
        <v>0</v>
      </c>
      <c r="M57" s="241">
        <v>1</v>
      </c>
      <c r="N57" s="236">
        <v>0</v>
      </c>
      <c r="O57" s="241">
        <v>1</v>
      </c>
      <c r="P57" s="236">
        <v>0</v>
      </c>
      <c r="Q57" s="241">
        <v>3</v>
      </c>
      <c r="R57" s="236">
        <v>0</v>
      </c>
      <c r="S57" s="241">
        <v>0</v>
      </c>
      <c r="T57" s="236">
        <v>0</v>
      </c>
      <c r="U57" s="241">
        <v>1</v>
      </c>
      <c r="V57" s="236">
        <v>0</v>
      </c>
      <c r="W57" s="241">
        <v>0</v>
      </c>
      <c r="X57" s="236">
        <v>0</v>
      </c>
      <c r="Y57" s="241">
        <v>0</v>
      </c>
      <c r="Z57" s="236">
        <v>1</v>
      </c>
      <c r="AA57" s="241">
        <v>0</v>
      </c>
      <c r="AB57" s="239">
        <v>1</v>
      </c>
      <c r="AC57" s="241">
        <v>0</v>
      </c>
      <c r="AD57" s="239">
        <v>0</v>
      </c>
      <c r="AE57" s="241">
        <v>0</v>
      </c>
      <c r="AF57" s="236">
        <v>0</v>
      </c>
      <c r="AG57" s="241">
        <v>0</v>
      </c>
      <c r="AH57" s="236">
        <v>0</v>
      </c>
      <c r="AI57" s="241">
        <v>0</v>
      </c>
      <c r="AJ57" s="236">
        <v>0</v>
      </c>
      <c r="AK57" s="241">
        <v>0</v>
      </c>
      <c r="AL57" s="236">
        <v>0</v>
      </c>
      <c r="AM57" s="241">
        <v>0</v>
      </c>
      <c r="AN57" s="236">
        <v>0</v>
      </c>
      <c r="AO57" s="241">
        <v>0</v>
      </c>
      <c r="AP57" s="236">
        <v>0</v>
      </c>
      <c r="AQ57" s="241">
        <v>0</v>
      </c>
      <c r="AR57" s="236">
        <v>0</v>
      </c>
      <c r="AS57" s="241">
        <v>0</v>
      </c>
      <c r="AT57" s="236">
        <v>0</v>
      </c>
      <c r="AU57" s="241">
        <v>0</v>
      </c>
      <c r="AV57" s="236">
        <v>0</v>
      </c>
      <c r="AW57" s="241">
        <v>0</v>
      </c>
      <c r="AX57" s="236">
        <v>0</v>
      </c>
      <c r="AY57" s="241">
        <v>0</v>
      </c>
      <c r="AZ57" s="236">
        <v>0</v>
      </c>
      <c r="BA57" s="241">
        <v>0</v>
      </c>
      <c r="BB57" s="236">
        <v>0</v>
      </c>
      <c r="BC57" s="312">
        <v>0</v>
      </c>
      <c r="BD57" s="311">
        <v>0</v>
      </c>
    </row>
    <row r="58" spans="1:56" ht="12" customHeight="1">
      <c r="A58" s="161"/>
      <c r="B58" s="317" t="s">
        <v>63</v>
      </c>
      <c r="C58" s="316">
        <v>4</v>
      </c>
      <c r="D58" s="315">
        <v>2</v>
      </c>
      <c r="E58" s="239">
        <v>0</v>
      </c>
      <c r="F58" s="236">
        <v>0</v>
      </c>
      <c r="G58" s="241">
        <v>0</v>
      </c>
      <c r="H58" s="236">
        <v>0</v>
      </c>
      <c r="I58" s="241">
        <v>1</v>
      </c>
      <c r="J58" s="236">
        <v>0</v>
      </c>
      <c r="K58" s="241">
        <v>0</v>
      </c>
      <c r="L58" s="236">
        <v>0</v>
      </c>
      <c r="M58" s="241">
        <v>0</v>
      </c>
      <c r="N58" s="236">
        <v>0</v>
      </c>
      <c r="O58" s="241">
        <v>1</v>
      </c>
      <c r="P58" s="236">
        <v>0</v>
      </c>
      <c r="Q58" s="241">
        <v>2</v>
      </c>
      <c r="R58" s="236">
        <v>0</v>
      </c>
      <c r="S58" s="241">
        <v>0</v>
      </c>
      <c r="T58" s="236">
        <v>0</v>
      </c>
      <c r="U58" s="241">
        <v>0</v>
      </c>
      <c r="V58" s="236">
        <v>0</v>
      </c>
      <c r="W58" s="241">
        <v>0</v>
      </c>
      <c r="X58" s="236">
        <v>0</v>
      </c>
      <c r="Y58" s="241">
        <v>0</v>
      </c>
      <c r="Z58" s="236">
        <v>2</v>
      </c>
      <c r="AA58" s="241">
        <v>0</v>
      </c>
      <c r="AB58" s="239">
        <v>0</v>
      </c>
      <c r="AC58" s="241">
        <v>0</v>
      </c>
      <c r="AD58" s="239">
        <v>0</v>
      </c>
      <c r="AE58" s="241">
        <v>0</v>
      </c>
      <c r="AF58" s="236">
        <v>0</v>
      </c>
      <c r="AG58" s="241">
        <v>0</v>
      </c>
      <c r="AH58" s="236">
        <v>0</v>
      </c>
      <c r="AI58" s="241">
        <v>0</v>
      </c>
      <c r="AJ58" s="236">
        <v>0</v>
      </c>
      <c r="AK58" s="241">
        <v>0</v>
      </c>
      <c r="AL58" s="236">
        <v>0</v>
      </c>
      <c r="AM58" s="241">
        <v>0</v>
      </c>
      <c r="AN58" s="236">
        <v>0</v>
      </c>
      <c r="AO58" s="241">
        <v>0</v>
      </c>
      <c r="AP58" s="236">
        <v>0</v>
      </c>
      <c r="AQ58" s="241">
        <v>0</v>
      </c>
      <c r="AR58" s="236">
        <v>0</v>
      </c>
      <c r="AS58" s="241">
        <v>0</v>
      </c>
      <c r="AT58" s="236">
        <v>0</v>
      </c>
      <c r="AU58" s="241">
        <v>0</v>
      </c>
      <c r="AV58" s="236">
        <v>0</v>
      </c>
      <c r="AW58" s="241">
        <v>0</v>
      </c>
      <c r="AX58" s="236">
        <v>0</v>
      </c>
      <c r="AY58" s="241">
        <v>0</v>
      </c>
      <c r="AZ58" s="236">
        <v>0</v>
      </c>
      <c r="BA58" s="241">
        <v>0</v>
      </c>
      <c r="BB58" s="236">
        <v>0</v>
      </c>
      <c r="BC58" s="312">
        <v>0</v>
      </c>
      <c r="BD58" s="311">
        <v>0</v>
      </c>
    </row>
    <row r="59" spans="1:56" ht="12" customHeight="1">
      <c r="A59" s="161"/>
      <c r="B59" s="317" t="s">
        <v>64</v>
      </c>
      <c r="C59" s="316">
        <v>3</v>
      </c>
      <c r="D59" s="315">
        <v>3</v>
      </c>
      <c r="E59" s="239">
        <v>0</v>
      </c>
      <c r="F59" s="236">
        <v>0</v>
      </c>
      <c r="G59" s="241">
        <v>0</v>
      </c>
      <c r="H59" s="236">
        <v>0</v>
      </c>
      <c r="I59" s="241">
        <v>0</v>
      </c>
      <c r="J59" s="236">
        <v>0</v>
      </c>
      <c r="K59" s="241">
        <v>0</v>
      </c>
      <c r="L59" s="236">
        <v>0</v>
      </c>
      <c r="M59" s="241">
        <v>0</v>
      </c>
      <c r="N59" s="236">
        <v>0</v>
      </c>
      <c r="O59" s="241">
        <v>1</v>
      </c>
      <c r="P59" s="236">
        <v>0</v>
      </c>
      <c r="Q59" s="241">
        <v>2</v>
      </c>
      <c r="R59" s="236">
        <v>0</v>
      </c>
      <c r="S59" s="241">
        <v>0</v>
      </c>
      <c r="T59" s="236">
        <v>0</v>
      </c>
      <c r="U59" s="241">
        <v>0</v>
      </c>
      <c r="V59" s="236">
        <v>1</v>
      </c>
      <c r="W59" s="241">
        <v>0</v>
      </c>
      <c r="X59" s="236">
        <v>0</v>
      </c>
      <c r="Y59" s="241">
        <v>0</v>
      </c>
      <c r="Z59" s="236">
        <v>2</v>
      </c>
      <c r="AA59" s="241">
        <v>0</v>
      </c>
      <c r="AB59" s="239">
        <v>0</v>
      </c>
      <c r="AC59" s="241">
        <v>0</v>
      </c>
      <c r="AD59" s="239">
        <v>0</v>
      </c>
      <c r="AE59" s="241">
        <v>0</v>
      </c>
      <c r="AF59" s="236">
        <v>0</v>
      </c>
      <c r="AG59" s="241">
        <v>0</v>
      </c>
      <c r="AH59" s="236">
        <v>0</v>
      </c>
      <c r="AI59" s="241">
        <v>0</v>
      </c>
      <c r="AJ59" s="236">
        <v>0</v>
      </c>
      <c r="AK59" s="241">
        <v>0</v>
      </c>
      <c r="AL59" s="236">
        <v>0</v>
      </c>
      <c r="AM59" s="241">
        <v>0</v>
      </c>
      <c r="AN59" s="236">
        <v>0</v>
      </c>
      <c r="AO59" s="241">
        <v>0</v>
      </c>
      <c r="AP59" s="236">
        <v>0</v>
      </c>
      <c r="AQ59" s="241">
        <v>0</v>
      </c>
      <c r="AR59" s="236">
        <v>0</v>
      </c>
      <c r="AS59" s="241">
        <v>0</v>
      </c>
      <c r="AT59" s="236">
        <v>0</v>
      </c>
      <c r="AU59" s="241">
        <v>0</v>
      </c>
      <c r="AV59" s="236">
        <v>0</v>
      </c>
      <c r="AW59" s="241">
        <v>0</v>
      </c>
      <c r="AX59" s="236">
        <v>0</v>
      </c>
      <c r="AY59" s="241">
        <v>0</v>
      </c>
      <c r="AZ59" s="236">
        <v>0</v>
      </c>
      <c r="BA59" s="241">
        <v>0</v>
      </c>
      <c r="BB59" s="236">
        <v>0</v>
      </c>
      <c r="BC59" s="312">
        <v>0</v>
      </c>
      <c r="BD59" s="311">
        <v>0</v>
      </c>
    </row>
    <row r="60" spans="1:56" ht="12" customHeight="1">
      <c r="A60" s="161"/>
      <c r="B60" s="317" t="s">
        <v>65</v>
      </c>
      <c r="C60" s="316">
        <v>13</v>
      </c>
      <c r="D60" s="315">
        <v>4</v>
      </c>
      <c r="E60" s="239">
        <v>0</v>
      </c>
      <c r="F60" s="236">
        <v>0</v>
      </c>
      <c r="G60" s="241">
        <v>1</v>
      </c>
      <c r="H60" s="236">
        <v>0</v>
      </c>
      <c r="I60" s="241">
        <v>2</v>
      </c>
      <c r="J60" s="236">
        <v>0</v>
      </c>
      <c r="K60" s="241">
        <v>1</v>
      </c>
      <c r="L60" s="236">
        <v>0</v>
      </c>
      <c r="M60" s="241">
        <v>1</v>
      </c>
      <c r="N60" s="236">
        <v>0</v>
      </c>
      <c r="O60" s="241">
        <v>1</v>
      </c>
      <c r="P60" s="236">
        <v>0</v>
      </c>
      <c r="Q60" s="241">
        <v>3</v>
      </c>
      <c r="R60" s="236">
        <v>0</v>
      </c>
      <c r="S60" s="241">
        <v>0</v>
      </c>
      <c r="T60" s="236">
        <v>0</v>
      </c>
      <c r="U60" s="241">
        <v>2</v>
      </c>
      <c r="V60" s="236">
        <v>1</v>
      </c>
      <c r="W60" s="241">
        <v>0</v>
      </c>
      <c r="X60" s="236">
        <v>1</v>
      </c>
      <c r="Y60" s="241">
        <v>2</v>
      </c>
      <c r="Z60" s="236">
        <v>1</v>
      </c>
      <c r="AA60" s="241">
        <v>0</v>
      </c>
      <c r="AB60" s="239">
        <v>1</v>
      </c>
      <c r="AC60" s="241">
        <v>0</v>
      </c>
      <c r="AD60" s="239">
        <v>0</v>
      </c>
      <c r="AE60" s="241">
        <v>0</v>
      </c>
      <c r="AF60" s="236">
        <v>0</v>
      </c>
      <c r="AG60" s="241">
        <v>0</v>
      </c>
      <c r="AH60" s="236">
        <v>0</v>
      </c>
      <c r="AI60" s="241">
        <v>0</v>
      </c>
      <c r="AJ60" s="236">
        <v>0</v>
      </c>
      <c r="AK60" s="241">
        <v>0</v>
      </c>
      <c r="AL60" s="236">
        <v>0</v>
      </c>
      <c r="AM60" s="241">
        <v>0</v>
      </c>
      <c r="AN60" s="236">
        <v>0</v>
      </c>
      <c r="AO60" s="241">
        <v>0</v>
      </c>
      <c r="AP60" s="236">
        <v>0</v>
      </c>
      <c r="AQ60" s="241">
        <v>0</v>
      </c>
      <c r="AR60" s="236">
        <v>0</v>
      </c>
      <c r="AS60" s="241">
        <v>0</v>
      </c>
      <c r="AT60" s="236">
        <v>0</v>
      </c>
      <c r="AU60" s="241">
        <v>0</v>
      </c>
      <c r="AV60" s="236">
        <v>0</v>
      </c>
      <c r="AW60" s="241">
        <v>0</v>
      </c>
      <c r="AX60" s="236">
        <v>0</v>
      </c>
      <c r="AY60" s="241">
        <v>0</v>
      </c>
      <c r="AZ60" s="236">
        <v>0</v>
      </c>
      <c r="BA60" s="241">
        <v>0</v>
      </c>
      <c r="BB60" s="236">
        <v>0</v>
      </c>
      <c r="BC60" s="312">
        <v>0</v>
      </c>
      <c r="BD60" s="311">
        <v>0</v>
      </c>
    </row>
    <row r="61" spans="1:56" ht="12" customHeight="1">
      <c r="A61" s="161"/>
      <c r="B61" s="317" t="s">
        <v>66</v>
      </c>
      <c r="C61" s="316">
        <v>3</v>
      </c>
      <c r="D61" s="315">
        <v>1</v>
      </c>
      <c r="E61" s="239">
        <v>0</v>
      </c>
      <c r="F61" s="236">
        <v>0</v>
      </c>
      <c r="G61" s="241">
        <v>0</v>
      </c>
      <c r="H61" s="236">
        <v>0</v>
      </c>
      <c r="I61" s="241">
        <v>0</v>
      </c>
      <c r="J61" s="236">
        <v>0</v>
      </c>
      <c r="K61" s="241">
        <v>0</v>
      </c>
      <c r="L61" s="236">
        <v>0</v>
      </c>
      <c r="M61" s="241">
        <v>0</v>
      </c>
      <c r="N61" s="236">
        <v>0</v>
      </c>
      <c r="O61" s="241">
        <v>1</v>
      </c>
      <c r="P61" s="236">
        <v>0</v>
      </c>
      <c r="Q61" s="241">
        <v>2</v>
      </c>
      <c r="R61" s="236">
        <v>0</v>
      </c>
      <c r="S61" s="241">
        <v>0</v>
      </c>
      <c r="T61" s="236">
        <v>0</v>
      </c>
      <c r="U61" s="241">
        <v>0</v>
      </c>
      <c r="V61" s="236">
        <v>0</v>
      </c>
      <c r="W61" s="241">
        <v>0</v>
      </c>
      <c r="X61" s="236">
        <v>0</v>
      </c>
      <c r="Y61" s="241">
        <v>0</v>
      </c>
      <c r="Z61" s="236">
        <v>1</v>
      </c>
      <c r="AA61" s="241">
        <v>0</v>
      </c>
      <c r="AB61" s="239">
        <v>0</v>
      </c>
      <c r="AC61" s="241">
        <v>0</v>
      </c>
      <c r="AD61" s="239">
        <v>0</v>
      </c>
      <c r="AE61" s="241">
        <v>0</v>
      </c>
      <c r="AF61" s="236">
        <v>0</v>
      </c>
      <c r="AG61" s="241">
        <v>0</v>
      </c>
      <c r="AH61" s="236">
        <v>0</v>
      </c>
      <c r="AI61" s="241">
        <v>0</v>
      </c>
      <c r="AJ61" s="236">
        <v>0</v>
      </c>
      <c r="AK61" s="241">
        <v>0</v>
      </c>
      <c r="AL61" s="236">
        <v>0</v>
      </c>
      <c r="AM61" s="241">
        <v>0</v>
      </c>
      <c r="AN61" s="236">
        <v>0</v>
      </c>
      <c r="AO61" s="241">
        <v>0</v>
      </c>
      <c r="AP61" s="236">
        <v>0</v>
      </c>
      <c r="AQ61" s="241">
        <v>0</v>
      </c>
      <c r="AR61" s="236">
        <v>0</v>
      </c>
      <c r="AS61" s="241">
        <v>0</v>
      </c>
      <c r="AT61" s="236">
        <v>0</v>
      </c>
      <c r="AU61" s="241">
        <v>0</v>
      </c>
      <c r="AV61" s="236">
        <v>0</v>
      </c>
      <c r="AW61" s="241">
        <v>0</v>
      </c>
      <c r="AX61" s="236">
        <v>0</v>
      </c>
      <c r="AY61" s="241">
        <v>0</v>
      </c>
      <c r="AZ61" s="236">
        <v>0</v>
      </c>
      <c r="BA61" s="241">
        <v>0</v>
      </c>
      <c r="BB61" s="236">
        <v>0</v>
      </c>
      <c r="BC61" s="312">
        <v>0</v>
      </c>
      <c r="BD61" s="311">
        <v>0</v>
      </c>
    </row>
    <row r="62" spans="1:56" ht="12" customHeight="1">
      <c r="A62" s="161"/>
      <c r="B62" s="317" t="s">
        <v>67</v>
      </c>
      <c r="C62" s="316">
        <v>4</v>
      </c>
      <c r="D62" s="315">
        <v>2</v>
      </c>
      <c r="E62" s="239">
        <v>0</v>
      </c>
      <c r="F62" s="236">
        <v>0</v>
      </c>
      <c r="G62" s="241">
        <v>0</v>
      </c>
      <c r="H62" s="236">
        <v>0</v>
      </c>
      <c r="I62" s="241">
        <v>1</v>
      </c>
      <c r="J62" s="236">
        <v>0</v>
      </c>
      <c r="K62" s="241">
        <v>0</v>
      </c>
      <c r="L62" s="236">
        <v>0</v>
      </c>
      <c r="M62" s="241">
        <v>0</v>
      </c>
      <c r="N62" s="236">
        <v>0</v>
      </c>
      <c r="O62" s="241">
        <v>1</v>
      </c>
      <c r="P62" s="236">
        <v>0</v>
      </c>
      <c r="Q62" s="241">
        <v>2</v>
      </c>
      <c r="R62" s="236">
        <v>0</v>
      </c>
      <c r="S62" s="241">
        <v>0</v>
      </c>
      <c r="T62" s="236">
        <v>0</v>
      </c>
      <c r="U62" s="241">
        <v>0</v>
      </c>
      <c r="V62" s="236">
        <v>0</v>
      </c>
      <c r="W62" s="241">
        <v>0</v>
      </c>
      <c r="X62" s="236">
        <v>0</v>
      </c>
      <c r="Y62" s="241">
        <v>0</v>
      </c>
      <c r="Z62" s="236">
        <v>2</v>
      </c>
      <c r="AA62" s="241">
        <v>0</v>
      </c>
      <c r="AB62" s="239">
        <v>0</v>
      </c>
      <c r="AC62" s="241">
        <v>0</v>
      </c>
      <c r="AD62" s="239">
        <v>0</v>
      </c>
      <c r="AE62" s="241">
        <v>0</v>
      </c>
      <c r="AF62" s="236">
        <v>0</v>
      </c>
      <c r="AG62" s="241">
        <v>0</v>
      </c>
      <c r="AH62" s="236">
        <v>0</v>
      </c>
      <c r="AI62" s="241">
        <v>0</v>
      </c>
      <c r="AJ62" s="236">
        <v>0</v>
      </c>
      <c r="AK62" s="241">
        <v>0</v>
      </c>
      <c r="AL62" s="236">
        <v>0</v>
      </c>
      <c r="AM62" s="241">
        <v>0</v>
      </c>
      <c r="AN62" s="236">
        <v>0</v>
      </c>
      <c r="AO62" s="241">
        <v>0</v>
      </c>
      <c r="AP62" s="236">
        <v>0</v>
      </c>
      <c r="AQ62" s="241">
        <v>0</v>
      </c>
      <c r="AR62" s="236">
        <v>0</v>
      </c>
      <c r="AS62" s="241">
        <v>0</v>
      </c>
      <c r="AT62" s="236">
        <v>0</v>
      </c>
      <c r="AU62" s="241">
        <v>0</v>
      </c>
      <c r="AV62" s="236">
        <v>0</v>
      </c>
      <c r="AW62" s="241">
        <v>0</v>
      </c>
      <c r="AX62" s="236">
        <v>0</v>
      </c>
      <c r="AY62" s="241">
        <v>0</v>
      </c>
      <c r="AZ62" s="236">
        <v>0</v>
      </c>
      <c r="BA62" s="241">
        <v>0</v>
      </c>
      <c r="BB62" s="236">
        <v>0</v>
      </c>
      <c r="BC62" s="312">
        <v>0</v>
      </c>
      <c r="BD62" s="311">
        <v>0</v>
      </c>
    </row>
    <row r="63" spans="1:56" ht="12" customHeight="1">
      <c r="A63" s="161"/>
      <c r="B63" s="317" t="s">
        <v>68</v>
      </c>
      <c r="C63" s="316">
        <v>11</v>
      </c>
      <c r="D63" s="315">
        <v>1</v>
      </c>
      <c r="E63" s="239">
        <v>0</v>
      </c>
      <c r="F63" s="236">
        <v>0</v>
      </c>
      <c r="G63" s="241">
        <v>1</v>
      </c>
      <c r="H63" s="236">
        <v>0</v>
      </c>
      <c r="I63" s="241">
        <v>1</v>
      </c>
      <c r="J63" s="236">
        <v>0</v>
      </c>
      <c r="K63" s="241">
        <v>0</v>
      </c>
      <c r="L63" s="236">
        <v>0</v>
      </c>
      <c r="M63" s="241">
        <v>0</v>
      </c>
      <c r="N63" s="236">
        <v>0</v>
      </c>
      <c r="O63" s="241">
        <v>1</v>
      </c>
      <c r="P63" s="236">
        <v>0</v>
      </c>
      <c r="Q63" s="241">
        <v>5</v>
      </c>
      <c r="R63" s="236">
        <v>0</v>
      </c>
      <c r="S63" s="241">
        <v>0</v>
      </c>
      <c r="T63" s="236">
        <v>0</v>
      </c>
      <c r="U63" s="241">
        <v>1</v>
      </c>
      <c r="V63" s="236">
        <v>0</v>
      </c>
      <c r="W63" s="241">
        <v>0</v>
      </c>
      <c r="X63" s="236">
        <v>0</v>
      </c>
      <c r="Y63" s="241">
        <v>2</v>
      </c>
      <c r="Z63" s="236">
        <v>1</v>
      </c>
      <c r="AA63" s="241">
        <v>0</v>
      </c>
      <c r="AB63" s="239">
        <v>0</v>
      </c>
      <c r="AC63" s="241">
        <v>0</v>
      </c>
      <c r="AD63" s="239">
        <v>0</v>
      </c>
      <c r="AE63" s="241">
        <v>0</v>
      </c>
      <c r="AF63" s="236">
        <v>0</v>
      </c>
      <c r="AG63" s="241">
        <v>0</v>
      </c>
      <c r="AH63" s="236">
        <v>0</v>
      </c>
      <c r="AI63" s="241">
        <v>0</v>
      </c>
      <c r="AJ63" s="236">
        <v>0</v>
      </c>
      <c r="AK63" s="241">
        <v>0</v>
      </c>
      <c r="AL63" s="236">
        <v>0</v>
      </c>
      <c r="AM63" s="241">
        <v>0</v>
      </c>
      <c r="AN63" s="236">
        <v>0</v>
      </c>
      <c r="AO63" s="241">
        <v>0</v>
      </c>
      <c r="AP63" s="236">
        <v>0</v>
      </c>
      <c r="AQ63" s="241">
        <v>0</v>
      </c>
      <c r="AR63" s="236">
        <v>0</v>
      </c>
      <c r="AS63" s="241">
        <v>0</v>
      </c>
      <c r="AT63" s="236">
        <v>0</v>
      </c>
      <c r="AU63" s="241">
        <v>0</v>
      </c>
      <c r="AV63" s="236">
        <v>0</v>
      </c>
      <c r="AW63" s="241">
        <v>0</v>
      </c>
      <c r="AX63" s="236">
        <v>0</v>
      </c>
      <c r="AY63" s="241">
        <v>0</v>
      </c>
      <c r="AZ63" s="236">
        <v>0</v>
      </c>
      <c r="BA63" s="241">
        <v>0</v>
      </c>
      <c r="BB63" s="236">
        <v>0</v>
      </c>
      <c r="BC63" s="312">
        <v>0</v>
      </c>
      <c r="BD63" s="311">
        <v>0</v>
      </c>
    </row>
    <row r="64" spans="1:56" ht="12" customHeight="1">
      <c r="A64" s="161"/>
      <c r="B64" s="317" t="s">
        <v>69</v>
      </c>
      <c r="C64" s="316">
        <v>6</v>
      </c>
      <c r="D64" s="315">
        <v>1</v>
      </c>
      <c r="E64" s="239">
        <v>0</v>
      </c>
      <c r="F64" s="236">
        <v>0</v>
      </c>
      <c r="G64" s="241">
        <v>1</v>
      </c>
      <c r="H64" s="236">
        <v>0</v>
      </c>
      <c r="I64" s="241">
        <v>1</v>
      </c>
      <c r="J64" s="236">
        <v>0</v>
      </c>
      <c r="K64" s="241">
        <v>0</v>
      </c>
      <c r="L64" s="236">
        <v>0</v>
      </c>
      <c r="M64" s="241">
        <v>0</v>
      </c>
      <c r="N64" s="236">
        <v>0</v>
      </c>
      <c r="O64" s="241">
        <v>1</v>
      </c>
      <c r="P64" s="236">
        <v>0</v>
      </c>
      <c r="Q64" s="241">
        <v>2</v>
      </c>
      <c r="R64" s="236">
        <v>0</v>
      </c>
      <c r="S64" s="241">
        <v>0</v>
      </c>
      <c r="T64" s="236">
        <v>0</v>
      </c>
      <c r="U64" s="241">
        <v>0</v>
      </c>
      <c r="V64" s="236">
        <v>0</v>
      </c>
      <c r="W64" s="241">
        <v>0</v>
      </c>
      <c r="X64" s="236">
        <v>0</v>
      </c>
      <c r="Y64" s="241">
        <v>1</v>
      </c>
      <c r="Z64" s="236">
        <v>1</v>
      </c>
      <c r="AA64" s="241">
        <v>0</v>
      </c>
      <c r="AB64" s="239">
        <v>0</v>
      </c>
      <c r="AC64" s="241">
        <v>0</v>
      </c>
      <c r="AD64" s="239">
        <v>0</v>
      </c>
      <c r="AE64" s="241">
        <v>0</v>
      </c>
      <c r="AF64" s="236">
        <v>0</v>
      </c>
      <c r="AG64" s="241">
        <v>0</v>
      </c>
      <c r="AH64" s="236">
        <v>0</v>
      </c>
      <c r="AI64" s="241">
        <v>0</v>
      </c>
      <c r="AJ64" s="236">
        <v>0</v>
      </c>
      <c r="AK64" s="241">
        <v>0</v>
      </c>
      <c r="AL64" s="236">
        <v>0</v>
      </c>
      <c r="AM64" s="241">
        <v>0</v>
      </c>
      <c r="AN64" s="236">
        <v>0</v>
      </c>
      <c r="AO64" s="241">
        <v>0</v>
      </c>
      <c r="AP64" s="236">
        <v>0</v>
      </c>
      <c r="AQ64" s="241">
        <v>0</v>
      </c>
      <c r="AR64" s="236">
        <v>0</v>
      </c>
      <c r="AS64" s="241">
        <v>0</v>
      </c>
      <c r="AT64" s="236">
        <v>0</v>
      </c>
      <c r="AU64" s="241">
        <v>0</v>
      </c>
      <c r="AV64" s="236">
        <v>0</v>
      </c>
      <c r="AW64" s="241">
        <v>0</v>
      </c>
      <c r="AX64" s="236">
        <v>0</v>
      </c>
      <c r="AY64" s="241">
        <v>0</v>
      </c>
      <c r="AZ64" s="236">
        <v>0</v>
      </c>
      <c r="BA64" s="241">
        <v>0</v>
      </c>
      <c r="BB64" s="236">
        <v>0</v>
      </c>
      <c r="BC64" s="312">
        <v>0</v>
      </c>
      <c r="BD64" s="311">
        <v>0</v>
      </c>
    </row>
    <row r="65" spans="1:56" ht="12" customHeight="1">
      <c r="A65" s="161"/>
      <c r="B65" s="317" t="s">
        <v>70</v>
      </c>
      <c r="C65" s="316">
        <v>14</v>
      </c>
      <c r="D65" s="315">
        <v>3</v>
      </c>
      <c r="E65" s="239">
        <v>0</v>
      </c>
      <c r="F65" s="236">
        <v>0</v>
      </c>
      <c r="G65" s="241">
        <v>2</v>
      </c>
      <c r="H65" s="236">
        <v>0</v>
      </c>
      <c r="I65" s="241">
        <v>1</v>
      </c>
      <c r="J65" s="236">
        <v>0</v>
      </c>
      <c r="K65" s="241">
        <v>1</v>
      </c>
      <c r="L65" s="236">
        <v>0</v>
      </c>
      <c r="M65" s="241">
        <v>1</v>
      </c>
      <c r="N65" s="236">
        <v>0</v>
      </c>
      <c r="O65" s="241">
        <v>1</v>
      </c>
      <c r="P65" s="236">
        <v>0</v>
      </c>
      <c r="Q65" s="241">
        <v>4</v>
      </c>
      <c r="R65" s="236">
        <v>0</v>
      </c>
      <c r="S65" s="241">
        <v>0</v>
      </c>
      <c r="T65" s="236">
        <v>0</v>
      </c>
      <c r="U65" s="241">
        <v>2</v>
      </c>
      <c r="V65" s="236">
        <v>1</v>
      </c>
      <c r="W65" s="241">
        <v>0</v>
      </c>
      <c r="X65" s="236">
        <v>1</v>
      </c>
      <c r="Y65" s="241">
        <v>2</v>
      </c>
      <c r="Z65" s="236">
        <v>0</v>
      </c>
      <c r="AA65" s="241">
        <v>0</v>
      </c>
      <c r="AB65" s="239">
        <v>1</v>
      </c>
      <c r="AC65" s="241">
        <v>0</v>
      </c>
      <c r="AD65" s="239">
        <v>0</v>
      </c>
      <c r="AE65" s="241">
        <v>0</v>
      </c>
      <c r="AF65" s="236">
        <v>0</v>
      </c>
      <c r="AG65" s="241">
        <v>0</v>
      </c>
      <c r="AH65" s="236">
        <v>0</v>
      </c>
      <c r="AI65" s="241">
        <v>0</v>
      </c>
      <c r="AJ65" s="236">
        <v>0</v>
      </c>
      <c r="AK65" s="241">
        <v>0</v>
      </c>
      <c r="AL65" s="236">
        <v>0</v>
      </c>
      <c r="AM65" s="241">
        <v>0</v>
      </c>
      <c r="AN65" s="236">
        <v>0</v>
      </c>
      <c r="AO65" s="241">
        <v>0</v>
      </c>
      <c r="AP65" s="236">
        <v>0</v>
      </c>
      <c r="AQ65" s="241">
        <v>0</v>
      </c>
      <c r="AR65" s="236">
        <v>0</v>
      </c>
      <c r="AS65" s="241">
        <v>0</v>
      </c>
      <c r="AT65" s="236">
        <v>0</v>
      </c>
      <c r="AU65" s="241">
        <v>0</v>
      </c>
      <c r="AV65" s="236">
        <v>0</v>
      </c>
      <c r="AW65" s="241">
        <v>0</v>
      </c>
      <c r="AX65" s="236">
        <v>0</v>
      </c>
      <c r="AY65" s="241">
        <v>0</v>
      </c>
      <c r="AZ65" s="236">
        <v>0</v>
      </c>
      <c r="BA65" s="241">
        <v>0</v>
      </c>
      <c r="BB65" s="236">
        <v>0</v>
      </c>
      <c r="BC65" s="312">
        <v>0</v>
      </c>
      <c r="BD65" s="311">
        <v>0</v>
      </c>
    </row>
    <row r="66" spans="1:56" ht="12" customHeight="1">
      <c r="A66" s="161"/>
      <c r="B66" s="317" t="s">
        <v>71</v>
      </c>
      <c r="C66" s="316">
        <v>3</v>
      </c>
      <c r="D66" s="315">
        <v>2</v>
      </c>
      <c r="E66" s="239">
        <v>0</v>
      </c>
      <c r="F66" s="236">
        <v>0</v>
      </c>
      <c r="G66" s="241">
        <v>0</v>
      </c>
      <c r="H66" s="236">
        <v>0</v>
      </c>
      <c r="I66" s="241">
        <v>0</v>
      </c>
      <c r="J66" s="236">
        <v>0</v>
      </c>
      <c r="K66" s="241">
        <v>0</v>
      </c>
      <c r="L66" s="236">
        <v>0</v>
      </c>
      <c r="M66" s="241">
        <v>0</v>
      </c>
      <c r="N66" s="236">
        <v>0</v>
      </c>
      <c r="O66" s="241">
        <v>1</v>
      </c>
      <c r="P66" s="236">
        <v>0</v>
      </c>
      <c r="Q66" s="241">
        <v>2</v>
      </c>
      <c r="R66" s="236">
        <v>0</v>
      </c>
      <c r="S66" s="241">
        <v>0</v>
      </c>
      <c r="T66" s="236">
        <v>0</v>
      </c>
      <c r="U66" s="241">
        <v>0</v>
      </c>
      <c r="V66" s="236">
        <v>0</v>
      </c>
      <c r="W66" s="241">
        <v>0</v>
      </c>
      <c r="X66" s="236">
        <v>0</v>
      </c>
      <c r="Y66" s="241">
        <v>0</v>
      </c>
      <c r="Z66" s="236">
        <v>2</v>
      </c>
      <c r="AA66" s="241">
        <v>0</v>
      </c>
      <c r="AB66" s="239">
        <v>0</v>
      </c>
      <c r="AC66" s="241">
        <v>0</v>
      </c>
      <c r="AD66" s="239">
        <v>0</v>
      </c>
      <c r="AE66" s="241">
        <v>0</v>
      </c>
      <c r="AF66" s="236">
        <v>0</v>
      </c>
      <c r="AG66" s="241">
        <v>0</v>
      </c>
      <c r="AH66" s="236">
        <v>0</v>
      </c>
      <c r="AI66" s="241">
        <v>0</v>
      </c>
      <c r="AJ66" s="236">
        <v>0</v>
      </c>
      <c r="AK66" s="241">
        <v>0</v>
      </c>
      <c r="AL66" s="236">
        <v>0</v>
      </c>
      <c r="AM66" s="241">
        <v>0</v>
      </c>
      <c r="AN66" s="236">
        <v>0</v>
      </c>
      <c r="AO66" s="241">
        <v>0</v>
      </c>
      <c r="AP66" s="236">
        <v>0</v>
      </c>
      <c r="AQ66" s="241">
        <v>0</v>
      </c>
      <c r="AR66" s="236">
        <v>0</v>
      </c>
      <c r="AS66" s="241">
        <v>0</v>
      </c>
      <c r="AT66" s="236">
        <v>0</v>
      </c>
      <c r="AU66" s="241">
        <v>0</v>
      </c>
      <c r="AV66" s="236">
        <v>0</v>
      </c>
      <c r="AW66" s="241">
        <v>0</v>
      </c>
      <c r="AX66" s="236">
        <v>0</v>
      </c>
      <c r="AY66" s="241">
        <v>0</v>
      </c>
      <c r="AZ66" s="236">
        <v>0</v>
      </c>
      <c r="BA66" s="241">
        <v>0</v>
      </c>
      <c r="BB66" s="236">
        <v>0</v>
      </c>
      <c r="BC66" s="312">
        <v>0</v>
      </c>
      <c r="BD66" s="311">
        <v>0</v>
      </c>
    </row>
    <row r="67" spans="1:56" ht="12" customHeight="1" thickBot="1">
      <c r="A67" s="173"/>
      <c r="B67" s="328" t="s">
        <v>72</v>
      </c>
      <c r="C67" s="316">
        <v>9</v>
      </c>
      <c r="D67" s="315">
        <v>3</v>
      </c>
      <c r="E67" s="311">
        <v>0</v>
      </c>
      <c r="F67" s="327">
        <v>0</v>
      </c>
      <c r="G67" s="312">
        <v>1</v>
      </c>
      <c r="H67" s="327">
        <v>0</v>
      </c>
      <c r="I67" s="312">
        <v>0</v>
      </c>
      <c r="J67" s="327">
        <v>0</v>
      </c>
      <c r="K67" s="312">
        <v>0</v>
      </c>
      <c r="L67" s="327">
        <v>0</v>
      </c>
      <c r="M67" s="312">
        <v>1</v>
      </c>
      <c r="N67" s="327">
        <v>0</v>
      </c>
      <c r="O67" s="312">
        <v>1</v>
      </c>
      <c r="P67" s="327">
        <v>0</v>
      </c>
      <c r="Q67" s="312">
        <v>3</v>
      </c>
      <c r="R67" s="327">
        <v>0</v>
      </c>
      <c r="S67" s="312">
        <v>0</v>
      </c>
      <c r="T67" s="327">
        <v>0</v>
      </c>
      <c r="U67" s="312">
        <v>1</v>
      </c>
      <c r="V67" s="327">
        <v>1</v>
      </c>
      <c r="W67" s="312">
        <v>0</v>
      </c>
      <c r="X67" s="327">
        <v>0</v>
      </c>
      <c r="Y67" s="312">
        <v>2</v>
      </c>
      <c r="Z67" s="327">
        <v>1</v>
      </c>
      <c r="AA67" s="312">
        <v>0</v>
      </c>
      <c r="AB67" s="311">
        <v>1</v>
      </c>
      <c r="AC67" s="312">
        <v>0</v>
      </c>
      <c r="AD67" s="311">
        <v>0</v>
      </c>
      <c r="AE67" s="312">
        <v>0</v>
      </c>
      <c r="AF67" s="327">
        <v>0</v>
      </c>
      <c r="AG67" s="312">
        <v>0</v>
      </c>
      <c r="AH67" s="327">
        <v>0</v>
      </c>
      <c r="AI67" s="312">
        <v>0</v>
      </c>
      <c r="AJ67" s="327">
        <v>0</v>
      </c>
      <c r="AK67" s="312">
        <v>0</v>
      </c>
      <c r="AL67" s="327">
        <v>0</v>
      </c>
      <c r="AM67" s="312">
        <v>0</v>
      </c>
      <c r="AN67" s="327">
        <v>0</v>
      </c>
      <c r="AO67" s="312">
        <v>0</v>
      </c>
      <c r="AP67" s="327">
        <v>0</v>
      </c>
      <c r="AQ67" s="312">
        <v>0</v>
      </c>
      <c r="AR67" s="327">
        <v>0</v>
      </c>
      <c r="AS67" s="312">
        <v>0</v>
      </c>
      <c r="AT67" s="327">
        <v>0</v>
      </c>
      <c r="AU67" s="312">
        <v>0</v>
      </c>
      <c r="AV67" s="327">
        <v>0</v>
      </c>
      <c r="AW67" s="312">
        <v>0</v>
      </c>
      <c r="AX67" s="327">
        <v>0</v>
      </c>
      <c r="AY67" s="312">
        <v>0</v>
      </c>
      <c r="AZ67" s="327">
        <v>0</v>
      </c>
      <c r="BA67" s="312">
        <v>0</v>
      </c>
      <c r="BB67" s="327">
        <v>0</v>
      </c>
      <c r="BC67" s="312">
        <v>0</v>
      </c>
      <c r="BD67" s="311">
        <v>0</v>
      </c>
    </row>
    <row r="68" spans="1:56" ht="15" customHeight="1" thickBot="1">
      <c r="A68" s="326" t="s">
        <v>240</v>
      </c>
      <c r="B68" s="325"/>
      <c r="C68" s="324">
        <v>103</v>
      </c>
      <c r="D68" s="323">
        <v>45</v>
      </c>
      <c r="E68" s="322">
        <v>0</v>
      </c>
      <c r="F68" s="320">
        <v>1</v>
      </c>
      <c r="G68" s="321">
        <v>15</v>
      </c>
      <c r="H68" s="320">
        <v>0</v>
      </c>
      <c r="I68" s="321">
        <v>8</v>
      </c>
      <c r="J68" s="320">
        <v>0</v>
      </c>
      <c r="K68" s="321">
        <v>2</v>
      </c>
      <c r="L68" s="320">
        <v>0</v>
      </c>
      <c r="M68" s="321">
        <v>5</v>
      </c>
      <c r="N68" s="320">
        <v>0</v>
      </c>
      <c r="O68" s="321">
        <v>15</v>
      </c>
      <c r="P68" s="320">
        <v>0</v>
      </c>
      <c r="Q68" s="321">
        <v>33</v>
      </c>
      <c r="R68" s="320">
        <v>0</v>
      </c>
      <c r="S68" s="321">
        <v>0</v>
      </c>
      <c r="T68" s="320">
        <v>1</v>
      </c>
      <c r="U68" s="321">
        <v>14</v>
      </c>
      <c r="V68" s="320">
        <v>7</v>
      </c>
      <c r="W68" s="321">
        <v>0</v>
      </c>
      <c r="X68" s="320">
        <v>4</v>
      </c>
      <c r="Y68" s="321">
        <v>11</v>
      </c>
      <c r="Z68" s="320">
        <v>21</v>
      </c>
      <c r="AA68" s="321">
        <v>0</v>
      </c>
      <c r="AB68" s="322">
        <v>7</v>
      </c>
      <c r="AC68" s="321">
        <v>0</v>
      </c>
      <c r="AD68" s="322">
        <v>0</v>
      </c>
      <c r="AE68" s="321">
        <v>0</v>
      </c>
      <c r="AF68" s="320">
        <v>0</v>
      </c>
      <c r="AG68" s="321">
        <v>0</v>
      </c>
      <c r="AH68" s="320">
        <v>0</v>
      </c>
      <c r="AI68" s="321">
        <v>0</v>
      </c>
      <c r="AJ68" s="320">
        <v>0</v>
      </c>
      <c r="AK68" s="321">
        <v>0</v>
      </c>
      <c r="AL68" s="320">
        <v>1</v>
      </c>
      <c r="AM68" s="321">
        <v>0</v>
      </c>
      <c r="AN68" s="320">
        <v>0</v>
      </c>
      <c r="AO68" s="321">
        <v>0</v>
      </c>
      <c r="AP68" s="320">
        <v>0</v>
      </c>
      <c r="AQ68" s="321">
        <v>0</v>
      </c>
      <c r="AR68" s="320">
        <v>1</v>
      </c>
      <c r="AS68" s="321">
        <v>0</v>
      </c>
      <c r="AT68" s="320">
        <v>0</v>
      </c>
      <c r="AU68" s="321">
        <v>0</v>
      </c>
      <c r="AV68" s="320">
        <v>0</v>
      </c>
      <c r="AW68" s="321">
        <v>0</v>
      </c>
      <c r="AX68" s="320">
        <v>2</v>
      </c>
      <c r="AY68" s="321">
        <v>0</v>
      </c>
      <c r="AZ68" s="320">
        <v>0</v>
      </c>
      <c r="BA68" s="321">
        <v>0</v>
      </c>
      <c r="BB68" s="320">
        <v>0</v>
      </c>
      <c r="BC68" s="319">
        <v>0</v>
      </c>
      <c r="BD68" s="318">
        <v>0</v>
      </c>
    </row>
    <row r="69" spans="1:56" ht="12" customHeight="1">
      <c r="A69" s="161"/>
      <c r="B69" s="317" t="s">
        <v>73</v>
      </c>
      <c r="C69" s="316">
        <v>10</v>
      </c>
      <c r="D69" s="315">
        <v>3</v>
      </c>
      <c r="E69" s="239">
        <v>0</v>
      </c>
      <c r="F69" s="236">
        <v>0</v>
      </c>
      <c r="G69" s="241">
        <v>1</v>
      </c>
      <c r="H69" s="236">
        <v>0</v>
      </c>
      <c r="I69" s="241">
        <v>1</v>
      </c>
      <c r="J69" s="236">
        <v>0</v>
      </c>
      <c r="K69" s="241">
        <v>0</v>
      </c>
      <c r="L69" s="236">
        <v>0</v>
      </c>
      <c r="M69" s="241">
        <v>1</v>
      </c>
      <c r="N69" s="236">
        <v>0</v>
      </c>
      <c r="O69" s="241">
        <v>1</v>
      </c>
      <c r="P69" s="236">
        <v>0</v>
      </c>
      <c r="Q69" s="241">
        <v>3</v>
      </c>
      <c r="R69" s="236">
        <v>0</v>
      </c>
      <c r="S69" s="241">
        <v>0</v>
      </c>
      <c r="T69" s="236">
        <v>0</v>
      </c>
      <c r="U69" s="241">
        <v>1</v>
      </c>
      <c r="V69" s="236">
        <v>1</v>
      </c>
      <c r="W69" s="241">
        <v>0</v>
      </c>
      <c r="X69" s="236">
        <v>1</v>
      </c>
      <c r="Y69" s="241">
        <v>2</v>
      </c>
      <c r="Z69" s="236">
        <v>0</v>
      </c>
      <c r="AA69" s="241">
        <v>0</v>
      </c>
      <c r="AB69" s="239">
        <v>1</v>
      </c>
      <c r="AC69" s="241">
        <v>0</v>
      </c>
      <c r="AD69" s="239">
        <v>0</v>
      </c>
      <c r="AE69" s="241">
        <v>0</v>
      </c>
      <c r="AF69" s="236">
        <v>0</v>
      </c>
      <c r="AG69" s="241">
        <v>0</v>
      </c>
      <c r="AH69" s="236">
        <v>0</v>
      </c>
      <c r="AI69" s="241">
        <v>0</v>
      </c>
      <c r="AJ69" s="236">
        <v>0</v>
      </c>
      <c r="AK69" s="241">
        <v>0</v>
      </c>
      <c r="AL69" s="236">
        <v>0</v>
      </c>
      <c r="AM69" s="241">
        <v>0</v>
      </c>
      <c r="AN69" s="236">
        <v>0</v>
      </c>
      <c r="AO69" s="241">
        <v>0</v>
      </c>
      <c r="AP69" s="236">
        <v>0</v>
      </c>
      <c r="AQ69" s="241">
        <v>0</v>
      </c>
      <c r="AR69" s="236">
        <v>0</v>
      </c>
      <c r="AS69" s="241">
        <v>0</v>
      </c>
      <c r="AT69" s="236">
        <v>0</v>
      </c>
      <c r="AU69" s="241">
        <v>0</v>
      </c>
      <c r="AV69" s="236">
        <v>0</v>
      </c>
      <c r="AW69" s="241">
        <v>0</v>
      </c>
      <c r="AX69" s="236">
        <v>0</v>
      </c>
      <c r="AY69" s="241">
        <v>0</v>
      </c>
      <c r="AZ69" s="236">
        <v>0</v>
      </c>
      <c r="BA69" s="241">
        <v>0</v>
      </c>
      <c r="BB69" s="236">
        <v>0</v>
      </c>
      <c r="BC69" s="312">
        <v>0</v>
      </c>
      <c r="BD69" s="311">
        <v>0</v>
      </c>
    </row>
    <row r="70" spans="1:56" ht="12" customHeight="1">
      <c r="A70" s="161"/>
      <c r="B70" s="317" t="s">
        <v>74</v>
      </c>
      <c r="C70" s="316">
        <v>11</v>
      </c>
      <c r="D70" s="315">
        <v>3</v>
      </c>
      <c r="E70" s="239">
        <v>0</v>
      </c>
      <c r="F70" s="236">
        <v>0</v>
      </c>
      <c r="G70" s="241">
        <v>1</v>
      </c>
      <c r="H70" s="236">
        <v>0</v>
      </c>
      <c r="I70" s="241">
        <v>1</v>
      </c>
      <c r="J70" s="236">
        <v>0</v>
      </c>
      <c r="K70" s="241">
        <v>0</v>
      </c>
      <c r="L70" s="236">
        <v>0</v>
      </c>
      <c r="M70" s="241">
        <v>1</v>
      </c>
      <c r="N70" s="236">
        <v>0</v>
      </c>
      <c r="O70" s="241">
        <v>1</v>
      </c>
      <c r="P70" s="236">
        <v>0</v>
      </c>
      <c r="Q70" s="241">
        <v>3</v>
      </c>
      <c r="R70" s="236">
        <v>0</v>
      </c>
      <c r="S70" s="241">
        <v>0</v>
      </c>
      <c r="T70" s="236">
        <v>0</v>
      </c>
      <c r="U70" s="241">
        <v>2</v>
      </c>
      <c r="V70" s="236">
        <v>1</v>
      </c>
      <c r="W70" s="241">
        <v>0</v>
      </c>
      <c r="X70" s="236">
        <v>0</v>
      </c>
      <c r="Y70" s="241">
        <v>2</v>
      </c>
      <c r="Z70" s="236">
        <v>1</v>
      </c>
      <c r="AA70" s="241">
        <v>0</v>
      </c>
      <c r="AB70" s="239">
        <v>1</v>
      </c>
      <c r="AC70" s="241">
        <v>0</v>
      </c>
      <c r="AD70" s="239">
        <v>0</v>
      </c>
      <c r="AE70" s="241">
        <v>0</v>
      </c>
      <c r="AF70" s="236">
        <v>0</v>
      </c>
      <c r="AG70" s="241">
        <v>0</v>
      </c>
      <c r="AH70" s="236">
        <v>0</v>
      </c>
      <c r="AI70" s="241">
        <v>0</v>
      </c>
      <c r="AJ70" s="236">
        <v>0</v>
      </c>
      <c r="AK70" s="241">
        <v>0</v>
      </c>
      <c r="AL70" s="236">
        <v>0</v>
      </c>
      <c r="AM70" s="241">
        <v>0</v>
      </c>
      <c r="AN70" s="236">
        <v>0</v>
      </c>
      <c r="AO70" s="241">
        <v>0</v>
      </c>
      <c r="AP70" s="236">
        <v>0</v>
      </c>
      <c r="AQ70" s="241">
        <v>0</v>
      </c>
      <c r="AR70" s="236">
        <v>0</v>
      </c>
      <c r="AS70" s="241">
        <v>0</v>
      </c>
      <c r="AT70" s="236">
        <v>0</v>
      </c>
      <c r="AU70" s="241">
        <v>0</v>
      </c>
      <c r="AV70" s="236">
        <v>0</v>
      </c>
      <c r="AW70" s="241">
        <v>0</v>
      </c>
      <c r="AX70" s="236">
        <v>0</v>
      </c>
      <c r="AY70" s="241">
        <v>0</v>
      </c>
      <c r="AZ70" s="236">
        <v>0</v>
      </c>
      <c r="BA70" s="241">
        <v>0</v>
      </c>
      <c r="BB70" s="236">
        <v>0</v>
      </c>
      <c r="BC70" s="312">
        <v>0</v>
      </c>
      <c r="BD70" s="311">
        <v>0</v>
      </c>
    </row>
    <row r="71" spans="1:56" ht="12" customHeight="1">
      <c r="A71" s="161"/>
      <c r="B71" s="317" t="s">
        <v>75</v>
      </c>
      <c r="C71" s="316">
        <v>5</v>
      </c>
      <c r="D71" s="315">
        <v>3</v>
      </c>
      <c r="E71" s="239">
        <v>0</v>
      </c>
      <c r="F71" s="236">
        <v>0</v>
      </c>
      <c r="G71" s="241">
        <v>1</v>
      </c>
      <c r="H71" s="236">
        <v>0</v>
      </c>
      <c r="I71" s="241">
        <v>0</v>
      </c>
      <c r="J71" s="236">
        <v>0</v>
      </c>
      <c r="K71" s="241">
        <v>0</v>
      </c>
      <c r="L71" s="236">
        <v>0</v>
      </c>
      <c r="M71" s="241">
        <v>0</v>
      </c>
      <c r="N71" s="236">
        <v>0</v>
      </c>
      <c r="O71" s="241">
        <v>1</v>
      </c>
      <c r="P71" s="236">
        <v>0</v>
      </c>
      <c r="Q71" s="241">
        <v>2</v>
      </c>
      <c r="R71" s="236">
        <v>0</v>
      </c>
      <c r="S71" s="241">
        <v>0</v>
      </c>
      <c r="T71" s="236">
        <v>0</v>
      </c>
      <c r="U71" s="241">
        <v>1</v>
      </c>
      <c r="V71" s="236">
        <v>0</v>
      </c>
      <c r="W71" s="241">
        <v>0</v>
      </c>
      <c r="X71" s="236">
        <v>0</v>
      </c>
      <c r="Y71" s="241">
        <v>0</v>
      </c>
      <c r="Z71" s="236">
        <v>2</v>
      </c>
      <c r="AA71" s="241">
        <v>0</v>
      </c>
      <c r="AB71" s="239">
        <v>1</v>
      </c>
      <c r="AC71" s="241">
        <v>0</v>
      </c>
      <c r="AD71" s="239">
        <v>0</v>
      </c>
      <c r="AE71" s="241">
        <v>0</v>
      </c>
      <c r="AF71" s="236">
        <v>0</v>
      </c>
      <c r="AG71" s="241">
        <v>0</v>
      </c>
      <c r="AH71" s="236">
        <v>0</v>
      </c>
      <c r="AI71" s="241">
        <v>0</v>
      </c>
      <c r="AJ71" s="236">
        <v>0</v>
      </c>
      <c r="AK71" s="241">
        <v>0</v>
      </c>
      <c r="AL71" s="236">
        <v>0</v>
      </c>
      <c r="AM71" s="241">
        <v>0</v>
      </c>
      <c r="AN71" s="236">
        <v>0</v>
      </c>
      <c r="AO71" s="241">
        <v>0</v>
      </c>
      <c r="AP71" s="236">
        <v>0</v>
      </c>
      <c r="AQ71" s="241">
        <v>0</v>
      </c>
      <c r="AR71" s="236">
        <v>0</v>
      </c>
      <c r="AS71" s="241">
        <v>0</v>
      </c>
      <c r="AT71" s="236">
        <v>0</v>
      </c>
      <c r="AU71" s="241">
        <v>0</v>
      </c>
      <c r="AV71" s="236">
        <v>0</v>
      </c>
      <c r="AW71" s="241">
        <v>0</v>
      </c>
      <c r="AX71" s="236">
        <v>0</v>
      </c>
      <c r="AY71" s="241">
        <v>0</v>
      </c>
      <c r="AZ71" s="236">
        <v>0</v>
      </c>
      <c r="BA71" s="241">
        <v>0</v>
      </c>
      <c r="BB71" s="236">
        <v>0</v>
      </c>
      <c r="BC71" s="312">
        <v>0</v>
      </c>
      <c r="BD71" s="311">
        <v>0</v>
      </c>
    </row>
    <row r="72" spans="1:56" ht="12" customHeight="1">
      <c r="A72" s="161"/>
      <c r="B72" s="317" t="s">
        <v>76</v>
      </c>
      <c r="C72" s="316">
        <v>3</v>
      </c>
      <c r="D72" s="315">
        <v>3</v>
      </c>
      <c r="E72" s="239">
        <v>0</v>
      </c>
      <c r="F72" s="236">
        <v>0</v>
      </c>
      <c r="G72" s="241">
        <v>0</v>
      </c>
      <c r="H72" s="236">
        <v>0</v>
      </c>
      <c r="I72" s="241">
        <v>0</v>
      </c>
      <c r="J72" s="236">
        <v>0</v>
      </c>
      <c r="K72" s="241">
        <v>0</v>
      </c>
      <c r="L72" s="236">
        <v>0</v>
      </c>
      <c r="M72" s="241">
        <v>0</v>
      </c>
      <c r="N72" s="236">
        <v>0</v>
      </c>
      <c r="O72" s="241">
        <v>1</v>
      </c>
      <c r="P72" s="236">
        <v>0</v>
      </c>
      <c r="Q72" s="241">
        <v>2</v>
      </c>
      <c r="R72" s="236">
        <v>0</v>
      </c>
      <c r="S72" s="241">
        <v>0</v>
      </c>
      <c r="T72" s="236">
        <v>0</v>
      </c>
      <c r="U72" s="241">
        <v>0</v>
      </c>
      <c r="V72" s="236">
        <v>0</v>
      </c>
      <c r="W72" s="241">
        <v>0</v>
      </c>
      <c r="X72" s="236">
        <v>0</v>
      </c>
      <c r="Y72" s="241">
        <v>0</v>
      </c>
      <c r="Z72" s="236">
        <v>2</v>
      </c>
      <c r="AA72" s="241">
        <v>0</v>
      </c>
      <c r="AB72" s="239">
        <v>1</v>
      </c>
      <c r="AC72" s="241">
        <v>0</v>
      </c>
      <c r="AD72" s="239">
        <v>0</v>
      </c>
      <c r="AE72" s="241">
        <v>0</v>
      </c>
      <c r="AF72" s="236">
        <v>0</v>
      </c>
      <c r="AG72" s="241">
        <v>0</v>
      </c>
      <c r="AH72" s="236">
        <v>0</v>
      </c>
      <c r="AI72" s="241">
        <v>0</v>
      </c>
      <c r="AJ72" s="236">
        <v>0</v>
      </c>
      <c r="AK72" s="241">
        <v>0</v>
      </c>
      <c r="AL72" s="236">
        <v>0</v>
      </c>
      <c r="AM72" s="241">
        <v>0</v>
      </c>
      <c r="AN72" s="236">
        <v>0</v>
      </c>
      <c r="AO72" s="241">
        <v>0</v>
      </c>
      <c r="AP72" s="236">
        <v>0</v>
      </c>
      <c r="AQ72" s="241">
        <v>0</v>
      </c>
      <c r="AR72" s="236">
        <v>0</v>
      </c>
      <c r="AS72" s="241">
        <v>0</v>
      </c>
      <c r="AT72" s="236">
        <v>0</v>
      </c>
      <c r="AU72" s="241">
        <v>0</v>
      </c>
      <c r="AV72" s="236">
        <v>0</v>
      </c>
      <c r="AW72" s="241">
        <v>0</v>
      </c>
      <c r="AX72" s="236">
        <v>0</v>
      </c>
      <c r="AY72" s="241">
        <v>0</v>
      </c>
      <c r="AZ72" s="236">
        <v>0</v>
      </c>
      <c r="BA72" s="241">
        <v>0</v>
      </c>
      <c r="BB72" s="236">
        <v>0</v>
      </c>
      <c r="BC72" s="312">
        <v>0</v>
      </c>
      <c r="BD72" s="311">
        <v>0</v>
      </c>
    </row>
    <row r="73" spans="1:56" ht="12" customHeight="1">
      <c r="A73" s="161"/>
      <c r="B73" s="317" t="s">
        <v>77</v>
      </c>
      <c r="C73" s="316">
        <v>3</v>
      </c>
      <c r="D73" s="315">
        <v>1</v>
      </c>
      <c r="E73" s="239">
        <v>0</v>
      </c>
      <c r="F73" s="236">
        <v>0</v>
      </c>
      <c r="G73" s="241">
        <v>0</v>
      </c>
      <c r="H73" s="236">
        <v>0</v>
      </c>
      <c r="I73" s="241">
        <v>0</v>
      </c>
      <c r="J73" s="236">
        <v>0</v>
      </c>
      <c r="K73" s="241">
        <v>1</v>
      </c>
      <c r="L73" s="236">
        <v>0</v>
      </c>
      <c r="M73" s="241">
        <v>0</v>
      </c>
      <c r="N73" s="236">
        <v>0</v>
      </c>
      <c r="O73" s="241">
        <v>1</v>
      </c>
      <c r="P73" s="236">
        <v>0</v>
      </c>
      <c r="Q73" s="241">
        <v>1</v>
      </c>
      <c r="R73" s="236">
        <v>0</v>
      </c>
      <c r="S73" s="241">
        <v>0</v>
      </c>
      <c r="T73" s="236">
        <v>0</v>
      </c>
      <c r="U73" s="241">
        <v>0</v>
      </c>
      <c r="V73" s="236">
        <v>0</v>
      </c>
      <c r="W73" s="241">
        <v>0</v>
      </c>
      <c r="X73" s="236">
        <v>0</v>
      </c>
      <c r="Y73" s="241">
        <v>0</v>
      </c>
      <c r="Z73" s="236">
        <v>1</v>
      </c>
      <c r="AA73" s="241">
        <v>0</v>
      </c>
      <c r="AB73" s="239">
        <v>0</v>
      </c>
      <c r="AC73" s="241">
        <v>0</v>
      </c>
      <c r="AD73" s="239">
        <v>0</v>
      </c>
      <c r="AE73" s="241">
        <v>0</v>
      </c>
      <c r="AF73" s="236">
        <v>0</v>
      </c>
      <c r="AG73" s="241">
        <v>0</v>
      </c>
      <c r="AH73" s="236">
        <v>0</v>
      </c>
      <c r="AI73" s="241">
        <v>0</v>
      </c>
      <c r="AJ73" s="236">
        <v>0</v>
      </c>
      <c r="AK73" s="241">
        <v>0</v>
      </c>
      <c r="AL73" s="236">
        <v>0</v>
      </c>
      <c r="AM73" s="241">
        <v>0</v>
      </c>
      <c r="AN73" s="236">
        <v>0</v>
      </c>
      <c r="AO73" s="241">
        <v>0</v>
      </c>
      <c r="AP73" s="236">
        <v>0</v>
      </c>
      <c r="AQ73" s="241">
        <v>0</v>
      </c>
      <c r="AR73" s="236">
        <v>0</v>
      </c>
      <c r="AS73" s="241">
        <v>0</v>
      </c>
      <c r="AT73" s="236">
        <v>0</v>
      </c>
      <c r="AU73" s="241">
        <v>0</v>
      </c>
      <c r="AV73" s="236">
        <v>0</v>
      </c>
      <c r="AW73" s="241">
        <v>0</v>
      </c>
      <c r="AX73" s="236">
        <v>0</v>
      </c>
      <c r="AY73" s="241">
        <v>0</v>
      </c>
      <c r="AZ73" s="236">
        <v>0</v>
      </c>
      <c r="BA73" s="241">
        <v>0</v>
      </c>
      <c r="BB73" s="236">
        <v>0</v>
      </c>
      <c r="BC73" s="312">
        <v>0</v>
      </c>
      <c r="BD73" s="311">
        <v>0</v>
      </c>
    </row>
    <row r="74" spans="1:56" ht="12" customHeight="1">
      <c r="A74" s="161"/>
      <c r="B74" s="317" t="s">
        <v>78</v>
      </c>
      <c r="C74" s="316">
        <v>19</v>
      </c>
      <c r="D74" s="315">
        <v>10</v>
      </c>
      <c r="E74" s="239">
        <v>0</v>
      </c>
      <c r="F74" s="236">
        <v>0</v>
      </c>
      <c r="G74" s="241">
        <v>5</v>
      </c>
      <c r="H74" s="236">
        <v>0</v>
      </c>
      <c r="I74" s="241">
        <v>1</v>
      </c>
      <c r="J74" s="236">
        <v>0</v>
      </c>
      <c r="K74" s="241">
        <v>1</v>
      </c>
      <c r="L74" s="236">
        <v>0</v>
      </c>
      <c r="M74" s="241">
        <v>1</v>
      </c>
      <c r="N74" s="236">
        <v>0</v>
      </c>
      <c r="O74" s="241">
        <v>2</v>
      </c>
      <c r="P74" s="236">
        <v>0</v>
      </c>
      <c r="Q74" s="241">
        <v>4</v>
      </c>
      <c r="R74" s="236">
        <v>0</v>
      </c>
      <c r="S74" s="241">
        <v>0</v>
      </c>
      <c r="T74" s="236">
        <v>0</v>
      </c>
      <c r="U74" s="241">
        <v>3</v>
      </c>
      <c r="V74" s="236">
        <v>2</v>
      </c>
      <c r="W74" s="241">
        <v>0</v>
      </c>
      <c r="X74" s="236">
        <v>1</v>
      </c>
      <c r="Y74" s="241">
        <v>2</v>
      </c>
      <c r="Z74" s="236">
        <v>4</v>
      </c>
      <c r="AA74" s="241">
        <v>0</v>
      </c>
      <c r="AB74" s="239">
        <v>1</v>
      </c>
      <c r="AC74" s="241">
        <v>0</v>
      </c>
      <c r="AD74" s="239">
        <v>0</v>
      </c>
      <c r="AE74" s="241">
        <v>0</v>
      </c>
      <c r="AF74" s="236">
        <v>0</v>
      </c>
      <c r="AG74" s="241">
        <v>0</v>
      </c>
      <c r="AH74" s="236">
        <v>0</v>
      </c>
      <c r="AI74" s="241">
        <v>0</v>
      </c>
      <c r="AJ74" s="236">
        <v>0</v>
      </c>
      <c r="AK74" s="241">
        <v>0</v>
      </c>
      <c r="AL74" s="236">
        <v>0</v>
      </c>
      <c r="AM74" s="241">
        <v>0</v>
      </c>
      <c r="AN74" s="236">
        <v>0</v>
      </c>
      <c r="AO74" s="241">
        <v>0</v>
      </c>
      <c r="AP74" s="236">
        <v>0</v>
      </c>
      <c r="AQ74" s="241">
        <v>0</v>
      </c>
      <c r="AR74" s="236">
        <v>1</v>
      </c>
      <c r="AS74" s="241">
        <v>0</v>
      </c>
      <c r="AT74" s="236">
        <v>0</v>
      </c>
      <c r="AU74" s="241">
        <v>0</v>
      </c>
      <c r="AV74" s="236">
        <v>0</v>
      </c>
      <c r="AW74" s="241">
        <v>0</v>
      </c>
      <c r="AX74" s="236">
        <v>1</v>
      </c>
      <c r="AY74" s="241">
        <v>0</v>
      </c>
      <c r="AZ74" s="236">
        <v>0</v>
      </c>
      <c r="BA74" s="241">
        <v>0</v>
      </c>
      <c r="BB74" s="236">
        <v>0</v>
      </c>
      <c r="BC74" s="312">
        <v>0</v>
      </c>
      <c r="BD74" s="311">
        <v>0</v>
      </c>
    </row>
    <row r="75" spans="1:56" ht="12" customHeight="1">
      <c r="A75" s="161"/>
      <c r="B75" s="317" t="s">
        <v>79</v>
      </c>
      <c r="C75" s="316">
        <v>21</v>
      </c>
      <c r="D75" s="315">
        <v>13</v>
      </c>
      <c r="E75" s="239">
        <v>0</v>
      </c>
      <c r="F75" s="236">
        <v>1</v>
      </c>
      <c r="G75" s="241">
        <v>4</v>
      </c>
      <c r="H75" s="236">
        <v>0</v>
      </c>
      <c r="I75" s="241">
        <v>1</v>
      </c>
      <c r="J75" s="236">
        <v>0</v>
      </c>
      <c r="K75" s="241">
        <v>0</v>
      </c>
      <c r="L75" s="236">
        <v>0</v>
      </c>
      <c r="M75" s="241">
        <v>1</v>
      </c>
      <c r="N75" s="236">
        <v>0</v>
      </c>
      <c r="O75" s="241">
        <v>2</v>
      </c>
      <c r="P75" s="236">
        <v>0</v>
      </c>
      <c r="Q75" s="241">
        <v>7</v>
      </c>
      <c r="R75" s="236">
        <v>0</v>
      </c>
      <c r="S75" s="241">
        <v>0</v>
      </c>
      <c r="T75" s="236">
        <v>1</v>
      </c>
      <c r="U75" s="241">
        <v>4</v>
      </c>
      <c r="V75" s="236">
        <v>2</v>
      </c>
      <c r="W75" s="241">
        <v>0</v>
      </c>
      <c r="X75" s="236">
        <v>2</v>
      </c>
      <c r="Y75" s="241">
        <v>2</v>
      </c>
      <c r="Z75" s="236">
        <v>3</v>
      </c>
      <c r="AA75" s="241">
        <v>0</v>
      </c>
      <c r="AB75" s="239">
        <v>2</v>
      </c>
      <c r="AC75" s="241">
        <v>0</v>
      </c>
      <c r="AD75" s="239">
        <v>0</v>
      </c>
      <c r="AE75" s="241">
        <v>0</v>
      </c>
      <c r="AF75" s="236">
        <v>0</v>
      </c>
      <c r="AG75" s="241">
        <v>0</v>
      </c>
      <c r="AH75" s="236">
        <v>0</v>
      </c>
      <c r="AI75" s="241">
        <v>0</v>
      </c>
      <c r="AJ75" s="236">
        <v>0</v>
      </c>
      <c r="AK75" s="241">
        <v>0</v>
      </c>
      <c r="AL75" s="236">
        <v>1</v>
      </c>
      <c r="AM75" s="241">
        <v>0</v>
      </c>
      <c r="AN75" s="236">
        <v>0</v>
      </c>
      <c r="AO75" s="241">
        <v>0</v>
      </c>
      <c r="AP75" s="236">
        <v>0</v>
      </c>
      <c r="AQ75" s="241">
        <v>0</v>
      </c>
      <c r="AR75" s="236">
        <v>0</v>
      </c>
      <c r="AS75" s="241">
        <v>0</v>
      </c>
      <c r="AT75" s="236">
        <v>0</v>
      </c>
      <c r="AU75" s="241">
        <v>0</v>
      </c>
      <c r="AV75" s="236">
        <v>0</v>
      </c>
      <c r="AW75" s="241">
        <v>0</v>
      </c>
      <c r="AX75" s="236">
        <v>1</v>
      </c>
      <c r="AY75" s="241">
        <v>0</v>
      </c>
      <c r="AZ75" s="236">
        <v>0</v>
      </c>
      <c r="BA75" s="241">
        <v>0</v>
      </c>
      <c r="BB75" s="236">
        <v>0</v>
      </c>
      <c r="BC75" s="312">
        <v>0</v>
      </c>
      <c r="BD75" s="311">
        <v>0</v>
      </c>
    </row>
    <row r="76" spans="1:56" ht="12" customHeight="1">
      <c r="A76" s="161"/>
      <c r="B76" s="317" t="s">
        <v>80</v>
      </c>
      <c r="C76" s="316">
        <v>5</v>
      </c>
      <c r="D76" s="315">
        <v>2</v>
      </c>
      <c r="E76" s="239">
        <v>0</v>
      </c>
      <c r="F76" s="236">
        <v>0</v>
      </c>
      <c r="G76" s="241">
        <v>0</v>
      </c>
      <c r="H76" s="236">
        <v>0</v>
      </c>
      <c r="I76" s="241">
        <v>1</v>
      </c>
      <c r="J76" s="236">
        <v>0</v>
      </c>
      <c r="K76" s="241">
        <v>0</v>
      </c>
      <c r="L76" s="236">
        <v>0</v>
      </c>
      <c r="M76" s="241">
        <v>0</v>
      </c>
      <c r="N76" s="236">
        <v>0</v>
      </c>
      <c r="O76" s="241">
        <v>1</v>
      </c>
      <c r="P76" s="236">
        <v>0</v>
      </c>
      <c r="Q76" s="241">
        <v>3</v>
      </c>
      <c r="R76" s="236">
        <v>0</v>
      </c>
      <c r="S76" s="241">
        <v>0</v>
      </c>
      <c r="T76" s="236">
        <v>0</v>
      </c>
      <c r="U76" s="241">
        <v>0</v>
      </c>
      <c r="V76" s="236">
        <v>0</v>
      </c>
      <c r="W76" s="241">
        <v>0</v>
      </c>
      <c r="X76" s="236">
        <v>0</v>
      </c>
      <c r="Y76" s="241">
        <v>0</v>
      </c>
      <c r="Z76" s="236">
        <v>2</v>
      </c>
      <c r="AA76" s="241">
        <v>0</v>
      </c>
      <c r="AB76" s="239">
        <v>0</v>
      </c>
      <c r="AC76" s="241">
        <v>0</v>
      </c>
      <c r="AD76" s="239">
        <v>0</v>
      </c>
      <c r="AE76" s="241">
        <v>0</v>
      </c>
      <c r="AF76" s="236">
        <v>0</v>
      </c>
      <c r="AG76" s="241">
        <v>0</v>
      </c>
      <c r="AH76" s="236">
        <v>0</v>
      </c>
      <c r="AI76" s="241">
        <v>0</v>
      </c>
      <c r="AJ76" s="236">
        <v>0</v>
      </c>
      <c r="AK76" s="241">
        <v>0</v>
      </c>
      <c r="AL76" s="236">
        <v>0</v>
      </c>
      <c r="AM76" s="241">
        <v>0</v>
      </c>
      <c r="AN76" s="236">
        <v>0</v>
      </c>
      <c r="AO76" s="241">
        <v>0</v>
      </c>
      <c r="AP76" s="236">
        <v>0</v>
      </c>
      <c r="AQ76" s="241">
        <v>0</v>
      </c>
      <c r="AR76" s="236">
        <v>0</v>
      </c>
      <c r="AS76" s="241">
        <v>0</v>
      </c>
      <c r="AT76" s="236">
        <v>0</v>
      </c>
      <c r="AU76" s="241">
        <v>0</v>
      </c>
      <c r="AV76" s="236">
        <v>0</v>
      </c>
      <c r="AW76" s="241">
        <v>0</v>
      </c>
      <c r="AX76" s="236">
        <v>0</v>
      </c>
      <c r="AY76" s="241">
        <v>0</v>
      </c>
      <c r="AZ76" s="236">
        <v>0</v>
      </c>
      <c r="BA76" s="241">
        <v>0</v>
      </c>
      <c r="BB76" s="236">
        <v>0</v>
      </c>
      <c r="BC76" s="312">
        <v>0</v>
      </c>
      <c r="BD76" s="311">
        <v>0</v>
      </c>
    </row>
    <row r="77" spans="1:56" ht="12" customHeight="1">
      <c r="A77" s="161"/>
      <c r="B77" s="317" t="s">
        <v>81</v>
      </c>
      <c r="C77" s="316">
        <v>4</v>
      </c>
      <c r="D77" s="315">
        <v>1</v>
      </c>
      <c r="E77" s="239">
        <v>0</v>
      </c>
      <c r="F77" s="236">
        <v>0</v>
      </c>
      <c r="G77" s="241">
        <v>1</v>
      </c>
      <c r="H77" s="236">
        <v>0</v>
      </c>
      <c r="I77" s="241">
        <v>0</v>
      </c>
      <c r="J77" s="236">
        <v>0</v>
      </c>
      <c r="K77" s="241">
        <v>0</v>
      </c>
      <c r="L77" s="236">
        <v>0</v>
      </c>
      <c r="M77" s="241">
        <v>0</v>
      </c>
      <c r="N77" s="236">
        <v>0</v>
      </c>
      <c r="O77" s="241">
        <v>1</v>
      </c>
      <c r="P77" s="236">
        <v>0</v>
      </c>
      <c r="Q77" s="241">
        <v>1</v>
      </c>
      <c r="R77" s="236">
        <v>0</v>
      </c>
      <c r="S77" s="241">
        <v>0</v>
      </c>
      <c r="T77" s="236">
        <v>0</v>
      </c>
      <c r="U77" s="241">
        <v>1</v>
      </c>
      <c r="V77" s="236">
        <v>0</v>
      </c>
      <c r="W77" s="241">
        <v>0</v>
      </c>
      <c r="X77" s="236">
        <v>0</v>
      </c>
      <c r="Y77" s="241">
        <v>0</v>
      </c>
      <c r="Z77" s="236">
        <v>1</v>
      </c>
      <c r="AA77" s="241">
        <v>0</v>
      </c>
      <c r="AB77" s="239">
        <v>0</v>
      </c>
      <c r="AC77" s="241">
        <v>0</v>
      </c>
      <c r="AD77" s="239">
        <v>0</v>
      </c>
      <c r="AE77" s="241">
        <v>0</v>
      </c>
      <c r="AF77" s="236">
        <v>0</v>
      </c>
      <c r="AG77" s="241">
        <v>0</v>
      </c>
      <c r="AH77" s="236">
        <v>0</v>
      </c>
      <c r="AI77" s="241">
        <v>0</v>
      </c>
      <c r="AJ77" s="236">
        <v>0</v>
      </c>
      <c r="AK77" s="241">
        <v>0</v>
      </c>
      <c r="AL77" s="236">
        <v>0</v>
      </c>
      <c r="AM77" s="241">
        <v>0</v>
      </c>
      <c r="AN77" s="236">
        <v>0</v>
      </c>
      <c r="AO77" s="241">
        <v>0</v>
      </c>
      <c r="AP77" s="236">
        <v>0</v>
      </c>
      <c r="AQ77" s="241">
        <v>0</v>
      </c>
      <c r="AR77" s="236">
        <v>0</v>
      </c>
      <c r="AS77" s="241">
        <v>0</v>
      </c>
      <c r="AT77" s="236">
        <v>0</v>
      </c>
      <c r="AU77" s="241">
        <v>0</v>
      </c>
      <c r="AV77" s="236">
        <v>0</v>
      </c>
      <c r="AW77" s="241">
        <v>0</v>
      </c>
      <c r="AX77" s="236">
        <v>0</v>
      </c>
      <c r="AY77" s="241">
        <v>0</v>
      </c>
      <c r="AZ77" s="236">
        <v>0</v>
      </c>
      <c r="BA77" s="241">
        <v>0</v>
      </c>
      <c r="BB77" s="236">
        <v>0</v>
      </c>
      <c r="BC77" s="312">
        <v>0</v>
      </c>
      <c r="BD77" s="311">
        <v>0</v>
      </c>
    </row>
    <row r="78" spans="1:56" ht="12" customHeight="1">
      <c r="A78" s="161"/>
      <c r="B78" s="317" t="s">
        <v>82</v>
      </c>
      <c r="C78" s="316">
        <v>6</v>
      </c>
      <c r="D78" s="315">
        <v>1</v>
      </c>
      <c r="E78" s="239">
        <v>0</v>
      </c>
      <c r="F78" s="236">
        <v>0</v>
      </c>
      <c r="G78" s="241">
        <v>1</v>
      </c>
      <c r="H78" s="236">
        <v>0</v>
      </c>
      <c r="I78" s="241">
        <v>1</v>
      </c>
      <c r="J78" s="236">
        <v>0</v>
      </c>
      <c r="K78" s="241">
        <v>0</v>
      </c>
      <c r="L78" s="236">
        <v>0</v>
      </c>
      <c r="M78" s="241">
        <v>0</v>
      </c>
      <c r="N78" s="236">
        <v>0</v>
      </c>
      <c r="O78" s="241">
        <v>1</v>
      </c>
      <c r="P78" s="236">
        <v>0</v>
      </c>
      <c r="Q78" s="241">
        <v>1</v>
      </c>
      <c r="R78" s="236">
        <v>0</v>
      </c>
      <c r="S78" s="241">
        <v>0</v>
      </c>
      <c r="T78" s="236">
        <v>0</v>
      </c>
      <c r="U78" s="241">
        <v>1</v>
      </c>
      <c r="V78" s="236">
        <v>0</v>
      </c>
      <c r="W78" s="241">
        <v>0</v>
      </c>
      <c r="X78" s="236">
        <v>0</v>
      </c>
      <c r="Y78" s="241">
        <v>1</v>
      </c>
      <c r="Z78" s="236">
        <v>1</v>
      </c>
      <c r="AA78" s="241">
        <v>0</v>
      </c>
      <c r="AB78" s="239">
        <v>0</v>
      </c>
      <c r="AC78" s="241">
        <v>0</v>
      </c>
      <c r="AD78" s="239">
        <v>0</v>
      </c>
      <c r="AE78" s="241">
        <v>0</v>
      </c>
      <c r="AF78" s="236">
        <v>0</v>
      </c>
      <c r="AG78" s="241">
        <v>0</v>
      </c>
      <c r="AH78" s="236">
        <v>0</v>
      </c>
      <c r="AI78" s="241">
        <v>0</v>
      </c>
      <c r="AJ78" s="236">
        <v>0</v>
      </c>
      <c r="AK78" s="241">
        <v>0</v>
      </c>
      <c r="AL78" s="236">
        <v>0</v>
      </c>
      <c r="AM78" s="241">
        <v>0</v>
      </c>
      <c r="AN78" s="236">
        <v>0</v>
      </c>
      <c r="AO78" s="241">
        <v>0</v>
      </c>
      <c r="AP78" s="236">
        <v>0</v>
      </c>
      <c r="AQ78" s="241">
        <v>0</v>
      </c>
      <c r="AR78" s="236">
        <v>0</v>
      </c>
      <c r="AS78" s="241">
        <v>0</v>
      </c>
      <c r="AT78" s="236">
        <v>0</v>
      </c>
      <c r="AU78" s="241">
        <v>0</v>
      </c>
      <c r="AV78" s="236">
        <v>0</v>
      </c>
      <c r="AW78" s="241">
        <v>0</v>
      </c>
      <c r="AX78" s="236">
        <v>0</v>
      </c>
      <c r="AY78" s="241">
        <v>0</v>
      </c>
      <c r="AZ78" s="236">
        <v>0</v>
      </c>
      <c r="BA78" s="241">
        <v>0</v>
      </c>
      <c r="BB78" s="236">
        <v>0</v>
      </c>
      <c r="BC78" s="312">
        <v>0</v>
      </c>
      <c r="BD78" s="311">
        <v>0</v>
      </c>
    </row>
    <row r="79" spans="1:56" ht="12" customHeight="1">
      <c r="A79" s="161"/>
      <c r="B79" s="317" t="s">
        <v>83</v>
      </c>
      <c r="C79" s="316">
        <v>2</v>
      </c>
      <c r="D79" s="315">
        <v>1</v>
      </c>
      <c r="E79" s="239">
        <v>0</v>
      </c>
      <c r="F79" s="236">
        <v>0</v>
      </c>
      <c r="G79" s="241">
        <v>0</v>
      </c>
      <c r="H79" s="236">
        <v>0</v>
      </c>
      <c r="I79" s="241">
        <v>0</v>
      </c>
      <c r="J79" s="236">
        <v>0</v>
      </c>
      <c r="K79" s="241">
        <v>0</v>
      </c>
      <c r="L79" s="236">
        <v>0</v>
      </c>
      <c r="M79" s="241">
        <v>0</v>
      </c>
      <c r="N79" s="236">
        <v>0</v>
      </c>
      <c r="O79" s="241">
        <v>1</v>
      </c>
      <c r="P79" s="236">
        <v>0</v>
      </c>
      <c r="Q79" s="241">
        <v>1</v>
      </c>
      <c r="R79" s="236">
        <v>0</v>
      </c>
      <c r="S79" s="241">
        <v>0</v>
      </c>
      <c r="T79" s="236">
        <v>0</v>
      </c>
      <c r="U79" s="241">
        <v>0</v>
      </c>
      <c r="V79" s="236">
        <v>0</v>
      </c>
      <c r="W79" s="241">
        <v>0</v>
      </c>
      <c r="X79" s="236">
        <v>0</v>
      </c>
      <c r="Y79" s="241">
        <v>0</v>
      </c>
      <c r="Z79" s="236">
        <v>1</v>
      </c>
      <c r="AA79" s="241">
        <v>0</v>
      </c>
      <c r="AB79" s="239">
        <v>0</v>
      </c>
      <c r="AC79" s="241">
        <v>0</v>
      </c>
      <c r="AD79" s="239">
        <v>0</v>
      </c>
      <c r="AE79" s="241">
        <v>0</v>
      </c>
      <c r="AF79" s="236">
        <v>0</v>
      </c>
      <c r="AG79" s="241">
        <v>0</v>
      </c>
      <c r="AH79" s="236">
        <v>0</v>
      </c>
      <c r="AI79" s="241">
        <v>0</v>
      </c>
      <c r="AJ79" s="236">
        <v>0</v>
      </c>
      <c r="AK79" s="241">
        <v>0</v>
      </c>
      <c r="AL79" s="236">
        <v>0</v>
      </c>
      <c r="AM79" s="241">
        <v>0</v>
      </c>
      <c r="AN79" s="236">
        <v>0</v>
      </c>
      <c r="AO79" s="241">
        <v>0</v>
      </c>
      <c r="AP79" s="236">
        <v>0</v>
      </c>
      <c r="AQ79" s="241">
        <v>0</v>
      </c>
      <c r="AR79" s="236">
        <v>0</v>
      </c>
      <c r="AS79" s="241">
        <v>0</v>
      </c>
      <c r="AT79" s="236">
        <v>0</v>
      </c>
      <c r="AU79" s="241">
        <v>0</v>
      </c>
      <c r="AV79" s="236">
        <v>0</v>
      </c>
      <c r="AW79" s="241">
        <v>0</v>
      </c>
      <c r="AX79" s="236">
        <v>0</v>
      </c>
      <c r="AY79" s="241">
        <v>0</v>
      </c>
      <c r="AZ79" s="236">
        <v>0</v>
      </c>
      <c r="BA79" s="241">
        <v>0</v>
      </c>
      <c r="BB79" s="236">
        <v>0</v>
      </c>
      <c r="BC79" s="312">
        <v>0</v>
      </c>
      <c r="BD79" s="311">
        <v>0</v>
      </c>
    </row>
    <row r="80" spans="1:56" ht="12" customHeight="1">
      <c r="A80" s="161"/>
      <c r="B80" s="317" t="s">
        <v>84</v>
      </c>
      <c r="C80" s="316">
        <v>4</v>
      </c>
      <c r="D80" s="315">
        <v>2</v>
      </c>
      <c r="E80" s="239">
        <v>0</v>
      </c>
      <c r="F80" s="236">
        <v>0</v>
      </c>
      <c r="G80" s="241">
        <v>0</v>
      </c>
      <c r="H80" s="236">
        <v>0</v>
      </c>
      <c r="I80" s="241">
        <v>1</v>
      </c>
      <c r="J80" s="236">
        <v>0</v>
      </c>
      <c r="K80" s="241">
        <v>0</v>
      </c>
      <c r="L80" s="236">
        <v>0</v>
      </c>
      <c r="M80" s="241">
        <v>0</v>
      </c>
      <c r="N80" s="236">
        <v>0</v>
      </c>
      <c r="O80" s="241">
        <v>1</v>
      </c>
      <c r="P80" s="236">
        <v>0</v>
      </c>
      <c r="Q80" s="241">
        <v>2</v>
      </c>
      <c r="R80" s="236">
        <v>0</v>
      </c>
      <c r="S80" s="241">
        <v>0</v>
      </c>
      <c r="T80" s="236">
        <v>0</v>
      </c>
      <c r="U80" s="241">
        <v>0</v>
      </c>
      <c r="V80" s="236">
        <v>0</v>
      </c>
      <c r="W80" s="241">
        <v>0</v>
      </c>
      <c r="X80" s="236">
        <v>0</v>
      </c>
      <c r="Y80" s="241">
        <v>0</v>
      </c>
      <c r="Z80" s="236">
        <v>2</v>
      </c>
      <c r="AA80" s="241">
        <v>0</v>
      </c>
      <c r="AB80" s="239">
        <v>0</v>
      </c>
      <c r="AC80" s="241">
        <v>0</v>
      </c>
      <c r="AD80" s="239">
        <v>0</v>
      </c>
      <c r="AE80" s="241">
        <v>0</v>
      </c>
      <c r="AF80" s="236">
        <v>0</v>
      </c>
      <c r="AG80" s="241">
        <v>0</v>
      </c>
      <c r="AH80" s="236">
        <v>0</v>
      </c>
      <c r="AI80" s="241">
        <v>0</v>
      </c>
      <c r="AJ80" s="236">
        <v>0</v>
      </c>
      <c r="AK80" s="241">
        <v>0</v>
      </c>
      <c r="AL80" s="236">
        <v>0</v>
      </c>
      <c r="AM80" s="241">
        <v>0</v>
      </c>
      <c r="AN80" s="236">
        <v>0</v>
      </c>
      <c r="AO80" s="241">
        <v>0</v>
      </c>
      <c r="AP80" s="236">
        <v>0</v>
      </c>
      <c r="AQ80" s="241">
        <v>0</v>
      </c>
      <c r="AR80" s="236">
        <v>0</v>
      </c>
      <c r="AS80" s="241">
        <v>0</v>
      </c>
      <c r="AT80" s="236">
        <v>0</v>
      </c>
      <c r="AU80" s="241">
        <v>0</v>
      </c>
      <c r="AV80" s="236">
        <v>0</v>
      </c>
      <c r="AW80" s="241">
        <v>0</v>
      </c>
      <c r="AX80" s="236">
        <v>0</v>
      </c>
      <c r="AY80" s="241">
        <v>0</v>
      </c>
      <c r="AZ80" s="236">
        <v>0</v>
      </c>
      <c r="BA80" s="241">
        <v>0</v>
      </c>
      <c r="BB80" s="236">
        <v>0</v>
      </c>
      <c r="BC80" s="312">
        <v>0</v>
      </c>
      <c r="BD80" s="311">
        <v>0</v>
      </c>
    </row>
    <row r="81" spans="1:56" ht="12" customHeight="1" thickBot="1">
      <c r="A81" s="173"/>
      <c r="B81" s="328" t="s">
        <v>85</v>
      </c>
      <c r="C81" s="316">
        <v>10</v>
      </c>
      <c r="D81" s="315">
        <v>2</v>
      </c>
      <c r="E81" s="311">
        <v>0</v>
      </c>
      <c r="F81" s="327">
        <v>0</v>
      </c>
      <c r="G81" s="312">
        <v>1</v>
      </c>
      <c r="H81" s="327">
        <v>0</v>
      </c>
      <c r="I81" s="312">
        <v>1</v>
      </c>
      <c r="J81" s="327">
        <v>0</v>
      </c>
      <c r="K81" s="312">
        <v>0</v>
      </c>
      <c r="L81" s="327">
        <v>0</v>
      </c>
      <c r="M81" s="312">
        <v>1</v>
      </c>
      <c r="N81" s="327">
        <v>0</v>
      </c>
      <c r="O81" s="312">
        <v>1</v>
      </c>
      <c r="P81" s="327">
        <v>0</v>
      </c>
      <c r="Q81" s="312">
        <v>3</v>
      </c>
      <c r="R81" s="327">
        <v>0</v>
      </c>
      <c r="S81" s="312">
        <v>0</v>
      </c>
      <c r="T81" s="327">
        <v>0</v>
      </c>
      <c r="U81" s="312">
        <v>1</v>
      </c>
      <c r="V81" s="327">
        <v>1</v>
      </c>
      <c r="W81" s="312">
        <v>0</v>
      </c>
      <c r="X81" s="327">
        <v>0</v>
      </c>
      <c r="Y81" s="312">
        <v>2</v>
      </c>
      <c r="Z81" s="327">
        <v>1</v>
      </c>
      <c r="AA81" s="312">
        <v>0</v>
      </c>
      <c r="AB81" s="311">
        <v>0</v>
      </c>
      <c r="AC81" s="312">
        <v>0</v>
      </c>
      <c r="AD81" s="311">
        <v>0</v>
      </c>
      <c r="AE81" s="312">
        <v>0</v>
      </c>
      <c r="AF81" s="327">
        <v>0</v>
      </c>
      <c r="AG81" s="312">
        <v>0</v>
      </c>
      <c r="AH81" s="327">
        <v>0</v>
      </c>
      <c r="AI81" s="312">
        <v>0</v>
      </c>
      <c r="AJ81" s="327">
        <v>0</v>
      </c>
      <c r="AK81" s="312">
        <v>0</v>
      </c>
      <c r="AL81" s="327">
        <v>0</v>
      </c>
      <c r="AM81" s="312">
        <v>0</v>
      </c>
      <c r="AN81" s="327">
        <v>0</v>
      </c>
      <c r="AO81" s="312">
        <v>0</v>
      </c>
      <c r="AP81" s="327">
        <v>0</v>
      </c>
      <c r="AQ81" s="312">
        <v>0</v>
      </c>
      <c r="AR81" s="327">
        <v>0</v>
      </c>
      <c r="AS81" s="312">
        <v>0</v>
      </c>
      <c r="AT81" s="327">
        <v>0</v>
      </c>
      <c r="AU81" s="312">
        <v>0</v>
      </c>
      <c r="AV81" s="327">
        <v>0</v>
      </c>
      <c r="AW81" s="312">
        <v>0</v>
      </c>
      <c r="AX81" s="327">
        <v>0</v>
      </c>
      <c r="AY81" s="312">
        <v>0</v>
      </c>
      <c r="AZ81" s="327">
        <v>0</v>
      </c>
      <c r="BA81" s="312">
        <v>0</v>
      </c>
      <c r="BB81" s="327">
        <v>0</v>
      </c>
      <c r="BC81" s="312">
        <v>0</v>
      </c>
      <c r="BD81" s="311">
        <v>0</v>
      </c>
    </row>
    <row r="82" spans="1:56" ht="15" customHeight="1" thickBot="1">
      <c r="A82" s="326" t="s">
        <v>239</v>
      </c>
      <c r="B82" s="325"/>
      <c r="C82" s="324">
        <v>111</v>
      </c>
      <c r="D82" s="323">
        <v>43</v>
      </c>
      <c r="E82" s="322">
        <v>1</v>
      </c>
      <c r="F82" s="320">
        <v>0</v>
      </c>
      <c r="G82" s="321">
        <v>14</v>
      </c>
      <c r="H82" s="320">
        <v>0</v>
      </c>
      <c r="I82" s="321">
        <v>8</v>
      </c>
      <c r="J82" s="320">
        <v>2</v>
      </c>
      <c r="K82" s="321">
        <v>4</v>
      </c>
      <c r="L82" s="320">
        <v>0</v>
      </c>
      <c r="M82" s="321">
        <v>6</v>
      </c>
      <c r="N82" s="320">
        <v>0</v>
      </c>
      <c r="O82" s="321">
        <v>14</v>
      </c>
      <c r="P82" s="320">
        <v>0</v>
      </c>
      <c r="Q82" s="321">
        <v>38</v>
      </c>
      <c r="R82" s="320">
        <v>0</v>
      </c>
      <c r="S82" s="321">
        <v>0</v>
      </c>
      <c r="T82" s="320">
        <v>1</v>
      </c>
      <c r="U82" s="321">
        <v>15</v>
      </c>
      <c r="V82" s="320">
        <v>6</v>
      </c>
      <c r="W82" s="321">
        <v>0</v>
      </c>
      <c r="X82" s="320">
        <v>4</v>
      </c>
      <c r="Y82" s="321">
        <v>11</v>
      </c>
      <c r="Z82" s="320">
        <v>17</v>
      </c>
      <c r="AA82" s="321">
        <v>0</v>
      </c>
      <c r="AB82" s="322">
        <v>9</v>
      </c>
      <c r="AC82" s="321">
        <v>0</v>
      </c>
      <c r="AD82" s="322">
        <v>0</v>
      </c>
      <c r="AE82" s="321">
        <v>0</v>
      </c>
      <c r="AF82" s="320">
        <v>0</v>
      </c>
      <c r="AG82" s="321">
        <v>0</v>
      </c>
      <c r="AH82" s="320">
        <v>0</v>
      </c>
      <c r="AI82" s="321">
        <v>0</v>
      </c>
      <c r="AJ82" s="320">
        <v>1</v>
      </c>
      <c r="AK82" s="321">
        <v>0</v>
      </c>
      <c r="AL82" s="320">
        <v>1</v>
      </c>
      <c r="AM82" s="321">
        <v>0</v>
      </c>
      <c r="AN82" s="320">
        <v>0</v>
      </c>
      <c r="AO82" s="321">
        <v>0</v>
      </c>
      <c r="AP82" s="320">
        <v>0</v>
      </c>
      <c r="AQ82" s="321">
        <v>0</v>
      </c>
      <c r="AR82" s="320">
        <v>1</v>
      </c>
      <c r="AS82" s="321">
        <v>0</v>
      </c>
      <c r="AT82" s="320">
        <v>0</v>
      </c>
      <c r="AU82" s="321">
        <v>0</v>
      </c>
      <c r="AV82" s="320">
        <v>0</v>
      </c>
      <c r="AW82" s="321">
        <v>0</v>
      </c>
      <c r="AX82" s="320">
        <v>1</v>
      </c>
      <c r="AY82" s="321">
        <v>0</v>
      </c>
      <c r="AZ82" s="320">
        <v>0</v>
      </c>
      <c r="BA82" s="321">
        <v>0</v>
      </c>
      <c r="BB82" s="320">
        <v>0</v>
      </c>
      <c r="BC82" s="319">
        <v>0</v>
      </c>
      <c r="BD82" s="318">
        <v>0</v>
      </c>
    </row>
    <row r="83" spans="1:56" ht="15.75" customHeight="1">
      <c r="A83" s="161"/>
      <c r="B83" s="317" t="s">
        <v>86</v>
      </c>
      <c r="C83" s="316">
        <v>2</v>
      </c>
      <c r="D83" s="315">
        <v>1</v>
      </c>
      <c r="E83" s="239">
        <v>0</v>
      </c>
      <c r="F83" s="236">
        <v>0</v>
      </c>
      <c r="G83" s="241">
        <v>0</v>
      </c>
      <c r="H83" s="236">
        <v>0</v>
      </c>
      <c r="I83" s="241">
        <v>0</v>
      </c>
      <c r="J83" s="236">
        <v>0</v>
      </c>
      <c r="K83" s="241">
        <v>0</v>
      </c>
      <c r="L83" s="236">
        <v>0</v>
      </c>
      <c r="M83" s="241">
        <v>0</v>
      </c>
      <c r="N83" s="236">
        <v>0</v>
      </c>
      <c r="O83" s="241">
        <v>1</v>
      </c>
      <c r="P83" s="236">
        <v>0</v>
      </c>
      <c r="Q83" s="241">
        <v>1</v>
      </c>
      <c r="R83" s="236">
        <v>0</v>
      </c>
      <c r="S83" s="241">
        <v>0</v>
      </c>
      <c r="T83" s="236">
        <v>0</v>
      </c>
      <c r="U83" s="241">
        <v>0</v>
      </c>
      <c r="V83" s="236">
        <v>0</v>
      </c>
      <c r="W83" s="241">
        <v>0</v>
      </c>
      <c r="X83" s="236">
        <v>0</v>
      </c>
      <c r="Y83" s="241">
        <v>0</v>
      </c>
      <c r="Z83" s="236">
        <v>1</v>
      </c>
      <c r="AA83" s="241">
        <v>0</v>
      </c>
      <c r="AB83" s="239">
        <v>0</v>
      </c>
      <c r="AC83" s="241">
        <v>0</v>
      </c>
      <c r="AD83" s="239">
        <v>0</v>
      </c>
      <c r="AE83" s="241">
        <v>0</v>
      </c>
      <c r="AF83" s="236">
        <v>0</v>
      </c>
      <c r="AG83" s="241">
        <v>0</v>
      </c>
      <c r="AH83" s="236">
        <v>0</v>
      </c>
      <c r="AI83" s="241">
        <v>0</v>
      </c>
      <c r="AJ83" s="236">
        <v>0</v>
      </c>
      <c r="AK83" s="241">
        <v>0</v>
      </c>
      <c r="AL83" s="236">
        <v>0</v>
      </c>
      <c r="AM83" s="241">
        <v>0</v>
      </c>
      <c r="AN83" s="236">
        <v>0</v>
      </c>
      <c r="AO83" s="241">
        <v>0</v>
      </c>
      <c r="AP83" s="236">
        <v>0</v>
      </c>
      <c r="AQ83" s="241">
        <v>0</v>
      </c>
      <c r="AR83" s="236">
        <v>0</v>
      </c>
      <c r="AS83" s="241">
        <v>0</v>
      </c>
      <c r="AT83" s="236">
        <v>0</v>
      </c>
      <c r="AU83" s="241">
        <v>0</v>
      </c>
      <c r="AV83" s="236">
        <v>0</v>
      </c>
      <c r="AW83" s="241">
        <v>0</v>
      </c>
      <c r="AX83" s="236">
        <v>0</v>
      </c>
      <c r="AY83" s="241">
        <v>0</v>
      </c>
      <c r="AZ83" s="236">
        <v>0</v>
      </c>
      <c r="BA83" s="241">
        <v>0</v>
      </c>
      <c r="BB83" s="236">
        <v>0</v>
      </c>
      <c r="BC83" s="312">
        <v>0</v>
      </c>
      <c r="BD83" s="311">
        <v>0</v>
      </c>
    </row>
    <row r="84" spans="1:56" ht="12" customHeight="1">
      <c r="A84" s="161"/>
      <c r="B84" s="317" t="s">
        <v>238</v>
      </c>
      <c r="C84" s="316">
        <v>54</v>
      </c>
      <c r="D84" s="315">
        <v>24</v>
      </c>
      <c r="E84" s="239">
        <v>1</v>
      </c>
      <c r="F84" s="236">
        <v>0</v>
      </c>
      <c r="G84" s="241">
        <v>10</v>
      </c>
      <c r="H84" s="236">
        <v>0</v>
      </c>
      <c r="I84" s="241">
        <v>2</v>
      </c>
      <c r="J84" s="236">
        <v>2</v>
      </c>
      <c r="K84" s="241">
        <v>3</v>
      </c>
      <c r="L84" s="236">
        <v>0</v>
      </c>
      <c r="M84" s="241">
        <v>2</v>
      </c>
      <c r="N84" s="236">
        <v>0</v>
      </c>
      <c r="O84" s="241">
        <v>6</v>
      </c>
      <c r="P84" s="236">
        <v>0</v>
      </c>
      <c r="Q84" s="241">
        <v>14</v>
      </c>
      <c r="R84" s="236">
        <v>0</v>
      </c>
      <c r="S84" s="241">
        <v>0</v>
      </c>
      <c r="T84" s="236">
        <v>1</v>
      </c>
      <c r="U84" s="241">
        <v>11</v>
      </c>
      <c r="V84" s="236">
        <v>3</v>
      </c>
      <c r="W84" s="241">
        <v>0</v>
      </c>
      <c r="X84" s="236">
        <v>2</v>
      </c>
      <c r="Y84" s="241">
        <v>5</v>
      </c>
      <c r="Z84" s="236">
        <v>8</v>
      </c>
      <c r="AA84" s="241">
        <v>0</v>
      </c>
      <c r="AB84" s="239">
        <v>4</v>
      </c>
      <c r="AC84" s="241">
        <v>0</v>
      </c>
      <c r="AD84" s="239">
        <v>0</v>
      </c>
      <c r="AE84" s="241">
        <v>0</v>
      </c>
      <c r="AF84" s="236">
        <v>0</v>
      </c>
      <c r="AG84" s="241">
        <v>0</v>
      </c>
      <c r="AH84" s="236">
        <v>0</v>
      </c>
      <c r="AI84" s="241">
        <v>0</v>
      </c>
      <c r="AJ84" s="236">
        <v>1</v>
      </c>
      <c r="AK84" s="241">
        <v>0</v>
      </c>
      <c r="AL84" s="236">
        <v>1</v>
      </c>
      <c r="AM84" s="241">
        <v>0</v>
      </c>
      <c r="AN84" s="236">
        <v>0</v>
      </c>
      <c r="AO84" s="241">
        <v>0</v>
      </c>
      <c r="AP84" s="236">
        <v>0</v>
      </c>
      <c r="AQ84" s="241">
        <v>0</v>
      </c>
      <c r="AR84" s="236">
        <v>1</v>
      </c>
      <c r="AS84" s="241">
        <v>0</v>
      </c>
      <c r="AT84" s="236">
        <v>0</v>
      </c>
      <c r="AU84" s="241">
        <v>0</v>
      </c>
      <c r="AV84" s="236">
        <v>0</v>
      </c>
      <c r="AW84" s="241">
        <v>0</v>
      </c>
      <c r="AX84" s="236">
        <v>1</v>
      </c>
      <c r="AY84" s="241">
        <v>0</v>
      </c>
      <c r="AZ84" s="236">
        <v>0</v>
      </c>
      <c r="BA84" s="241">
        <v>0</v>
      </c>
      <c r="BB84" s="236">
        <v>0</v>
      </c>
      <c r="BC84" s="312">
        <v>0</v>
      </c>
      <c r="BD84" s="311">
        <v>0</v>
      </c>
    </row>
    <row r="85" spans="1:56" ht="12" customHeight="1">
      <c r="A85" s="161"/>
      <c r="B85" s="317" t="s">
        <v>87</v>
      </c>
      <c r="C85" s="316">
        <v>6</v>
      </c>
      <c r="D85" s="315">
        <v>1</v>
      </c>
      <c r="E85" s="239">
        <v>0</v>
      </c>
      <c r="F85" s="236">
        <v>0</v>
      </c>
      <c r="G85" s="241">
        <v>0</v>
      </c>
      <c r="H85" s="236">
        <v>0</v>
      </c>
      <c r="I85" s="241">
        <v>1</v>
      </c>
      <c r="J85" s="236">
        <v>0</v>
      </c>
      <c r="K85" s="241">
        <v>0</v>
      </c>
      <c r="L85" s="236">
        <v>0</v>
      </c>
      <c r="M85" s="241">
        <v>0</v>
      </c>
      <c r="N85" s="236">
        <v>0</v>
      </c>
      <c r="O85" s="241">
        <v>1</v>
      </c>
      <c r="P85" s="236">
        <v>0</v>
      </c>
      <c r="Q85" s="241">
        <v>4</v>
      </c>
      <c r="R85" s="236">
        <v>0</v>
      </c>
      <c r="S85" s="241">
        <v>0</v>
      </c>
      <c r="T85" s="236">
        <v>0</v>
      </c>
      <c r="U85" s="241">
        <v>0</v>
      </c>
      <c r="V85" s="236">
        <v>0</v>
      </c>
      <c r="W85" s="241">
        <v>0</v>
      </c>
      <c r="X85" s="236">
        <v>0</v>
      </c>
      <c r="Y85" s="241">
        <v>0</v>
      </c>
      <c r="Z85" s="236">
        <v>1</v>
      </c>
      <c r="AA85" s="241">
        <v>0</v>
      </c>
      <c r="AB85" s="239">
        <v>0</v>
      </c>
      <c r="AC85" s="241">
        <v>0</v>
      </c>
      <c r="AD85" s="239">
        <v>0</v>
      </c>
      <c r="AE85" s="241">
        <v>0</v>
      </c>
      <c r="AF85" s="236">
        <v>0</v>
      </c>
      <c r="AG85" s="241">
        <v>0</v>
      </c>
      <c r="AH85" s="236">
        <v>0</v>
      </c>
      <c r="AI85" s="241">
        <v>0</v>
      </c>
      <c r="AJ85" s="236">
        <v>0</v>
      </c>
      <c r="AK85" s="241">
        <v>0</v>
      </c>
      <c r="AL85" s="236">
        <v>0</v>
      </c>
      <c r="AM85" s="241">
        <v>0</v>
      </c>
      <c r="AN85" s="236">
        <v>0</v>
      </c>
      <c r="AO85" s="241">
        <v>0</v>
      </c>
      <c r="AP85" s="236">
        <v>0</v>
      </c>
      <c r="AQ85" s="241">
        <v>0</v>
      </c>
      <c r="AR85" s="236">
        <v>0</v>
      </c>
      <c r="AS85" s="241">
        <v>0</v>
      </c>
      <c r="AT85" s="236">
        <v>0</v>
      </c>
      <c r="AU85" s="241">
        <v>0</v>
      </c>
      <c r="AV85" s="236">
        <v>0</v>
      </c>
      <c r="AW85" s="241">
        <v>0</v>
      </c>
      <c r="AX85" s="236">
        <v>0</v>
      </c>
      <c r="AY85" s="241">
        <v>0</v>
      </c>
      <c r="AZ85" s="236">
        <v>0</v>
      </c>
      <c r="BA85" s="241">
        <v>0</v>
      </c>
      <c r="BB85" s="236">
        <v>0</v>
      </c>
      <c r="BC85" s="312">
        <v>0</v>
      </c>
      <c r="BD85" s="311">
        <v>0</v>
      </c>
    </row>
    <row r="86" spans="1:56" ht="12" customHeight="1">
      <c r="A86" s="161"/>
      <c r="B86" s="317" t="s">
        <v>88</v>
      </c>
      <c r="C86" s="316">
        <v>13</v>
      </c>
      <c r="D86" s="315">
        <v>6</v>
      </c>
      <c r="E86" s="239">
        <v>0</v>
      </c>
      <c r="F86" s="236">
        <v>0</v>
      </c>
      <c r="G86" s="241">
        <v>1</v>
      </c>
      <c r="H86" s="236">
        <v>0</v>
      </c>
      <c r="I86" s="241">
        <v>1</v>
      </c>
      <c r="J86" s="236">
        <v>0</v>
      </c>
      <c r="K86" s="241">
        <v>1</v>
      </c>
      <c r="L86" s="236">
        <v>0</v>
      </c>
      <c r="M86" s="241">
        <v>1</v>
      </c>
      <c r="N86" s="236">
        <v>0</v>
      </c>
      <c r="O86" s="241">
        <v>1</v>
      </c>
      <c r="P86" s="236">
        <v>0</v>
      </c>
      <c r="Q86" s="241">
        <v>5</v>
      </c>
      <c r="R86" s="236">
        <v>0</v>
      </c>
      <c r="S86" s="241">
        <v>0</v>
      </c>
      <c r="T86" s="236">
        <v>0</v>
      </c>
      <c r="U86" s="241">
        <v>1</v>
      </c>
      <c r="V86" s="236">
        <v>1</v>
      </c>
      <c r="W86" s="241">
        <v>0</v>
      </c>
      <c r="X86" s="236">
        <v>1</v>
      </c>
      <c r="Y86" s="241">
        <v>2</v>
      </c>
      <c r="Z86" s="236">
        <v>3</v>
      </c>
      <c r="AA86" s="241">
        <v>0</v>
      </c>
      <c r="AB86" s="239">
        <v>1</v>
      </c>
      <c r="AC86" s="241">
        <v>0</v>
      </c>
      <c r="AD86" s="239">
        <v>0</v>
      </c>
      <c r="AE86" s="241">
        <v>0</v>
      </c>
      <c r="AF86" s="236">
        <v>0</v>
      </c>
      <c r="AG86" s="241">
        <v>0</v>
      </c>
      <c r="AH86" s="236">
        <v>0</v>
      </c>
      <c r="AI86" s="241">
        <v>0</v>
      </c>
      <c r="AJ86" s="236">
        <v>0</v>
      </c>
      <c r="AK86" s="241">
        <v>0</v>
      </c>
      <c r="AL86" s="236">
        <v>0</v>
      </c>
      <c r="AM86" s="241">
        <v>0</v>
      </c>
      <c r="AN86" s="236">
        <v>0</v>
      </c>
      <c r="AO86" s="241">
        <v>0</v>
      </c>
      <c r="AP86" s="236">
        <v>0</v>
      </c>
      <c r="AQ86" s="241">
        <v>0</v>
      </c>
      <c r="AR86" s="236">
        <v>0</v>
      </c>
      <c r="AS86" s="241">
        <v>0</v>
      </c>
      <c r="AT86" s="236">
        <v>0</v>
      </c>
      <c r="AU86" s="241">
        <v>0</v>
      </c>
      <c r="AV86" s="236">
        <v>0</v>
      </c>
      <c r="AW86" s="241">
        <v>0</v>
      </c>
      <c r="AX86" s="236">
        <v>0</v>
      </c>
      <c r="AY86" s="241">
        <v>0</v>
      </c>
      <c r="AZ86" s="236">
        <v>0</v>
      </c>
      <c r="BA86" s="241">
        <v>0</v>
      </c>
      <c r="BB86" s="236">
        <v>0</v>
      </c>
      <c r="BC86" s="312">
        <v>0</v>
      </c>
      <c r="BD86" s="311">
        <v>0</v>
      </c>
    </row>
    <row r="87" spans="1:56" ht="12" customHeight="1">
      <c r="A87" s="161"/>
      <c r="B87" s="317" t="s">
        <v>89</v>
      </c>
      <c r="C87" s="316">
        <v>9</v>
      </c>
      <c r="D87" s="315">
        <v>1</v>
      </c>
      <c r="E87" s="239">
        <v>0</v>
      </c>
      <c r="F87" s="236">
        <v>0</v>
      </c>
      <c r="G87" s="241">
        <v>1</v>
      </c>
      <c r="H87" s="236">
        <v>0</v>
      </c>
      <c r="I87" s="241">
        <v>1</v>
      </c>
      <c r="J87" s="236">
        <v>0</v>
      </c>
      <c r="K87" s="241">
        <v>0</v>
      </c>
      <c r="L87" s="236">
        <v>0</v>
      </c>
      <c r="M87" s="241">
        <v>1</v>
      </c>
      <c r="N87" s="236">
        <v>0</v>
      </c>
      <c r="O87" s="241">
        <v>1</v>
      </c>
      <c r="P87" s="236">
        <v>0</v>
      </c>
      <c r="Q87" s="241">
        <v>3</v>
      </c>
      <c r="R87" s="236">
        <v>0</v>
      </c>
      <c r="S87" s="241">
        <v>0</v>
      </c>
      <c r="T87" s="236">
        <v>0</v>
      </c>
      <c r="U87" s="241">
        <v>1</v>
      </c>
      <c r="V87" s="236">
        <v>0</v>
      </c>
      <c r="W87" s="241">
        <v>0</v>
      </c>
      <c r="X87" s="236">
        <v>0</v>
      </c>
      <c r="Y87" s="241">
        <v>1</v>
      </c>
      <c r="Z87" s="236">
        <v>0</v>
      </c>
      <c r="AA87" s="241">
        <v>0</v>
      </c>
      <c r="AB87" s="239">
        <v>1</v>
      </c>
      <c r="AC87" s="241">
        <v>0</v>
      </c>
      <c r="AD87" s="239">
        <v>0</v>
      </c>
      <c r="AE87" s="241">
        <v>0</v>
      </c>
      <c r="AF87" s="236">
        <v>0</v>
      </c>
      <c r="AG87" s="241">
        <v>0</v>
      </c>
      <c r="AH87" s="236">
        <v>0</v>
      </c>
      <c r="AI87" s="241">
        <v>0</v>
      </c>
      <c r="AJ87" s="236">
        <v>0</v>
      </c>
      <c r="AK87" s="241">
        <v>0</v>
      </c>
      <c r="AL87" s="236">
        <v>0</v>
      </c>
      <c r="AM87" s="241">
        <v>0</v>
      </c>
      <c r="AN87" s="236">
        <v>0</v>
      </c>
      <c r="AO87" s="241">
        <v>0</v>
      </c>
      <c r="AP87" s="236">
        <v>0</v>
      </c>
      <c r="AQ87" s="241">
        <v>0</v>
      </c>
      <c r="AR87" s="236">
        <v>0</v>
      </c>
      <c r="AS87" s="241">
        <v>0</v>
      </c>
      <c r="AT87" s="236">
        <v>0</v>
      </c>
      <c r="AU87" s="241">
        <v>0</v>
      </c>
      <c r="AV87" s="236">
        <v>0</v>
      </c>
      <c r="AW87" s="241">
        <v>0</v>
      </c>
      <c r="AX87" s="236">
        <v>0</v>
      </c>
      <c r="AY87" s="241">
        <v>0</v>
      </c>
      <c r="AZ87" s="236">
        <v>0</v>
      </c>
      <c r="BA87" s="241">
        <v>0</v>
      </c>
      <c r="BB87" s="236">
        <v>0</v>
      </c>
      <c r="BC87" s="312">
        <v>0</v>
      </c>
      <c r="BD87" s="311">
        <v>0</v>
      </c>
    </row>
    <row r="88" spans="1:56" ht="12" customHeight="1">
      <c r="A88" s="161"/>
      <c r="B88" s="317" t="s">
        <v>90</v>
      </c>
      <c r="C88" s="316">
        <v>2</v>
      </c>
      <c r="D88" s="315">
        <v>1</v>
      </c>
      <c r="E88" s="239">
        <v>0</v>
      </c>
      <c r="F88" s="236">
        <v>0</v>
      </c>
      <c r="G88" s="241">
        <v>0</v>
      </c>
      <c r="H88" s="236">
        <v>0</v>
      </c>
      <c r="I88" s="241">
        <v>0</v>
      </c>
      <c r="J88" s="236">
        <v>0</v>
      </c>
      <c r="K88" s="241">
        <v>0</v>
      </c>
      <c r="L88" s="236">
        <v>0</v>
      </c>
      <c r="M88" s="241">
        <v>0</v>
      </c>
      <c r="N88" s="236">
        <v>0</v>
      </c>
      <c r="O88" s="241">
        <v>1</v>
      </c>
      <c r="P88" s="236">
        <v>0</v>
      </c>
      <c r="Q88" s="241">
        <v>1</v>
      </c>
      <c r="R88" s="236">
        <v>0</v>
      </c>
      <c r="S88" s="241">
        <v>0</v>
      </c>
      <c r="T88" s="236">
        <v>0</v>
      </c>
      <c r="U88" s="241">
        <v>0</v>
      </c>
      <c r="V88" s="236">
        <v>0</v>
      </c>
      <c r="W88" s="241">
        <v>0</v>
      </c>
      <c r="X88" s="236">
        <v>0</v>
      </c>
      <c r="Y88" s="241">
        <v>0</v>
      </c>
      <c r="Z88" s="236">
        <v>1</v>
      </c>
      <c r="AA88" s="241">
        <v>0</v>
      </c>
      <c r="AB88" s="239">
        <v>0</v>
      </c>
      <c r="AC88" s="241">
        <v>0</v>
      </c>
      <c r="AD88" s="239">
        <v>0</v>
      </c>
      <c r="AE88" s="241">
        <v>0</v>
      </c>
      <c r="AF88" s="236">
        <v>0</v>
      </c>
      <c r="AG88" s="241">
        <v>0</v>
      </c>
      <c r="AH88" s="236">
        <v>0</v>
      </c>
      <c r="AI88" s="241">
        <v>0</v>
      </c>
      <c r="AJ88" s="236">
        <v>0</v>
      </c>
      <c r="AK88" s="241">
        <v>0</v>
      </c>
      <c r="AL88" s="236">
        <v>0</v>
      </c>
      <c r="AM88" s="241">
        <v>0</v>
      </c>
      <c r="AN88" s="236">
        <v>0</v>
      </c>
      <c r="AO88" s="241">
        <v>0</v>
      </c>
      <c r="AP88" s="236">
        <v>0</v>
      </c>
      <c r="AQ88" s="241">
        <v>0</v>
      </c>
      <c r="AR88" s="236">
        <v>0</v>
      </c>
      <c r="AS88" s="241">
        <v>0</v>
      </c>
      <c r="AT88" s="236">
        <v>0</v>
      </c>
      <c r="AU88" s="241">
        <v>0</v>
      </c>
      <c r="AV88" s="236">
        <v>0</v>
      </c>
      <c r="AW88" s="241">
        <v>0</v>
      </c>
      <c r="AX88" s="236">
        <v>0</v>
      </c>
      <c r="AY88" s="241">
        <v>0</v>
      </c>
      <c r="AZ88" s="236">
        <v>0</v>
      </c>
      <c r="BA88" s="241">
        <v>0</v>
      </c>
      <c r="BB88" s="236">
        <v>0</v>
      </c>
      <c r="BC88" s="312">
        <v>0</v>
      </c>
      <c r="BD88" s="311">
        <v>0</v>
      </c>
    </row>
    <row r="89" spans="1:56" ht="12" customHeight="1">
      <c r="A89" s="161"/>
      <c r="B89" s="317" t="s">
        <v>91</v>
      </c>
      <c r="C89" s="316">
        <v>12</v>
      </c>
      <c r="D89" s="315">
        <v>4</v>
      </c>
      <c r="E89" s="239">
        <v>0</v>
      </c>
      <c r="F89" s="236">
        <v>0</v>
      </c>
      <c r="G89" s="241">
        <v>1</v>
      </c>
      <c r="H89" s="236">
        <v>0</v>
      </c>
      <c r="I89" s="241">
        <v>1</v>
      </c>
      <c r="J89" s="236">
        <v>0</v>
      </c>
      <c r="K89" s="241">
        <v>0</v>
      </c>
      <c r="L89" s="236">
        <v>0</v>
      </c>
      <c r="M89" s="241">
        <v>1</v>
      </c>
      <c r="N89" s="236">
        <v>0</v>
      </c>
      <c r="O89" s="241">
        <v>1</v>
      </c>
      <c r="P89" s="236">
        <v>0</v>
      </c>
      <c r="Q89" s="241">
        <v>5</v>
      </c>
      <c r="R89" s="236">
        <v>0</v>
      </c>
      <c r="S89" s="241">
        <v>0</v>
      </c>
      <c r="T89" s="236">
        <v>0</v>
      </c>
      <c r="U89" s="241">
        <v>1</v>
      </c>
      <c r="V89" s="236">
        <v>1</v>
      </c>
      <c r="W89" s="241">
        <v>0</v>
      </c>
      <c r="X89" s="236">
        <v>1</v>
      </c>
      <c r="Y89" s="241">
        <v>2</v>
      </c>
      <c r="Z89" s="236">
        <v>1</v>
      </c>
      <c r="AA89" s="241">
        <v>0</v>
      </c>
      <c r="AB89" s="239">
        <v>1</v>
      </c>
      <c r="AC89" s="241">
        <v>0</v>
      </c>
      <c r="AD89" s="239">
        <v>0</v>
      </c>
      <c r="AE89" s="241">
        <v>0</v>
      </c>
      <c r="AF89" s="236">
        <v>0</v>
      </c>
      <c r="AG89" s="241">
        <v>0</v>
      </c>
      <c r="AH89" s="236">
        <v>0</v>
      </c>
      <c r="AI89" s="241">
        <v>0</v>
      </c>
      <c r="AJ89" s="236">
        <v>0</v>
      </c>
      <c r="AK89" s="241">
        <v>0</v>
      </c>
      <c r="AL89" s="236">
        <v>0</v>
      </c>
      <c r="AM89" s="241">
        <v>0</v>
      </c>
      <c r="AN89" s="236">
        <v>0</v>
      </c>
      <c r="AO89" s="241">
        <v>0</v>
      </c>
      <c r="AP89" s="236">
        <v>0</v>
      </c>
      <c r="AQ89" s="241">
        <v>0</v>
      </c>
      <c r="AR89" s="236">
        <v>0</v>
      </c>
      <c r="AS89" s="241">
        <v>0</v>
      </c>
      <c r="AT89" s="236">
        <v>0</v>
      </c>
      <c r="AU89" s="241">
        <v>0</v>
      </c>
      <c r="AV89" s="236">
        <v>0</v>
      </c>
      <c r="AW89" s="241">
        <v>0</v>
      </c>
      <c r="AX89" s="236">
        <v>0</v>
      </c>
      <c r="AY89" s="241">
        <v>0</v>
      </c>
      <c r="AZ89" s="236">
        <v>0</v>
      </c>
      <c r="BA89" s="241">
        <v>0</v>
      </c>
      <c r="BB89" s="236">
        <v>0</v>
      </c>
      <c r="BC89" s="312">
        <v>0</v>
      </c>
      <c r="BD89" s="311">
        <v>0</v>
      </c>
    </row>
    <row r="90" spans="1:56" ht="12" customHeight="1" thickBot="1">
      <c r="A90" s="154"/>
      <c r="B90" s="314" t="s">
        <v>92</v>
      </c>
      <c r="C90" s="234">
        <v>13</v>
      </c>
      <c r="D90" s="313">
        <v>5</v>
      </c>
      <c r="E90" s="230">
        <v>0</v>
      </c>
      <c r="F90" s="308">
        <v>0</v>
      </c>
      <c r="G90" s="307">
        <v>1</v>
      </c>
      <c r="H90" s="308">
        <v>0</v>
      </c>
      <c r="I90" s="307">
        <v>2</v>
      </c>
      <c r="J90" s="308">
        <v>0</v>
      </c>
      <c r="K90" s="307">
        <v>0</v>
      </c>
      <c r="L90" s="308">
        <v>0</v>
      </c>
      <c r="M90" s="307">
        <v>1</v>
      </c>
      <c r="N90" s="308">
        <v>0</v>
      </c>
      <c r="O90" s="307">
        <v>2</v>
      </c>
      <c r="P90" s="308">
        <v>0</v>
      </c>
      <c r="Q90" s="307">
        <v>5</v>
      </c>
      <c r="R90" s="308">
        <v>0</v>
      </c>
      <c r="S90" s="307">
        <v>0</v>
      </c>
      <c r="T90" s="308">
        <v>0</v>
      </c>
      <c r="U90" s="307">
        <v>1</v>
      </c>
      <c r="V90" s="308">
        <v>1</v>
      </c>
      <c r="W90" s="307">
        <v>0</v>
      </c>
      <c r="X90" s="308">
        <v>0</v>
      </c>
      <c r="Y90" s="307">
        <v>1</v>
      </c>
      <c r="Z90" s="308">
        <v>2</v>
      </c>
      <c r="AA90" s="307">
        <v>0</v>
      </c>
      <c r="AB90" s="230">
        <v>2</v>
      </c>
      <c r="AC90" s="307">
        <v>0</v>
      </c>
      <c r="AD90" s="230">
        <v>0</v>
      </c>
      <c r="AE90" s="307">
        <v>0</v>
      </c>
      <c r="AF90" s="308">
        <v>0</v>
      </c>
      <c r="AG90" s="307">
        <v>0</v>
      </c>
      <c r="AH90" s="308">
        <v>0</v>
      </c>
      <c r="AI90" s="307">
        <v>0</v>
      </c>
      <c r="AJ90" s="308">
        <v>0</v>
      </c>
      <c r="AK90" s="307">
        <v>0</v>
      </c>
      <c r="AL90" s="308">
        <v>0</v>
      </c>
      <c r="AM90" s="307">
        <v>0</v>
      </c>
      <c r="AN90" s="308">
        <v>0</v>
      </c>
      <c r="AO90" s="307">
        <v>0</v>
      </c>
      <c r="AP90" s="308">
        <v>0</v>
      </c>
      <c r="AQ90" s="307">
        <v>0</v>
      </c>
      <c r="AR90" s="308">
        <v>0</v>
      </c>
      <c r="AS90" s="307">
        <v>0</v>
      </c>
      <c r="AT90" s="308">
        <v>0</v>
      </c>
      <c r="AU90" s="307">
        <v>0</v>
      </c>
      <c r="AV90" s="308">
        <v>0</v>
      </c>
      <c r="AW90" s="307">
        <v>0</v>
      </c>
      <c r="AX90" s="308">
        <v>0</v>
      </c>
      <c r="AY90" s="307">
        <v>0</v>
      </c>
      <c r="AZ90" s="308">
        <v>0</v>
      </c>
      <c r="BA90" s="307">
        <v>0</v>
      </c>
      <c r="BB90" s="308">
        <v>0</v>
      </c>
      <c r="BC90" s="312">
        <v>0</v>
      </c>
      <c r="BD90" s="311">
        <v>0</v>
      </c>
    </row>
    <row r="91" spans="1:56" ht="12.75" customHeight="1">
      <c r="D91" s="146"/>
      <c r="F91" s="146" t="s">
        <v>237</v>
      </c>
      <c r="G91" s="143" t="s">
        <v>236</v>
      </c>
      <c r="AA91" s="143"/>
      <c r="AB91" s="143"/>
    </row>
    <row r="92" spans="1:56" ht="12.75" customHeight="1">
      <c r="G92" s="143" t="s">
        <v>235</v>
      </c>
      <c r="AA92" s="143"/>
      <c r="AB92" s="143"/>
    </row>
  </sheetData>
  <mergeCells count="7">
    <mergeCell ref="U6:V6"/>
    <mergeCell ref="AA6:AB6"/>
    <mergeCell ref="AY6:AZ6"/>
    <mergeCell ref="BA6:BB6"/>
    <mergeCell ref="AM6:AN6"/>
    <mergeCell ref="AE6:AF6"/>
    <mergeCell ref="AW6:AX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0D85-C94F-4CB9-83E5-C3CF87A72CA9}">
  <sheetPr>
    <pageSetUpPr fitToPage="1"/>
  </sheetPr>
  <dimension ref="A1:BF92"/>
  <sheetViews>
    <sheetView zoomScale="80" workbookViewId="0">
      <selection activeCell="D11" sqref="D11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6.42578125" style="144" customWidth="1"/>
    <col min="29" max="29" width="4.5703125" style="143" customWidth="1"/>
    <col min="30" max="30" width="6.42578125" style="143" customWidth="1"/>
    <col min="31" max="31" width="5.42578125" style="143" customWidth="1"/>
    <col min="32" max="32" width="6.42578125" style="143" customWidth="1"/>
    <col min="33" max="33" width="5.140625" style="143" customWidth="1"/>
    <col min="34" max="34" width="5.85546875" style="143" customWidth="1"/>
    <col min="35" max="35" width="5.5703125" style="143" customWidth="1"/>
    <col min="36" max="36" width="7.140625" style="143" customWidth="1"/>
    <col min="37" max="37" width="5.5703125" style="143" customWidth="1"/>
    <col min="38" max="39" width="5.42578125" style="143" customWidth="1"/>
    <col min="40" max="42" width="5" style="143" customWidth="1"/>
    <col min="43" max="43" width="5.85546875" style="143" customWidth="1"/>
    <col min="44" max="44" width="5.42578125" style="143" customWidth="1"/>
    <col min="45" max="46" width="5.85546875" style="143" customWidth="1"/>
    <col min="47" max="47" width="5.5703125" style="143" customWidth="1"/>
    <col min="48" max="49" width="5.42578125" style="143" customWidth="1"/>
    <col min="50" max="50" width="5.5703125" style="143" customWidth="1"/>
    <col min="51" max="51" width="5.42578125" style="143" customWidth="1"/>
    <col min="52" max="52" width="5.5703125" style="143" customWidth="1"/>
    <col min="53" max="53" width="6.140625" style="143" customWidth="1"/>
    <col min="54" max="54" width="5.42578125" style="143" customWidth="1"/>
    <col min="55" max="56" width="5.5703125" style="143" customWidth="1"/>
    <col min="57" max="57" width="4.140625" style="143" customWidth="1"/>
    <col min="58" max="58" width="5.14062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285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285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09"/>
      <c r="BD3" s="209"/>
      <c r="BE3" s="210"/>
      <c r="BF3" s="209"/>
    </row>
    <row r="4" spans="1:58" ht="12.6" customHeight="1">
      <c r="A4" s="143" t="s">
        <v>255</v>
      </c>
      <c r="C4" s="209" t="s">
        <v>284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284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09"/>
      <c r="BD4" s="209"/>
      <c r="BE4" s="210"/>
      <c r="BF4" s="209"/>
    </row>
    <row r="5" spans="1:58" ht="12.6" customHeight="1" thickBot="1"/>
    <row r="6" spans="1:58" ht="18" customHeight="1" thickBot="1">
      <c r="A6" s="208"/>
      <c r="B6" s="303"/>
      <c r="C6" s="301" t="s">
        <v>252</v>
      </c>
      <c r="D6" s="302"/>
      <c r="E6" s="359" t="s">
        <v>10</v>
      </c>
      <c r="F6" s="349"/>
      <c r="G6" s="350" t="s">
        <v>1</v>
      </c>
      <c r="H6" s="349"/>
      <c r="I6" s="350" t="s">
        <v>223</v>
      </c>
      <c r="J6" s="349"/>
      <c r="K6" s="350" t="s">
        <v>279</v>
      </c>
      <c r="L6" s="349"/>
      <c r="M6" s="350" t="s">
        <v>4</v>
      </c>
      <c r="N6" s="349"/>
      <c r="O6" s="350" t="s">
        <v>3</v>
      </c>
      <c r="P6" s="349"/>
      <c r="Q6" s="350" t="s">
        <v>7</v>
      </c>
      <c r="R6" s="349"/>
      <c r="S6" s="350" t="s">
        <v>14</v>
      </c>
      <c r="T6" s="349"/>
      <c r="U6" s="725" t="s">
        <v>2</v>
      </c>
      <c r="V6" s="726"/>
      <c r="W6" s="352" t="s">
        <v>15</v>
      </c>
      <c r="X6" s="349"/>
      <c r="Y6" s="350" t="s">
        <v>6</v>
      </c>
      <c r="Z6" s="358"/>
      <c r="AA6" s="727" t="s">
        <v>5</v>
      </c>
      <c r="AB6" s="726"/>
      <c r="AC6" s="350" t="s">
        <v>13</v>
      </c>
      <c r="AD6" s="349"/>
      <c r="AE6" s="725" t="s">
        <v>251</v>
      </c>
      <c r="AF6" s="726"/>
      <c r="AG6" s="725" t="s">
        <v>278</v>
      </c>
      <c r="AH6" s="726"/>
      <c r="AI6" s="350" t="s">
        <v>12</v>
      </c>
      <c r="AJ6" s="349"/>
      <c r="AK6" s="355" t="s">
        <v>228</v>
      </c>
      <c r="AL6" s="357"/>
      <c r="AM6" s="356" t="s">
        <v>20</v>
      </c>
      <c r="AN6" s="355"/>
      <c r="AO6" s="725" t="s">
        <v>106</v>
      </c>
      <c r="AP6" s="726"/>
      <c r="AQ6" s="354" t="s">
        <v>16</v>
      </c>
      <c r="AR6" s="353"/>
      <c r="AS6" s="350" t="s">
        <v>19</v>
      </c>
      <c r="AT6" s="349"/>
      <c r="AU6" s="352" t="s">
        <v>9</v>
      </c>
      <c r="AV6" s="351"/>
      <c r="AW6" s="350" t="s">
        <v>211</v>
      </c>
      <c r="AX6" s="349"/>
      <c r="AY6" s="725" t="s">
        <v>17</v>
      </c>
      <c r="AZ6" s="726"/>
      <c r="BA6" s="725" t="s">
        <v>11</v>
      </c>
      <c r="BB6" s="728"/>
      <c r="BC6" s="725" t="s">
        <v>277</v>
      </c>
      <c r="BD6" s="729"/>
      <c r="BE6" s="348"/>
      <c r="BF6" s="34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344" t="s">
        <v>111</v>
      </c>
      <c r="F7" s="343" t="s">
        <v>112</v>
      </c>
      <c r="G7" s="344" t="s">
        <v>111</v>
      </c>
      <c r="H7" s="343" t="s">
        <v>112</v>
      </c>
      <c r="I7" s="344" t="s">
        <v>111</v>
      </c>
      <c r="J7" s="343" t="s">
        <v>112</v>
      </c>
      <c r="K7" s="344" t="s">
        <v>111</v>
      </c>
      <c r="L7" s="343" t="s">
        <v>112</v>
      </c>
      <c r="M7" s="344" t="s">
        <v>111</v>
      </c>
      <c r="N7" s="343" t="s">
        <v>112</v>
      </c>
      <c r="O7" s="344" t="s">
        <v>111</v>
      </c>
      <c r="P7" s="343" t="s">
        <v>112</v>
      </c>
      <c r="Q7" s="344" t="s">
        <v>111</v>
      </c>
      <c r="R7" s="343" t="s">
        <v>112</v>
      </c>
      <c r="S7" s="344" t="s">
        <v>111</v>
      </c>
      <c r="T7" s="343" t="s">
        <v>112</v>
      </c>
      <c r="U7" s="344" t="s">
        <v>111</v>
      </c>
      <c r="V7" s="343" t="s">
        <v>112</v>
      </c>
      <c r="W7" s="344" t="s">
        <v>111</v>
      </c>
      <c r="X7" s="346" t="s">
        <v>112</v>
      </c>
      <c r="Y7" s="344" t="s">
        <v>111</v>
      </c>
      <c r="Z7" s="343" t="s">
        <v>112</v>
      </c>
      <c r="AA7" s="344" t="s">
        <v>111</v>
      </c>
      <c r="AB7" s="343" t="s">
        <v>112</v>
      </c>
      <c r="AC7" s="344" t="s">
        <v>111</v>
      </c>
      <c r="AD7" s="343" t="s">
        <v>112</v>
      </c>
      <c r="AE7" s="344" t="s">
        <v>111</v>
      </c>
      <c r="AF7" s="343" t="s">
        <v>112</v>
      </c>
      <c r="AG7" s="344" t="s">
        <v>111</v>
      </c>
      <c r="AH7" s="343" t="s">
        <v>112</v>
      </c>
      <c r="AI7" s="344" t="s">
        <v>111</v>
      </c>
      <c r="AJ7" s="343" t="s">
        <v>112</v>
      </c>
      <c r="AK7" s="344" t="s">
        <v>111</v>
      </c>
      <c r="AL7" s="343" t="s">
        <v>112</v>
      </c>
      <c r="AM7" s="345" t="s">
        <v>111</v>
      </c>
      <c r="AN7" s="346" t="s">
        <v>112</v>
      </c>
      <c r="AO7" s="345" t="s">
        <v>111</v>
      </c>
      <c r="AP7" s="346" t="s">
        <v>112</v>
      </c>
      <c r="AQ7" s="345" t="s">
        <v>111</v>
      </c>
      <c r="AR7" s="343" t="s">
        <v>112</v>
      </c>
      <c r="AS7" s="344" t="s">
        <v>111</v>
      </c>
      <c r="AT7" s="343" t="s">
        <v>112</v>
      </c>
      <c r="AU7" s="344" t="s">
        <v>111</v>
      </c>
      <c r="AV7" s="343" t="s">
        <v>112</v>
      </c>
      <c r="AW7" s="344" t="s">
        <v>111</v>
      </c>
      <c r="AX7" s="343" t="s">
        <v>112</v>
      </c>
      <c r="AY7" s="344" t="s">
        <v>111</v>
      </c>
      <c r="AZ7" s="343" t="s">
        <v>112</v>
      </c>
      <c r="BA7" s="344" t="s">
        <v>111</v>
      </c>
      <c r="BB7" s="343" t="s">
        <v>112</v>
      </c>
      <c r="BC7" s="194" t="s">
        <v>111</v>
      </c>
      <c r="BD7" s="190" t="s">
        <v>112</v>
      </c>
      <c r="BE7" s="296"/>
      <c r="BF7" s="194"/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296" t="s">
        <v>113</v>
      </c>
      <c r="F8" s="190" t="s">
        <v>114</v>
      </c>
      <c r="G8" s="296" t="s">
        <v>113</v>
      </c>
      <c r="H8" s="190" t="s">
        <v>114</v>
      </c>
      <c r="I8" s="296" t="s">
        <v>113</v>
      </c>
      <c r="J8" s="190" t="s">
        <v>114</v>
      </c>
      <c r="K8" s="296" t="s">
        <v>113</v>
      </c>
      <c r="L8" s="190" t="s">
        <v>114</v>
      </c>
      <c r="M8" s="296" t="s">
        <v>113</v>
      </c>
      <c r="N8" s="190" t="s">
        <v>114</v>
      </c>
      <c r="O8" s="296" t="s">
        <v>113</v>
      </c>
      <c r="P8" s="190" t="s">
        <v>114</v>
      </c>
      <c r="Q8" s="296" t="s">
        <v>113</v>
      </c>
      <c r="R8" s="190" t="s">
        <v>114</v>
      </c>
      <c r="S8" s="296" t="s">
        <v>113</v>
      </c>
      <c r="T8" s="190" t="s">
        <v>114</v>
      </c>
      <c r="U8" s="296" t="s">
        <v>113</v>
      </c>
      <c r="V8" s="190" t="s">
        <v>114</v>
      </c>
      <c r="W8" s="296" t="s">
        <v>113</v>
      </c>
      <c r="X8" s="342" t="s">
        <v>114</v>
      </c>
      <c r="Y8" s="296" t="s">
        <v>113</v>
      </c>
      <c r="Z8" s="190" t="s">
        <v>114</v>
      </c>
      <c r="AA8" s="296" t="s">
        <v>113</v>
      </c>
      <c r="AB8" s="190" t="s">
        <v>114</v>
      </c>
      <c r="AC8" s="296" t="s">
        <v>113</v>
      </c>
      <c r="AD8" s="190" t="s">
        <v>114</v>
      </c>
      <c r="AE8" s="296" t="s">
        <v>113</v>
      </c>
      <c r="AF8" s="190" t="s">
        <v>114</v>
      </c>
      <c r="AG8" s="296" t="s">
        <v>113</v>
      </c>
      <c r="AH8" s="190" t="s">
        <v>114</v>
      </c>
      <c r="AI8" s="296" t="s">
        <v>113</v>
      </c>
      <c r="AJ8" s="190" t="s">
        <v>114</v>
      </c>
      <c r="AK8" s="296" t="s">
        <v>113</v>
      </c>
      <c r="AL8" s="190" t="s">
        <v>114</v>
      </c>
      <c r="AM8" s="341" t="s">
        <v>113</v>
      </c>
      <c r="AN8" s="342" t="s">
        <v>114</v>
      </c>
      <c r="AO8" s="341" t="s">
        <v>113</v>
      </c>
      <c r="AP8" s="342" t="s">
        <v>114</v>
      </c>
      <c r="AQ8" s="341" t="s">
        <v>113</v>
      </c>
      <c r="AR8" s="190" t="s">
        <v>114</v>
      </c>
      <c r="AS8" s="296" t="s">
        <v>113</v>
      </c>
      <c r="AT8" s="190" t="s">
        <v>114</v>
      </c>
      <c r="AU8" s="296" t="s">
        <v>113</v>
      </c>
      <c r="AV8" s="190" t="s">
        <v>114</v>
      </c>
      <c r="AW8" s="296" t="s">
        <v>113</v>
      </c>
      <c r="AX8" s="190" t="s">
        <v>114</v>
      </c>
      <c r="AY8" s="296" t="s">
        <v>113</v>
      </c>
      <c r="AZ8" s="190" t="s">
        <v>114</v>
      </c>
      <c r="BA8" s="296" t="s">
        <v>113</v>
      </c>
      <c r="BB8" s="190" t="s">
        <v>114</v>
      </c>
      <c r="BC8" s="194" t="s">
        <v>113</v>
      </c>
      <c r="BD8" s="190" t="s">
        <v>114</v>
      </c>
      <c r="BE8" s="296"/>
      <c r="BF8" s="194"/>
    </row>
    <row r="9" spans="1:58" ht="12" customHeight="1" thickBot="1">
      <c r="A9" s="198"/>
      <c r="B9" s="295"/>
      <c r="C9" s="285" t="s">
        <v>115</v>
      </c>
      <c r="D9" s="284" t="s">
        <v>116</v>
      </c>
      <c r="E9" s="289" t="s">
        <v>115</v>
      </c>
      <c r="F9" s="284" t="s">
        <v>116</v>
      </c>
      <c r="G9" s="289" t="s">
        <v>115</v>
      </c>
      <c r="H9" s="284" t="s">
        <v>116</v>
      </c>
      <c r="I9" s="289" t="s">
        <v>115</v>
      </c>
      <c r="J9" s="284" t="s">
        <v>116</v>
      </c>
      <c r="K9" s="289" t="s">
        <v>115</v>
      </c>
      <c r="L9" s="284" t="s">
        <v>116</v>
      </c>
      <c r="M9" s="289" t="s">
        <v>115</v>
      </c>
      <c r="N9" s="284" t="s">
        <v>116</v>
      </c>
      <c r="O9" s="289" t="s">
        <v>115</v>
      </c>
      <c r="P9" s="284" t="s">
        <v>116</v>
      </c>
      <c r="Q9" s="289" t="s">
        <v>115</v>
      </c>
      <c r="R9" s="284" t="s">
        <v>116</v>
      </c>
      <c r="S9" s="289" t="s">
        <v>115</v>
      </c>
      <c r="T9" s="284" t="s">
        <v>116</v>
      </c>
      <c r="U9" s="289" t="s">
        <v>115</v>
      </c>
      <c r="V9" s="284" t="s">
        <v>116</v>
      </c>
      <c r="W9" s="289" t="s">
        <v>115</v>
      </c>
      <c r="X9" s="295" t="s">
        <v>116</v>
      </c>
      <c r="Y9" s="289" t="s">
        <v>115</v>
      </c>
      <c r="Z9" s="284" t="s">
        <v>116</v>
      </c>
      <c r="AA9" s="289" t="s">
        <v>115</v>
      </c>
      <c r="AB9" s="284" t="s">
        <v>116</v>
      </c>
      <c r="AC9" s="289" t="s">
        <v>115</v>
      </c>
      <c r="AD9" s="284" t="s">
        <v>116</v>
      </c>
      <c r="AE9" s="289" t="s">
        <v>115</v>
      </c>
      <c r="AF9" s="284" t="s">
        <v>116</v>
      </c>
      <c r="AG9" s="296" t="s">
        <v>115</v>
      </c>
      <c r="AH9" s="190" t="s">
        <v>116</v>
      </c>
      <c r="AI9" s="289" t="s">
        <v>115</v>
      </c>
      <c r="AJ9" s="284" t="s">
        <v>116</v>
      </c>
      <c r="AK9" s="289" t="s">
        <v>115</v>
      </c>
      <c r="AL9" s="284" t="s">
        <v>116</v>
      </c>
      <c r="AM9" s="340" t="s">
        <v>115</v>
      </c>
      <c r="AN9" s="295" t="s">
        <v>116</v>
      </c>
      <c r="AO9" s="340" t="s">
        <v>115</v>
      </c>
      <c r="AP9" s="295" t="s">
        <v>116</v>
      </c>
      <c r="AQ9" s="340" t="s">
        <v>115</v>
      </c>
      <c r="AR9" s="284" t="s">
        <v>116</v>
      </c>
      <c r="AS9" s="289" t="s">
        <v>115</v>
      </c>
      <c r="AT9" s="284" t="s">
        <v>116</v>
      </c>
      <c r="AU9" s="289" t="s">
        <v>115</v>
      </c>
      <c r="AV9" s="284" t="s">
        <v>116</v>
      </c>
      <c r="AW9" s="289" t="s">
        <v>115</v>
      </c>
      <c r="AX9" s="284" t="s">
        <v>116</v>
      </c>
      <c r="AY9" s="289" t="s">
        <v>115</v>
      </c>
      <c r="AZ9" s="284" t="s">
        <v>116</v>
      </c>
      <c r="BA9" s="289" t="s">
        <v>115</v>
      </c>
      <c r="BB9" s="284" t="s">
        <v>116</v>
      </c>
      <c r="BC9" s="285" t="s">
        <v>115</v>
      </c>
      <c r="BD9" s="284" t="s">
        <v>116</v>
      </c>
      <c r="BE9" s="296"/>
      <c r="BF9" s="194"/>
    </row>
    <row r="10" spans="1:58" ht="20.100000000000001" customHeight="1" thickBot="1">
      <c r="A10" s="189" t="s">
        <v>97</v>
      </c>
      <c r="B10" s="283"/>
      <c r="C10" s="275">
        <v>948</v>
      </c>
      <c r="D10" s="339">
        <v>336</v>
      </c>
      <c r="E10" s="338">
        <v>4</v>
      </c>
      <c r="F10" s="337">
        <v>8</v>
      </c>
      <c r="G10" s="338">
        <v>136</v>
      </c>
      <c r="H10" s="337">
        <v>0</v>
      </c>
      <c r="I10" s="338">
        <v>60</v>
      </c>
      <c r="J10" s="337">
        <v>10</v>
      </c>
      <c r="K10" s="338">
        <v>43</v>
      </c>
      <c r="L10" s="337">
        <v>0</v>
      </c>
      <c r="M10" s="338">
        <v>45</v>
      </c>
      <c r="N10" s="337">
        <v>0</v>
      </c>
      <c r="O10" s="338">
        <v>104</v>
      </c>
      <c r="P10" s="337">
        <v>0</v>
      </c>
      <c r="Q10" s="338">
        <v>298</v>
      </c>
      <c r="R10" s="337">
        <v>0</v>
      </c>
      <c r="S10" s="338">
        <v>0</v>
      </c>
      <c r="T10" s="337">
        <v>10</v>
      </c>
      <c r="U10" s="338">
        <v>142</v>
      </c>
      <c r="V10" s="337">
        <v>42</v>
      </c>
      <c r="W10" s="338">
        <v>0</v>
      </c>
      <c r="X10" s="337">
        <v>30</v>
      </c>
      <c r="Y10" s="338">
        <v>100</v>
      </c>
      <c r="Z10" s="337">
        <v>136</v>
      </c>
      <c r="AA10" s="338">
        <v>1</v>
      </c>
      <c r="AB10" s="337">
        <v>71</v>
      </c>
      <c r="AC10" s="338">
        <v>1</v>
      </c>
      <c r="AD10" s="337">
        <v>3</v>
      </c>
      <c r="AE10" s="338">
        <v>1</v>
      </c>
      <c r="AF10" s="337">
        <v>0</v>
      </c>
      <c r="AG10" s="338">
        <v>1</v>
      </c>
      <c r="AH10" s="337">
        <v>0</v>
      </c>
      <c r="AI10" s="338">
        <v>1</v>
      </c>
      <c r="AJ10" s="337">
        <v>0</v>
      </c>
      <c r="AK10" s="338">
        <v>1</v>
      </c>
      <c r="AL10" s="337">
        <v>1</v>
      </c>
      <c r="AM10" s="338">
        <v>1</v>
      </c>
      <c r="AN10" s="337">
        <v>10</v>
      </c>
      <c r="AO10" s="338">
        <v>2</v>
      </c>
      <c r="AP10" s="337">
        <v>0</v>
      </c>
      <c r="AQ10" s="338">
        <v>1</v>
      </c>
      <c r="AR10" s="337">
        <v>0</v>
      </c>
      <c r="AS10" s="338">
        <v>1</v>
      </c>
      <c r="AT10" s="337">
        <v>3</v>
      </c>
      <c r="AU10" s="338">
        <v>1</v>
      </c>
      <c r="AV10" s="337">
        <v>0</v>
      </c>
      <c r="AW10" s="338">
        <v>1</v>
      </c>
      <c r="AX10" s="337">
        <v>0</v>
      </c>
      <c r="AY10" s="338">
        <v>1</v>
      </c>
      <c r="AZ10" s="337">
        <v>11</v>
      </c>
      <c r="BA10" s="338">
        <v>1</v>
      </c>
      <c r="BB10" s="337">
        <v>1</v>
      </c>
      <c r="BC10" s="275">
        <v>1</v>
      </c>
      <c r="BD10" s="275">
        <v>0</v>
      </c>
      <c r="BE10" s="336">
        <f>BE11+BE16+BE24+BE34+BE42+BE54+BE68+BE82</f>
        <v>0</v>
      </c>
      <c r="BF10" s="335">
        <f>BF11+BF16+BF24+BF34+BF42+BF54+BF68+BF82</f>
        <v>0</v>
      </c>
    </row>
    <row r="11" spans="1:58" ht="15" customHeight="1" thickBot="1">
      <c r="A11" s="326" t="s">
        <v>249</v>
      </c>
      <c r="B11" s="334"/>
      <c r="C11" s="324">
        <v>226</v>
      </c>
      <c r="D11" s="323">
        <v>66</v>
      </c>
      <c r="E11" s="322">
        <v>2</v>
      </c>
      <c r="F11" s="329">
        <v>0</v>
      </c>
      <c r="G11" s="321">
        <v>34</v>
      </c>
      <c r="H11" s="329">
        <v>0</v>
      </c>
      <c r="I11" s="321">
        <v>10</v>
      </c>
      <c r="J11" s="329">
        <v>2</v>
      </c>
      <c r="K11" s="321">
        <v>16</v>
      </c>
      <c r="L11" s="329">
        <v>0</v>
      </c>
      <c r="M11" s="321">
        <v>13</v>
      </c>
      <c r="N11" s="329">
        <v>0</v>
      </c>
      <c r="O11" s="321">
        <v>15</v>
      </c>
      <c r="P11" s="329">
        <v>0</v>
      </c>
      <c r="Q11" s="321">
        <v>54</v>
      </c>
      <c r="R11" s="329">
        <v>0</v>
      </c>
      <c r="S11" s="321">
        <v>0</v>
      </c>
      <c r="T11" s="329">
        <v>1</v>
      </c>
      <c r="U11" s="321">
        <v>47</v>
      </c>
      <c r="V11" s="329">
        <v>7</v>
      </c>
      <c r="W11" s="321">
        <v>0</v>
      </c>
      <c r="X11" s="329">
        <v>4</v>
      </c>
      <c r="Y11" s="321">
        <v>20</v>
      </c>
      <c r="Z11" s="329">
        <v>22</v>
      </c>
      <c r="AA11" s="321">
        <v>1</v>
      </c>
      <c r="AB11" s="330">
        <v>21</v>
      </c>
      <c r="AC11" s="321">
        <v>1</v>
      </c>
      <c r="AD11" s="330">
        <v>1</v>
      </c>
      <c r="AE11" s="321">
        <v>1</v>
      </c>
      <c r="AF11" s="329">
        <v>0</v>
      </c>
      <c r="AG11" s="321">
        <v>1</v>
      </c>
      <c r="AH11" s="329">
        <v>0</v>
      </c>
      <c r="AI11" s="321">
        <v>1</v>
      </c>
      <c r="AJ11" s="329">
        <v>0</v>
      </c>
      <c r="AK11" s="321">
        <v>1</v>
      </c>
      <c r="AL11" s="329">
        <v>0</v>
      </c>
      <c r="AM11" s="321">
        <v>1</v>
      </c>
      <c r="AN11" s="329">
        <v>5</v>
      </c>
      <c r="AO11" s="321">
        <v>1</v>
      </c>
      <c r="AP11" s="329">
        <v>0</v>
      </c>
      <c r="AQ11" s="321">
        <v>1</v>
      </c>
      <c r="AR11" s="329">
        <v>0</v>
      </c>
      <c r="AS11" s="321">
        <v>1</v>
      </c>
      <c r="AT11" s="329">
        <v>1</v>
      </c>
      <c r="AU11" s="321">
        <v>1</v>
      </c>
      <c r="AV11" s="329">
        <v>0</v>
      </c>
      <c r="AW11" s="321">
        <v>1</v>
      </c>
      <c r="AX11" s="329">
        <v>0</v>
      </c>
      <c r="AY11" s="321">
        <v>1</v>
      </c>
      <c r="AZ11" s="329">
        <v>2</v>
      </c>
      <c r="BA11" s="321">
        <v>1</v>
      </c>
      <c r="BB11" s="329">
        <v>0</v>
      </c>
      <c r="BC11" s="321">
        <v>1</v>
      </c>
      <c r="BD11" s="329">
        <v>0</v>
      </c>
      <c r="BE11" s="319">
        <f>SUM(BE12:BE15)</f>
        <v>0</v>
      </c>
      <c r="BF11" s="318">
        <f>SUM(BF12:BF15)</f>
        <v>0</v>
      </c>
    </row>
    <row r="12" spans="1:58" ht="14.25" customHeight="1">
      <c r="A12" s="178"/>
      <c r="B12" s="317" t="s">
        <v>248</v>
      </c>
      <c r="C12" s="316">
        <v>196</v>
      </c>
      <c r="D12" s="315">
        <v>55</v>
      </c>
      <c r="E12" s="239">
        <v>2</v>
      </c>
      <c r="F12" s="236">
        <v>0</v>
      </c>
      <c r="G12" s="241">
        <v>30</v>
      </c>
      <c r="H12" s="236">
        <v>0</v>
      </c>
      <c r="I12" s="241">
        <v>7</v>
      </c>
      <c r="J12" s="236">
        <v>2</v>
      </c>
      <c r="K12" s="241">
        <v>16</v>
      </c>
      <c r="L12" s="236">
        <v>0</v>
      </c>
      <c r="M12" s="241">
        <v>11</v>
      </c>
      <c r="N12" s="236">
        <v>0</v>
      </c>
      <c r="O12" s="241">
        <v>12</v>
      </c>
      <c r="P12" s="236">
        <v>0</v>
      </c>
      <c r="Q12" s="241">
        <v>44</v>
      </c>
      <c r="R12" s="236">
        <v>0</v>
      </c>
      <c r="S12" s="241">
        <v>0</v>
      </c>
      <c r="T12" s="236">
        <v>1</v>
      </c>
      <c r="U12" s="241">
        <v>42</v>
      </c>
      <c r="V12" s="236">
        <v>4</v>
      </c>
      <c r="W12" s="241">
        <v>0</v>
      </c>
      <c r="X12" s="236">
        <v>3</v>
      </c>
      <c r="Y12" s="241">
        <v>17</v>
      </c>
      <c r="Z12" s="236">
        <v>18</v>
      </c>
      <c r="AA12" s="241">
        <v>1</v>
      </c>
      <c r="AB12" s="239">
        <v>18</v>
      </c>
      <c r="AC12" s="241">
        <v>1</v>
      </c>
      <c r="AD12" s="239">
        <v>1</v>
      </c>
      <c r="AE12" s="241">
        <v>1</v>
      </c>
      <c r="AF12" s="236">
        <v>0</v>
      </c>
      <c r="AG12" s="241">
        <v>1</v>
      </c>
      <c r="AH12" s="236">
        <v>0</v>
      </c>
      <c r="AI12" s="241">
        <v>1</v>
      </c>
      <c r="AJ12" s="236">
        <v>0</v>
      </c>
      <c r="AK12" s="241">
        <v>1</v>
      </c>
      <c r="AL12" s="236">
        <v>0</v>
      </c>
      <c r="AM12" s="241">
        <v>1</v>
      </c>
      <c r="AN12" s="236">
        <v>5</v>
      </c>
      <c r="AO12" s="241">
        <v>1</v>
      </c>
      <c r="AP12" s="236">
        <v>0</v>
      </c>
      <c r="AQ12" s="241">
        <v>1</v>
      </c>
      <c r="AR12" s="236">
        <v>0</v>
      </c>
      <c r="AS12" s="241">
        <v>1</v>
      </c>
      <c r="AT12" s="236">
        <v>1</v>
      </c>
      <c r="AU12" s="241">
        <v>1</v>
      </c>
      <c r="AV12" s="236">
        <v>0</v>
      </c>
      <c r="AW12" s="241">
        <v>1</v>
      </c>
      <c r="AX12" s="236">
        <v>0</v>
      </c>
      <c r="AY12" s="241">
        <v>1</v>
      </c>
      <c r="AZ12" s="236">
        <v>2</v>
      </c>
      <c r="BA12" s="241">
        <v>1</v>
      </c>
      <c r="BB12" s="236">
        <v>0</v>
      </c>
      <c r="BC12" s="241">
        <v>1</v>
      </c>
      <c r="BD12" s="236">
        <v>0</v>
      </c>
      <c r="BE12" s="312"/>
      <c r="BF12" s="311">
        <v>0</v>
      </c>
    </row>
    <row r="13" spans="1:58" ht="12" customHeight="1">
      <c r="A13" s="178"/>
      <c r="B13" s="317" t="s">
        <v>21</v>
      </c>
      <c r="C13" s="316">
        <v>10</v>
      </c>
      <c r="D13" s="315">
        <v>3</v>
      </c>
      <c r="E13" s="239">
        <v>0</v>
      </c>
      <c r="F13" s="236">
        <v>0</v>
      </c>
      <c r="G13" s="241">
        <v>1</v>
      </c>
      <c r="H13" s="236">
        <v>0</v>
      </c>
      <c r="I13" s="241">
        <v>1</v>
      </c>
      <c r="J13" s="236">
        <v>0</v>
      </c>
      <c r="K13" s="241">
        <v>0</v>
      </c>
      <c r="L13" s="236">
        <v>0</v>
      </c>
      <c r="M13" s="241">
        <v>1</v>
      </c>
      <c r="N13" s="236">
        <v>0</v>
      </c>
      <c r="O13" s="241">
        <v>1</v>
      </c>
      <c r="P13" s="236">
        <v>0</v>
      </c>
      <c r="Q13" s="241">
        <v>3</v>
      </c>
      <c r="R13" s="236">
        <v>0</v>
      </c>
      <c r="S13" s="241">
        <v>0</v>
      </c>
      <c r="T13" s="236">
        <v>0</v>
      </c>
      <c r="U13" s="241">
        <v>2</v>
      </c>
      <c r="V13" s="236">
        <v>1</v>
      </c>
      <c r="W13" s="241">
        <v>0</v>
      </c>
      <c r="X13" s="236">
        <v>0</v>
      </c>
      <c r="Y13" s="241">
        <v>1</v>
      </c>
      <c r="Z13" s="236">
        <v>1</v>
      </c>
      <c r="AA13" s="241">
        <v>0</v>
      </c>
      <c r="AB13" s="239">
        <v>1</v>
      </c>
      <c r="AC13" s="241">
        <v>0</v>
      </c>
      <c r="AD13" s="239">
        <v>0</v>
      </c>
      <c r="AE13" s="241">
        <v>0</v>
      </c>
      <c r="AF13" s="236">
        <v>0</v>
      </c>
      <c r="AG13" s="241">
        <v>0</v>
      </c>
      <c r="AH13" s="236">
        <v>0</v>
      </c>
      <c r="AI13" s="241">
        <v>0</v>
      </c>
      <c r="AJ13" s="236">
        <v>0</v>
      </c>
      <c r="AK13" s="241">
        <v>0</v>
      </c>
      <c r="AL13" s="236">
        <v>0</v>
      </c>
      <c r="AM13" s="241">
        <v>0</v>
      </c>
      <c r="AN13" s="236">
        <v>0</v>
      </c>
      <c r="AO13" s="241">
        <v>0</v>
      </c>
      <c r="AP13" s="236">
        <v>0</v>
      </c>
      <c r="AQ13" s="241">
        <v>0</v>
      </c>
      <c r="AR13" s="236">
        <v>0</v>
      </c>
      <c r="AS13" s="241">
        <v>0</v>
      </c>
      <c r="AT13" s="236">
        <v>0</v>
      </c>
      <c r="AU13" s="241">
        <v>0</v>
      </c>
      <c r="AV13" s="236">
        <v>0</v>
      </c>
      <c r="AW13" s="241">
        <v>0</v>
      </c>
      <c r="AX13" s="236">
        <v>0</v>
      </c>
      <c r="AY13" s="241">
        <v>0</v>
      </c>
      <c r="AZ13" s="236">
        <v>0</v>
      </c>
      <c r="BA13" s="241">
        <v>0</v>
      </c>
      <c r="BB13" s="236">
        <v>0</v>
      </c>
      <c r="BC13" s="241">
        <v>0</v>
      </c>
      <c r="BD13" s="236">
        <v>0</v>
      </c>
      <c r="BE13" s="312">
        <v>0</v>
      </c>
      <c r="BF13" s="311">
        <v>0</v>
      </c>
    </row>
    <row r="14" spans="1:58" s="177" customFormat="1" ht="12" customHeight="1">
      <c r="A14" s="178"/>
      <c r="B14" s="317" t="s">
        <v>23</v>
      </c>
      <c r="C14" s="316">
        <v>12</v>
      </c>
      <c r="D14" s="315">
        <v>3</v>
      </c>
      <c r="E14" s="239">
        <v>0</v>
      </c>
      <c r="F14" s="236">
        <v>0</v>
      </c>
      <c r="G14" s="241">
        <v>2</v>
      </c>
      <c r="H14" s="236">
        <v>0</v>
      </c>
      <c r="I14" s="241">
        <v>1</v>
      </c>
      <c r="J14" s="236">
        <v>0</v>
      </c>
      <c r="K14" s="241">
        <v>0</v>
      </c>
      <c r="L14" s="236">
        <v>0</v>
      </c>
      <c r="M14" s="241">
        <v>1</v>
      </c>
      <c r="N14" s="236">
        <v>0</v>
      </c>
      <c r="O14" s="241">
        <v>1</v>
      </c>
      <c r="P14" s="236">
        <v>0</v>
      </c>
      <c r="Q14" s="241">
        <v>4</v>
      </c>
      <c r="R14" s="236">
        <v>0</v>
      </c>
      <c r="S14" s="241">
        <v>0</v>
      </c>
      <c r="T14" s="236">
        <v>0</v>
      </c>
      <c r="U14" s="241">
        <v>2</v>
      </c>
      <c r="V14" s="236">
        <v>1</v>
      </c>
      <c r="W14" s="241">
        <v>0</v>
      </c>
      <c r="X14" s="236">
        <v>0</v>
      </c>
      <c r="Y14" s="241">
        <v>1</v>
      </c>
      <c r="Z14" s="236">
        <v>1</v>
      </c>
      <c r="AA14" s="241">
        <v>0</v>
      </c>
      <c r="AB14" s="239">
        <v>1</v>
      </c>
      <c r="AC14" s="241">
        <v>0</v>
      </c>
      <c r="AD14" s="239">
        <v>0</v>
      </c>
      <c r="AE14" s="241">
        <v>0</v>
      </c>
      <c r="AF14" s="236">
        <v>0</v>
      </c>
      <c r="AG14" s="241">
        <v>0</v>
      </c>
      <c r="AH14" s="236">
        <v>0</v>
      </c>
      <c r="AI14" s="241">
        <v>0</v>
      </c>
      <c r="AJ14" s="236">
        <v>0</v>
      </c>
      <c r="AK14" s="241">
        <v>0</v>
      </c>
      <c r="AL14" s="236">
        <v>0</v>
      </c>
      <c r="AM14" s="241">
        <v>0</v>
      </c>
      <c r="AN14" s="236">
        <v>0</v>
      </c>
      <c r="AO14" s="241">
        <v>0</v>
      </c>
      <c r="AP14" s="236">
        <v>0</v>
      </c>
      <c r="AQ14" s="241">
        <v>0</v>
      </c>
      <c r="AR14" s="236">
        <v>0</v>
      </c>
      <c r="AS14" s="241">
        <v>0</v>
      </c>
      <c r="AT14" s="236">
        <v>0</v>
      </c>
      <c r="AU14" s="241">
        <v>0</v>
      </c>
      <c r="AV14" s="236">
        <v>0</v>
      </c>
      <c r="AW14" s="241">
        <v>0</v>
      </c>
      <c r="AX14" s="236">
        <v>0</v>
      </c>
      <c r="AY14" s="241">
        <v>0</v>
      </c>
      <c r="AZ14" s="236">
        <v>0</v>
      </c>
      <c r="BA14" s="241">
        <v>0</v>
      </c>
      <c r="BB14" s="236">
        <v>0</v>
      </c>
      <c r="BC14" s="241">
        <v>0</v>
      </c>
      <c r="BD14" s="236">
        <v>0</v>
      </c>
      <c r="BE14" s="312">
        <v>0</v>
      </c>
      <c r="BF14" s="311">
        <v>0</v>
      </c>
    </row>
    <row r="15" spans="1:58" ht="12" customHeight="1" thickBot="1">
      <c r="A15" s="333"/>
      <c r="B15" s="328" t="s">
        <v>24</v>
      </c>
      <c r="C15" s="316">
        <v>8</v>
      </c>
      <c r="D15" s="315">
        <v>5</v>
      </c>
      <c r="E15" s="311">
        <v>0</v>
      </c>
      <c r="F15" s="327">
        <v>0</v>
      </c>
      <c r="G15" s="312">
        <v>1</v>
      </c>
      <c r="H15" s="327">
        <v>0</v>
      </c>
      <c r="I15" s="312">
        <v>1</v>
      </c>
      <c r="J15" s="327">
        <v>0</v>
      </c>
      <c r="K15" s="312">
        <v>0</v>
      </c>
      <c r="L15" s="327">
        <v>0</v>
      </c>
      <c r="M15" s="312">
        <v>0</v>
      </c>
      <c r="N15" s="327">
        <v>0</v>
      </c>
      <c r="O15" s="312">
        <v>1</v>
      </c>
      <c r="P15" s="327">
        <v>0</v>
      </c>
      <c r="Q15" s="312">
        <v>3</v>
      </c>
      <c r="R15" s="327">
        <v>0</v>
      </c>
      <c r="S15" s="312">
        <v>0</v>
      </c>
      <c r="T15" s="327">
        <v>0</v>
      </c>
      <c r="U15" s="312">
        <v>1</v>
      </c>
      <c r="V15" s="327">
        <v>1</v>
      </c>
      <c r="W15" s="312">
        <v>0</v>
      </c>
      <c r="X15" s="327">
        <v>1</v>
      </c>
      <c r="Y15" s="312">
        <v>1</v>
      </c>
      <c r="Z15" s="327">
        <v>2</v>
      </c>
      <c r="AA15" s="312">
        <v>0</v>
      </c>
      <c r="AB15" s="311">
        <v>1</v>
      </c>
      <c r="AC15" s="312">
        <v>0</v>
      </c>
      <c r="AD15" s="311">
        <v>0</v>
      </c>
      <c r="AE15" s="312">
        <v>0</v>
      </c>
      <c r="AF15" s="327">
        <v>0</v>
      </c>
      <c r="AG15" s="312">
        <v>0</v>
      </c>
      <c r="AH15" s="327">
        <v>0</v>
      </c>
      <c r="AI15" s="312">
        <v>0</v>
      </c>
      <c r="AJ15" s="327">
        <v>0</v>
      </c>
      <c r="AK15" s="312">
        <v>0</v>
      </c>
      <c r="AL15" s="327">
        <v>0</v>
      </c>
      <c r="AM15" s="312">
        <v>0</v>
      </c>
      <c r="AN15" s="327">
        <v>0</v>
      </c>
      <c r="AO15" s="312">
        <v>0</v>
      </c>
      <c r="AP15" s="327">
        <v>0</v>
      </c>
      <c r="AQ15" s="312">
        <v>0</v>
      </c>
      <c r="AR15" s="327">
        <v>0</v>
      </c>
      <c r="AS15" s="312">
        <v>0</v>
      </c>
      <c r="AT15" s="327">
        <v>0</v>
      </c>
      <c r="AU15" s="312">
        <v>0</v>
      </c>
      <c r="AV15" s="327">
        <v>0</v>
      </c>
      <c r="AW15" s="312">
        <v>0</v>
      </c>
      <c r="AX15" s="327">
        <v>0</v>
      </c>
      <c r="AY15" s="312">
        <v>0</v>
      </c>
      <c r="AZ15" s="327">
        <v>0</v>
      </c>
      <c r="BA15" s="312">
        <v>0</v>
      </c>
      <c r="BB15" s="327">
        <v>0</v>
      </c>
      <c r="BC15" s="312">
        <v>0</v>
      </c>
      <c r="BD15" s="327">
        <v>0</v>
      </c>
      <c r="BE15" s="312">
        <v>0</v>
      </c>
      <c r="BF15" s="311">
        <v>0</v>
      </c>
    </row>
    <row r="16" spans="1:58" ht="15" customHeight="1" thickBot="1">
      <c r="A16" s="326" t="s">
        <v>247</v>
      </c>
      <c r="B16" s="325"/>
      <c r="C16" s="324">
        <v>97</v>
      </c>
      <c r="D16" s="323">
        <v>34</v>
      </c>
      <c r="E16" s="322">
        <v>0</v>
      </c>
      <c r="F16" s="329">
        <v>2</v>
      </c>
      <c r="G16" s="321">
        <v>15</v>
      </c>
      <c r="H16" s="329">
        <v>0</v>
      </c>
      <c r="I16" s="321">
        <v>7</v>
      </c>
      <c r="J16" s="329">
        <v>0</v>
      </c>
      <c r="K16" s="321">
        <v>6</v>
      </c>
      <c r="L16" s="329">
        <v>0</v>
      </c>
      <c r="M16" s="321">
        <v>3</v>
      </c>
      <c r="N16" s="329">
        <v>0</v>
      </c>
      <c r="O16" s="321">
        <v>10</v>
      </c>
      <c r="P16" s="329">
        <v>0</v>
      </c>
      <c r="Q16" s="321">
        <v>33</v>
      </c>
      <c r="R16" s="329">
        <v>0</v>
      </c>
      <c r="S16" s="321">
        <v>0</v>
      </c>
      <c r="T16" s="329">
        <v>1</v>
      </c>
      <c r="U16" s="321">
        <v>13</v>
      </c>
      <c r="V16" s="329">
        <v>3</v>
      </c>
      <c r="W16" s="321">
        <v>0</v>
      </c>
      <c r="X16" s="329">
        <v>3</v>
      </c>
      <c r="Y16" s="321">
        <v>10</v>
      </c>
      <c r="Z16" s="329">
        <v>15</v>
      </c>
      <c r="AA16" s="321">
        <v>0</v>
      </c>
      <c r="AB16" s="330">
        <v>9</v>
      </c>
      <c r="AC16" s="321">
        <v>0</v>
      </c>
      <c r="AD16" s="330">
        <v>0</v>
      </c>
      <c r="AE16" s="321">
        <v>0</v>
      </c>
      <c r="AF16" s="329">
        <v>0</v>
      </c>
      <c r="AG16" s="321">
        <v>0</v>
      </c>
      <c r="AH16" s="329">
        <v>0</v>
      </c>
      <c r="AI16" s="321">
        <v>0</v>
      </c>
      <c r="AJ16" s="329">
        <v>0</v>
      </c>
      <c r="AK16" s="321">
        <v>0</v>
      </c>
      <c r="AL16" s="329">
        <v>0</v>
      </c>
      <c r="AM16" s="321">
        <v>0</v>
      </c>
      <c r="AN16" s="329">
        <v>0</v>
      </c>
      <c r="AO16" s="321">
        <v>0</v>
      </c>
      <c r="AP16" s="329">
        <v>0</v>
      </c>
      <c r="AQ16" s="321">
        <v>0</v>
      </c>
      <c r="AR16" s="329">
        <v>0</v>
      </c>
      <c r="AS16" s="321">
        <v>0</v>
      </c>
      <c r="AT16" s="329">
        <v>0</v>
      </c>
      <c r="AU16" s="321">
        <v>0</v>
      </c>
      <c r="AV16" s="329">
        <v>0</v>
      </c>
      <c r="AW16" s="321">
        <v>0</v>
      </c>
      <c r="AX16" s="329">
        <v>0</v>
      </c>
      <c r="AY16" s="321">
        <v>0</v>
      </c>
      <c r="AZ16" s="329">
        <v>1</v>
      </c>
      <c r="BA16" s="321">
        <v>0</v>
      </c>
      <c r="BB16" s="329">
        <v>0</v>
      </c>
      <c r="BC16" s="321">
        <v>0</v>
      </c>
      <c r="BD16" s="329">
        <v>0</v>
      </c>
      <c r="BE16" s="319">
        <f>SUM(BE17:BE23)</f>
        <v>0</v>
      </c>
      <c r="BF16" s="318">
        <f>SUM(BF17:BF23)</f>
        <v>0</v>
      </c>
    </row>
    <row r="17" spans="1:58" ht="15.75" customHeight="1">
      <c r="A17" s="161"/>
      <c r="B17" s="317" t="s">
        <v>26</v>
      </c>
      <c r="C17" s="316">
        <v>21</v>
      </c>
      <c r="D17" s="315">
        <v>10</v>
      </c>
      <c r="E17" s="239">
        <v>0</v>
      </c>
      <c r="F17" s="236">
        <v>1</v>
      </c>
      <c r="G17" s="241">
        <v>3</v>
      </c>
      <c r="H17" s="236">
        <v>0</v>
      </c>
      <c r="I17" s="241">
        <v>3</v>
      </c>
      <c r="J17" s="236">
        <v>0</v>
      </c>
      <c r="K17" s="241">
        <v>1</v>
      </c>
      <c r="L17" s="236">
        <v>0</v>
      </c>
      <c r="M17" s="241">
        <v>1</v>
      </c>
      <c r="N17" s="236">
        <v>0</v>
      </c>
      <c r="O17" s="241">
        <v>2</v>
      </c>
      <c r="P17" s="236">
        <v>0</v>
      </c>
      <c r="Q17" s="241">
        <v>8</v>
      </c>
      <c r="R17" s="236">
        <v>0</v>
      </c>
      <c r="S17" s="241">
        <v>0</v>
      </c>
      <c r="T17" s="236">
        <v>0</v>
      </c>
      <c r="U17" s="241">
        <v>2</v>
      </c>
      <c r="V17" s="236">
        <v>2</v>
      </c>
      <c r="W17" s="241">
        <v>0</v>
      </c>
      <c r="X17" s="236">
        <v>1</v>
      </c>
      <c r="Y17" s="241">
        <v>1</v>
      </c>
      <c r="Z17" s="236">
        <v>4</v>
      </c>
      <c r="AA17" s="241">
        <v>0</v>
      </c>
      <c r="AB17" s="239">
        <v>2</v>
      </c>
      <c r="AC17" s="241">
        <v>0</v>
      </c>
      <c r="AD17" s="239">
        <v>0</v>
      </c>
      <c r="AE17" s="241">
        <v>0</v>
      </c>
      <c r="AF17" s="236">
        <v>0</v>
      </c>
      <c r="AG17" s="241">
        <v>0</v>
      </c>
      <c r="AH17" s="236">
        <v>0</v>
      </c>
      <c r="AI17" s="241">
        <v>0</v>
      </c>
      <c r="AJ17" s="236">
        <v>0</v>
      </c>
      <c r="AK17" s="241">
        <v>0</v>
      </c>
      <c r="AL17" s="236">
        <v>0</v>
      </c>
      <c r="AM17" s="241">
        <v>0</v>
      </c>
      <c r="AN17" s="236">
        <v>0</v>
      </c>
      <c r="AO17" s="241">
        <v>0</v>
      </c>
      <c r="AP17" s="236">
        <v>0</v>
      </c>
      <c r="AQ17" s="241">
        <v>0</v>
      </c>
      <c r="AR17" s="236">
        <v>0</v>
      </c>
      <c r="AS17" s="241">
        <v>0</v>
      </c>
      <c r="AT17" s="236">
        <v>0</v>
      </c>
      <c r="AU17" s="241">
        <v>0</v>
      </c>
      <c r="AV17" s="236">
        <v>0</v>
      </c>
      <c r="AW17" s="241">
        <v>0</v>
      </c>
      <c r="AX17" s="236">
        <v>0</v>
      </c>
      <c r="AY17" s="241">
        <v>0</v>
      </c>
      <c r="AZ17" s="236">
        <v>0</v>
      </c>
      <c r="BA17" s="241">
        <v>0</v>
      </c>
      <c r="BB17" s="236">
        <v>0</v>
      </c>
      <c r="BC17" s="241">
        <v>0</v>
      </c>
      <c r="BD17" s="236">
        <v>0</v>
      </c>
      <c r="BE17" s="312">
        <v>0</v>
      </c>
      <c r="BF17" s="311">
        <v>0</v>
      </c>
    </row>
    <row r="18" spans="1:58" ht="12" customHeight="1">
      <c r="A18" s="161"/>
      <c r="B18" s="317" t="s">
        <v>27</v>
      </c>
      <c r="C18" s="316">
        <v>14</v>
      </c>
      <c r="D18" s="315">
        <v>4</v>
      </c>
      <c r="E18" s="239">
        <v>0</v>
      </c>
      <c r="F18" s="236">
        <v>0</v>
      </c>
      <c r="G18" s="241">
        <v>2</v>
      </c>
      <c r="H18" s="236">
        <v>0</v>
      </c>
      <c r="I18" s="241">
        <v>1</v>
      </c>
      <c r="J18" s="236">
        <v>0</v>
      </c>
      <c r="K18" s="241">
        <v>1</v>
      </c>
      <c r="L18" s="236">
        <v>0</v>
      </c>
      <c r="M18" s="241">
        <v>0</v>
      </c>
      <c r="N18" s="236">
        <v>0</v>
      </c>
      <c r="O18" s="241">
        <v>2</v>
      </c>
      <c r="P18" s="236">
        <v>0</v>
      </c>
      <c r="Q18" s="241">
        <v>4</v>
      </c>
      <c r="R18" s="236">
        <v>0</v>
      </c>
      <c r="S18" s="241">
        <v>0</v>
      </c>
      <c r="T18" s="236">
        <v>0</v>
      </c>
      <c r="U18" s="241">
        <v>2</v>
      </c>
      <c r="V18" s="236">
        <v>0</v>
      </c>
      <c r="W18" s="241">
        <v>0</v>
      </c>
      <c r="X18" s="236">
        <v>0</v>
      </c>
      <c r="Y18" s="241">
        <v>2</v>
      </c>
      <c r="Z18" s="236">
        <v>2</v>
      </c>
      <c r="AA18" s="241">
        <v>0</v>
      </c>
      <c r="AB18" s="239">
        <v>2</v>
      </c>
      <c r="AC18" s="241">
        <v>0</v>
      </c>
      <c r="AD18" s="239">
        <v>0</v>
      </c>
      <c r="AE18" s="241">
        <v>0</v>
      </c>
      <c r="AF18" s="236">
        <v>0</v>
      </c>
      <c r="AG18" s="241">
        <v>0</v>
      </c>
      <c r="AH18" s="236">
        <v>0</v>
      </c>
      <c r="AI18" s="241">
        <v>0</v>
      </c>
      <c r="AJ18" s="236">
        <v>0</v>
      </c>
      <c r="AK18" s="241">
        <v>0</v>
      </c>
      <c r="AL18" s="236">
        <v>0</v>
      </c>
      <c r="AM18" s="241">
        <v>0</v>
      </c>
      <c r="AN18" s="236">
        <v>0</v>
      </c>
      <c r="AO18" s="241">
        <v>0</v>
      </c>
      <c r="AP18" s="236">
        <v>0</v>
      </c>
      <c r="AQ18" s="241">
        <v>0</v>
      </c>
      <c r="AR18" s="236">
        <v>0</v>
      </c>
      <c r="AS18" s="241">
        <v>0</v>
      </c>
      <c r="AT18" s="236">
        <v>0</v>
      </c>
      <c r="AU18" s="241">
        <v>0</v>
      </c>
      <c r="AV18" s="236">
        <v>0</v>
      </c>
      <c r="AW18" s="241">
        <v>0</v>
      </c>
      <c r="AX18" s="236">
        <v>0</v>
      </c>
      <c r="AY18" s="241">
        <v>0</v>
      </c>
      <c r="AZ18" s="236">
        <v>0</v>
      </c>
      <c r="BA18" s="241">
        <v>0</v>
      </c>
      <c r="BB18" s="236">
        <v>0</v>
      </c>
      <c r="BC18" s="241">
        <v>0</v>
      </c>
      <c r="BD18" s="236">
        <v>0</v>
      </c>
      <c r="BE18" s="312">
        <v>0</v>
      </c>
      <c r="BF18" s="311">
        <v>0</v>
      </c>
    </row>
    <row r="19" spans="1:58" ht="12" customHeight="1">
      <c r="A19" s="161"/>
      <c r="B19" s="317" t="s">
        <v>28</v>
      </c>
      <c r="C19" s="316">
        <v>8</v>
      </c>
      <c r="D19" s="315">
        <v>2</v>
      </c>
      <c r="E19" s="239">
        <v>0</v>
      </c>
      <c r="F19" s="236">
        <v>0</v>
      </c>
      <c r="G19" s="241">
        <v>1</v>
      </c>
      <c r="H19" s="236">
        <v>0</v>
      </c>
      <c r="I19" s="241">
        <v>0</v>
      </c>
      <c r="J19" s="236">
        <v>0</v>
      </c>
      <c r="K19" s="241">
        <v>1</v>
      </c>
      <c r="L19" s="236">
        <v>0</v>
      </c>
      <c r="M19" s="241">
        <v>0</v>
      </c>
      <c r="N19" s="236">
        <v>0</v>
      </c>
      <c r="O19" s="241">
        <v>1</v>
      </c>
      <c r="P19" s="236">
        <v>0</v>
      </c>
      <c r="Q19" s="241">
        <v>3</v>
      </c>
      <c r="R19" s="236">
        <v>0</v>
      </c>
      <c r="S19" s="241">
        <v>0</v>
      </c>
      <c r="T19" s="236">
        <v>0</v>
      </c>
      <c r="U19" s="241">
        <v>1</v>
      </c>
      <c r="V19" s="236">
        <v>0</v>
      </c>
      <c r="W19" s="241">
        <v>0</v>
      </c>
      <c r="X19" s="236">
        <v>0</v>
      </c>
      <c r="Y19" s="241">
        <v>1</v>
      </c>
      <c r="Z19" s="236">
        <v>1</v>
      </c>
      <c r="AA19" s="241">
        <v>0</v>
      </c>
      <c r="AB19" s="239">
        <v>1</v>
      </c>
      <c r="AC19" s="241">
        <v>0</v>
      </c>
      <c r="AD19" s="239">
        <v>0</v>
      </c>
      <c r="AE19" s="241">
        <v>0</v>
      </c>
      <c r="AF19" s="236">
        <v>0</v>
      </c>
      <c r="AG19" s="241">
        <v>0</v>
      </c>
      <c r="AH19" s="236">
        <v>0</v>
      </c>
      <c r="AI19" s="241">
        <v>0</v>
      </c>
      <c r="AJ19" s="236">
        <v>0</v>
      </c>
      <c r="AK19" s="241">
        <v>0</v>
      </c>
      <c r="AL19" s="236">
        <v>0</v>
      </c>
      <c r="AM19" s="241">
        <v>0</v>
      </c>
      <c r="AN19" s="236">
        <v>0</v>
      </c>
      <c r="AO19" s="241">
        <v>0</v>
      </c>
      <c r="AP19" s="236">
        <v>0</v>
      </c>
      <c r="AQ19" s="241">
        <v>0</v>
      </c>
      <c r="AR19" s="236">
        <v>0</v>
      </c>
      <c r="AS19" s="241">
        <v>0</v>
      </c>
      <c r="AT19" s="236">
        <v>0</v>
      </c>
      <c r="AU19" s="241">
        <v>0</v>
      </c>
      <c r="AV19" s="236">
        <v>0</v>
      </c>
      <c r="AW19" s="241">
        <v>0</v>
      </c>
      <c r="AX19" s="236">
        <v>0</v>
      </c>
      <c r="AY19" s="241">
        <v>0</v>
      </c>
      <c r="AZ19" s="236">
        <v>0</v>
      </c>
      <c r="BA19" s="241">
        <v>0</v>
      </c>
      <c r="BB19" s="236">
        <v>0</v>
      </c>
      <c r="BC19" s="241">
        <v>0</v>
      </c>
      <c r="BD19" s="236">
        <v>0</v>
      </c>
      <c r="BE19" s="312">
        <v>0</v>
      </c>
      <c r="BF19" s="311">
        <v>0</v>
      </c>
    </row>
    <row r="20" spans="1:58" ht="12" customHeight="1">
      <c r="A20" s="161"/>
      <c r="B20" s="317" t="s">
        <v>29</v>
      </c>
      <c r="C20" s="316">
        <v>11</v>
      </c>
      <c r="D20" s="315">
        <v>2</v>
      </c>
      <c r="E20" s="239">
        <v>0</v>
      </c>
      <c r="F20" s="236">
        <v>0</v>
      </c>
      <c r="G20" s="241">
        <v>1</v>
      </c>
      <c r="H20" s="236">
        <v>0</v>
      </c>
      <c r="I20" s="241">
        <v>1</v>
      </c>
      <c r="J20" s="236">
        <v>0</v>
      </c>
      <c r="K20" s="241">
        <v>1</v>
      </c>
      <c r="L20" s="236">
        <v>0</v>
      </c>
      <c r="M20" s="241">
        <v>0</v>
      </c>
      <c r="N20" s="236">
        <v>0</v>
      </c>
      <c r="O20" s="241">
        <v>1</v>
      </c>
      <c r="P20" s="236">
        <v>0</v>
      </c>
      <c r="Q20" s="241">
        <v>4</v>
      </c>
      <c r="R20" s="236">
        <v>0</v>
      </c>
      <c r="S20" s="241">
        <v>0</v>
      </c>
      <c r="T20" s="236">
        <v>0</v>
      </c>
      <c r="U20" s="241">
        <v>2</v>
      </c>
      <c r="V20" s="236">
        <v>0</v>
      </c>
      <c r="W20" s="241">
        <v>0</v>
      </c>
      <c r="X20" s="236">
        <v>0</v>
      </c>
      <c r="Y20" s="241">
        <v>1</v>
      </c>
      <c r="Z20" s="236">
        <v>1</v>
      </c>
      <c r="AA20" s="241">
        <v>0</v>
      </c>
      <c r="AB20" s="239">
        <v>1</v>
      </c>
      <c r="AC20" s="241">
        <v>0</v>
      </c>
      <c r="AD20" s="239">
        <v>0</v>
      </c>
      <c r="AE20" s="241">
        <v>0</v>
      </c>
      <c r="AF20" s="236">
        <v>0</v>
      </c>
      <c r="AG20" s="241">
        <v>0</v>
      </c>
      <c r="AH20" s="236">
        <v>0</v>
      </c>
      <c r="AI20" s="241">
        <v>0</v>
      </c>
      <c r="AJ20" s="236">
        <v>0</v>
      </c>
      <c r="AK20" s="241">
        <v>0</v>
      </c>
      <c r="AL20" s="236">
        <v>0</v>
      </c>
      <c r="AM20" s="241">
        <v>0</v>
      </c>
      <c r="AN20" s="236">
        <v>0</v>
      </c>
      <c r="AO20" s="241">
        <v>0</v>
      </c>
      <c r="AP20" s="236">
        <v>0</v>
      </c>
      <c r="AQ20" s="241">
        <v>0</v>
      </c>
      <c r="AR20" s="236">
        <v>0</v>
      </c>
      <c r="AS20" s="241">
        <v>0</v>
      </c>
      <c r="AT20" s="236">
        <v>0</v>
      </c>
      <c r="AU20" s="241">
        <v>0</v>
      </c>
      <c r="AV20" s="236">
        <v>0</v>
      </c>
      <c r="AW20" s="241">
        <v>0</v>
      </c>
      <c r="AX20" s="236">
        <v>0</v>
      </c>
      <c r="AY20" s="241">
        <v>0</v>
      </c>
      <c r="AZ20" s="236">
        <v>0</v>
      </c>
      <c r="BA20" s="241">
        <v>0</v>
      </c>
      <c r="BB20" s="236">
        <v>0</v>
      </c>
      <c r="BC20" s="241">
        <v>0</v>
      </c>
      <c r="BD20" s="236">
        <v>0</v>
      </c>
      <c r="BE20" s="312">
        <v>0</v>
      </c>
      <c r="BF20" s="311">
        <v>0</v>
      </c>
    </row>
    <row r="21" spans="1:58" ht="12" customHeight="1">
      <c r="A21" s="161"/>
      <c r="B21" s="317" t="s">
        <v>30</v>
      </c>
      <c r="C21" s="316">
        <v>10</v>
      </c>
      <c r="D21" s="315">
        <v>4</v>
      </c>
      <c r="E21" s="239">
        <v>0</v>
      </c>
      <c r="F21" s="236">
        <v>0</v>
      </c>
      <c r="G21" s="241">
        <v>1</v>
      </c>
      <c r="H21" s="236">
        <v>0</v>
      </c>
      <c r="I21" s="241">
        <v>1</v>
      </c>
      <c r="J21" s="236">
        <v>0</v>
      </c>
      <c r="K21" s="241">
        <v>0</v>
      </c>
      <c r="L21" s="236">
        <v>0</v>
      </c>
      <c r="M21" s="241">
        <v>0</v>
      </c>
      <c r="N21" s="236">
        <v>0</v>
      </c>
      <c r="O21" s="241">
        <v>1</v>
      </c>
      <c r="P21" s="236">
        <v>0</v>
      </c>
      <c r="Q21" s="241">
        <v>4</v>
      </c>
      <c r="R21" s="236">
        <v>0</v>
      </c>
      <c r="S21" s="241">
        <v>0</v>
      </c>
      <c r="T21" s="236">
        <v>0</v>
      </c>
      <c r="U21" s="241">
        <v>1</v>
      </c>
      <c r="V21" s="236">
        <v>0</v>
      </c>
      <c r="W21" s="241">
        <v>0</v>
      </c>
      <c r="X21" s="236">
        <v>1</v>
      </c>
      <c r="Y21" s="241">
        <v>2</v>
      </c>
      <c r="Z21" s="236">
        <v>2</v>
      </c>
      <c r="AA21" s="241">
        <v>0</v>
      </c>
      <c r="AB21" s="239">
        <v>1</v>
      </c>
      <c r="AC21" s="241">
        <v>0</v>
      </c>
      <c r="AD21" s="239">
        <v>0</v>
      </c>
      <c r="AE21" s="241">
        <v>0</v>
      </c>
      <c r="AF21" s="236">
        <v>0</v>
      </c>
      <c r="AG21" s="241">
        <v>0</v>
      </c>
      <c r="AH21" s="236">
        <v>0</v>
      </c>
      <c r="AI21" s="241">
        <v>0</v>
      </c>
      <c r="AJ21" s="236">
        <v>0</v>
      </c>
      <c r="AK21" s="241">
        <v>0</v>
      </c>
      <c r="AL21" s="236">
        <v>0</v>
      </c>
      <c r="AM21" s="241">
        <v>0</v>
      </c>
      <c r="AN21" s="236">
        <v>0</v>
      </c>
      <c r="AO21" s="241">
        <v>0</v>
      </c>
      <c r="AP21" s="236">
        <v>0</v>
      </c>
      <c r="AQ21" s="241">
        <v>0</v>
      </c>
      <c r="AR21" s="236">
        <v>0</v>
      </c>
      <c r="AS21" s="241">
        <v>0</v>
      </c>
      <c r="AT21" s="236">
        <v>0</v>
      </c>
      <c r="AU21" s="241">
        <v>0</v>
      </c>
      <c r="AV21" s="236">
        <v>0</v>
      </c>
      <c r="AW21" s="241">
        <v>0</v>
      </c>
      <c r="AX21" s="236">
        <v>0</v>
      </c>
      <c r="AY21" s="241">
        <v>0</v>
      </c>
      <c r="AZ21" s="236">
        <v>0</v>
      </c>
      <c r="BA21" s="241">
        <v>0</v>
      </c>
      <c r="BB21" s="236">
        <v>0</v>
      </c>
      <c r="BC21" s="241">
        <v>0</v>
      </c>
      <c r="BD21" s="236">
        <v>0</v>
      </c>
      <c r="BE21" s="312">
        <v>0</v>
      </c>
      <c r="BF21" s="311">
        <v>0</v>
      </c>
    </row>
    <row r="22" spans="1:58" ht="12" customHeight="1">
      <c r="A22" s="161"/>
      <c r="B22" s="317" t="s">
        <v>31</v>
      </c>
      <c r="C22" s="316">
        <v>9</v>
      </c>
      <c r="D22" s="315">
        <v>4</v>
      </c>
      <c r="E22" s="239">
        <v>0</v>
      </c>
      <c r="F22" s="236">
        <v>0</v>
      </c>
      <c r="G22" s="241">
        <v>2</v>
      </c>
      <c r="H22" s="236">
        <v>0</v>
      </c>
      <c r="I22" s="241">
        <v>0</v>
      </c>
      <c r="J22" s="236">
        <v>0</v>
      </c>
      <c r="K22" s="241">
        <v>1</v>
      </c>
      <c r="L22" s="236">
        <v>0</v>
      </c>
      <c r="M22" s="241">
        <v>1</v>
      </c>
      <c r="N22" s="236">
        <v>0</v>
      </c>
      <c r="O22" s="241">
        <v>1</v>
      </c>
      <c r="P22" s="236">
        <v>0</v>
      </c>
      <c r="Q22" s="241">
        <v>3</v>
      </c>
      <c r="R22" s="236">
        <v>0</v>
      </c>
      <c r="S22" s="241">
        <v>0</v>
      </c>
      <c r="T22" s="236">
        <v>0</v>
      </c>
      <c r="U22" s="241">
        <v>1</v>
      </c>
      <c r="V22" s="236">
        <v>1</v>
      </c>
      <c r="W22" s="241">
        <v>0</v>
      </c>
      <c r="X22" s="236">
        <v>0</v>
      </c>
      <c r="Y22" s="241">
        <v>0</v>
      </c>
      <c r="Z22" s="236">
        <v>2</v>
      </c>
      <c r="AA22" s="241">
        <v>0</v>
      </c>
      <c r="AB22" s="239">
        <v>1</v>
      </c>
      <c r="AC22" s="241">
        <v>0</v>
      </c>
      <c r="AD22" s="239">
        <v>0</v>
      </c>
      <c r="AE22" s="241">
        <v>0</v>
      </c>
      <c r="AF22" s="236">
        <v>0</v>
      </c>
      <c r="AG22" s="241">
        <v>0</v>
      </c>
      <c r="AH22" s="236">
        <v>0</v>
      </c>
      <c r="AI22" s="241">
        <v>0</v>
      </c>
      <c r="AJ22" s="236">
        <v>0</v>
      </c>
      <c r="AK22" s="241">
        <v>0</v>
      </c>
      <c r="AL22" s="236">
        <v>0</v>
      </c>
      <c r="AM22" s="241">
        <v>0</v>
      </c>
      <c r="AN22" s="236">
        <v>0</v>
      </c>
      <c r="AO22" s="241">
        <v>0</v>
      </c>
      <c r="AP22" s="236">
        <v>0</v>
      </c>
      <c r="AQ22" s="241">
        <v>0</v>
      </c>
      <c r="AR22" s="236">
        <v>0</v>
      </c>
      <c r="AS22" s="241">
        <v>0</v>
      </c>
      <c r="AT22" s="236">
        <v>0</v>
      </c>
      <c r="AU22" s="241">
        <v>0</v>
      </c>
      <c r="AV22" s="236">
        <v>0</v>
      </c>
      <c r="AW22" s="241">
        <v>0</v>
      </c>
      <c r="AX22" s="236">
        <v>0</v>
      </c>
      <c r="AY22" s="241">
        <v>0</v>
      </c>
      <c r="AZ22" s="236">
        <v>0</v>
      </c>
      <c r="BA22" s="241">
        <v>0</v>
      </c>
      <c r="BB22" s="236">
        <v>0</v>
      </c>
      <c r="BC22" s="241">
        <v>0</v>
      </c>
      <c r="BD22" s="236">
        <v>0</v>
      </c>
      <c r="BE22" s="312">
        <v>0</v>
      </c>
      <c r="BF22" s="311">
        <v>0</v>
      </c>
    </row>
    <row r="23" spans="1:58" ht="12" customHeight="1" thickBot="1">
      <c r="A23" s="173"/>
      <c r="B23" s="328" t="s">
        <v>32</v>
      </c>
      <c r="C23" s="316">
        <v>24</v>
      </c>
      <c r="D23" s="315">
        <v>8</v>
      </c>
      <c r="E23" s="311">
        <v>0</v>
      </c>
      <c r="F23" s="327">
        <v>1</v>
      </c>
      <c r="G23" s="312">
        <v>5</v>
      </c>
      <c r="H23" s="327">
        <v>0</v>
      </c>
      <c r="I23" s="312">
        <v>1</v>
      </c>
      <c r="J23" s="327">
        <v>0</v>
      </c>
      <c r="K23" s="312">
        <v>1</v>
      </c>
      <c r="L23" s="327">
        <v>0</v>
      </c>
      <c r="M23" s="312">
        <v>1</v>
      </c>
      <c r="N23" s="327">
        <v>0</v>
      </c>
      <c r="O23" s="312">
        <v>2</v>
      </c>
      <c r="P23" s="327">
        <v>0</v>
      </c>
      <c r="Q23" s="312">
        <v>7</v>
      </c>
      <c r="R23" s="327">
        <v>0</v>
      </c>
      <c r="S23" s="312">
        <v>0</v>
      </c>
      <c r="T23" s="327">
        <v>1</v>
      </c>
      <c r="U23" s="312">
        <v>4</v>
      </c>
      <c r="V23" s="327">
        <v>0</v>
      </c>
      <c r="W23" s="312">
        <v>0</v>
      </c>
      <c r="X23" s="327">
        <v>1</v>
      </c>
      <c r="Y23" s="312">
        <v>3</v>
      </c>
      <c r="Z23" s="327">
        <v>3</v>
      </c>
      <c r="AA23" s="312">
        <v>0</v>
      </c>
      <c r="AB23" s="311">
        <v>1</v>
      </c>
      <c r="AC23" s="312">
        <v>0</v>
      </c>
      <c r="AD23" s="311">
        <v>0</v>
      </c>
      <c r="AE23" s="312">
        <v>0</v>
      </c>
      <c r="AF23" s="327">
        <v>0</v>
      </c>
      <c r="AG23" s="312">
        <v>0</v>
      </c>
      <c r="AH23" s="327">
        <v>0</v>
      </c>
      <c r="AI23" s="312">
        <v>0</v>
      </c>
      <c r="AJ23" s="327">
        <v>0</v>
      </c>
      <c r="AK23" s="312">
        <v>0</v>
      </c>
      <c r="AL23" s="327">
        <v>0</v>
      </c>
      <c r="AM23" s="312">
        <v>0</v>
      </c>
      <c r="AN23" s="327">
        <v>0</v>
      </c>
      <c r="AO23" s="312">
        <v>0</v>
      </c>
      <c r="AP23" s="327">
        <v>0</v>
      </c>
      <c r="AQ23" s="312">
        <v>0</v>
      </c>
      <c r="AR23" s="327">
        <v>0</v>
      </c>
      <c r="AS23" s="312">
        <v>0</v>
      </c>
      <c r="AT23" s="327">
        <v>0</v>
      </c>
      <c r="AU23" s="312">
        <v>0</v>
      </c>
      <c r="AV23" s="327">
        <v>0</v>
      </c>
      <c r="AW23" s="312">
        <v>0</v>
      </c>
      <c r="AX23" s="327">
        <v>0</v>
      </c>
      <c r="AY23" s="312">
        <v>0</v>
      </c>
      <c r="AZ23" s="327">
        <v>1</v>
      </c>
      <c r="BA23" s="312">
        <v>0</v>
      </c>
      <c r="BB23" s="327">
        <v>0</v>
      </c>
      <c r="BC23" s="312">
        <v>0</v>
      </c>
      <c r="BD23" s="327">
        <v>0</v>
      </c>
      <c r="BE23" s="312">
        <v>0</v>
      </c>
      <c r="BF23" s="311">
        <v>0</v>
      </c>
    </row>
    <row r="24" spans="1:58" ht="15" customHeight="1" thickBot="1">
      <c r="A24" s="326" t="s">
        <v>246</v>
      </c>
      <c r="B24" s="325"/>
      <c r="C24" s="324">
        <v>100</v>
      </c>
      <c r="D24" s="323">
        <v>33</v>
      </c>
      <c r="E24" s="322">
        <v>0</v>
      </c>
      <c r="F24" s="329">
        <v>2</v>
      </c>
      <c r="G24" s="321">
        <v>17</v>
      </c>
      <c r="H24" s="329">
        <v>0</v>
      </c>
      <c r="I24" s="321">
        <v>4</v>
      </c>
      <c r="J24" s="329">
        <v>0</v>
      </c>
      <c r="K24" s="321">
        <v>3</v>
      </c>
      <c r="L24" s="329">
        <v>0</v>
      </c>
      <c r="M24" s="321">
        <v>5</v>
      </c>
      <c r="N24" s="329">
        <v>0</v>
      </c>
      <c r="O24" s="321">
        <v>11</v>
      </c>
      <c r="P24" s="329">
        <v>0</v>
      </c>
      <c r="Q24" s="321">
        <v>35</v>
      </c>
      <c r="R24" s="329">
        <v>0</v>
      </c>
      <c r="S24" s="321">
        <v>0</v>
      </c>
      <c r="T24" s="329">
        <v>1</v>
      </c>
      <c r="U24" s="321">
        <v>14</v>
      </c>
      <c r="V24" s="329">
        <v>5</v>
      </c>
      <c r="W24" s="321">
        <v>0</v>
      </c>
      <c r="X24" s="329">
        <v>4</v>
      </c>
      <c r="Y24" s="321">
        <v>11</v>
      </c>
      <c r="Z24" s="329">
        <v>14</v>
      </c>
      <c r="AA24" s="321">
        <v>0</v>
      </c>
      <c r="AB24" s="330">
        <v>6</v>
      </c>
      <c r="AC24" s="321">
        <v>0</v>
      </c>
      <c r="AD24" s="330">
        <v>0</v>
      </c>
      <c r="AE24" s="321">
        <v>0</v>
      </c>
      <c r="AF24" s="329">
        <v>0</v>
      </c>
      <c r="AG24" s="321">
        <v>0</v>
      </c>
      <c r="AH24" s="329">
        <v>0</v>
      </c>
      <c r="AI24" s="321">
        <v>0</v>
      </c>
      <c r="AJ24" s="329">
        <v>0</v>
      </c>
      <c r="AK24" s="321">
        <v>0</v>
      </c>
      <c r="AL24" s="329">
        <v>0</v>
      </c>
      <c r="AM24" s="321">
        <v>0</v>
      </c>
      <c r="AN24" s="329">
        <v>0</v>
      </c>
      <c r="AO24" s="321">
        <v>0</v>
      </c>
      <c r="AP24" s="329">
        <v>0</v>
      </c>
      <c r="AQ24" s="321">
        <v>0</v>
      </c>
      <c r="AR24" s="329">
        <v>0</v>
      </c>
      <c r="AS24" s="321">
        <v>0</v>
      </c>
      <c r="AT24" s="329">
        <v>0</v>
      </c>
      <c r="AU24" s="321">
        <v>0</v>
      </c>
      <c r="AV24" s="329">
        <v>0</v>
      </c>
      <c r="AW24" s="321">
        <v>0</v>
      </c>
      <c r="AX24" s="329">
        <v>0</v>
      </c>
      <c r="AY24" s="321">
        <v>0</v>
      </c>
      <c r="AZ24" s="329">
        <v>1</v>
      </c>
      <c r="BA24" s="321">
        <v>0</v>
      </c>
      <c r="BB24" s="329">
        <v>0</v>
      </c>
      <c r="BC24" s="321">
        <v>0</v>
      </c>
      <c r="BD24" s="329">
        <v>0</v>
      </c>
      <c r="BE24" s="319">
        <f>SUM(BE25:BE33)</f>
        <v>0</v>
      </c>
      <c r="BF24" s="318">
        <f>SUM(BF25:BF33)</f>
        <v>0</v>
      </c>
    </row>
    <row r="25" spans="1:58" ht="15.75" customHeight="1">
      <c r="A25" s="161"/>
      <c r="B25" s="317" t="s">
        <v>245</v>
      </c>
      <c r="C25" s="316">
        <v>6</v>
      </c>
      <c r="D25" s="315">
        <v>1</v>
      </c>
      <c r="E25" s="239">
        <v>0</v>
      </c>
      <c r="F25" s="236">
        <v>0</v>
      </c>
      <c r="G25" s="241">
        <v>1</v>
      </c>
      <c r="H25" s="236">
        <v>0</v>
      </c>
      <c r="I25" s="241">
        <v>0</v>
      </c>
      <c r="J25" s="236">
        <v>0</v>
      </c>
      <c r="K25" s="241">
        <v>0</v>
      </c>
      <c r="L25" s="236">
        <v>0</v>
      </c>
      <c r="M25" s="241">
        <v>1</v>
      </c>
      <c r="N25" s="236">
        <v>0</v>
      </c>
      <c r="O25" s="241">
        <v>1</v>
      </c>
      <c r="P25" s="236">
        <v>0</v>
      </c>
      <c r="Q25" s="241">
        <v>1</v>
      </c>
      <c r="R25" s="236">
        <v>0</v>
      </c>
      <c r="S25" s="241">
        <v>0</v>
      </c>
      <c r="T25" s="236">
        <v>0</v>
      </c>
      <c r="U25" s="241">
        <v>1</v>
      </c>
      <c r="V25" s="236">
        <v>0</v>
      </c>
      <c r="W25" s="241">
        <v>0</v>
      </c>
      <c r="X25" s="236">
        <v>0</v>
      </c>
      <c r="Y25" s="241">
        <v>1</v>
      </c>
      <c r="Z25" s="236">
        <v>0</v>
      </c>
      <c r="AA25" s="241">
        <v>0</v>
      </c>
      <c r="AB25" s="239">
        <v>1</v>
      </c>
      <c r="AC25" s="241">
        <v>0</v>
      </c>
      <c r="AD25" s="239">
        <v>0</v>
      </c>
      <c r="AE25" s="241">
        <v>0</v>
      </c>
      <c r="AF25" s="236">
        <v>0</v>
      </c>
      <c r="AG25" s="241">
        <v>0</v>
      </c>
      <c r="AH25" s="236">
        <v>0</v>
      </c>
      <c r="AI25" s="241">
        <v>0</v>
      </c>
      <c r="AJ25" s="236">
        <v>0</v>
      </c>
      <c r="AK25" s="241">
        <v>0</v>
      </c>
      <c r="AL25" s="236">
        <v>0</v>
      </c>
      <c r="AM25" s="241">
        <v>0</v>
      </c>
      <c r="AN25" s="236">
        <v>0</v>
      </c>
      <c r="AO25" s="241">
        <v>0</v>
      </c>
      <c r="AP25" s="236">
        <v>0</v>
      </c>
      <c r="AQ25" s="241">
        <v>0</v>
      </c>
      <c r="AR25" s="236">
        <v>0</v>
      </c>
      <c r="AS25" s="241">
        <v>0</v>
      </c>
      <c r="AT25" s="236">
        <v>0</v>
      </c>
      <c r="AU25" s="241">
        <v>0</v>
      </c>
      <c r="AV25" s="236">
        <v>0</v>
      </c>
      <c r="AW25" s="241">
        <v>0</v>
      </c>
      <c r="AX25" s="236">
        <v>0</v>
      </c>
      <c r="AY25" s="241">
        <v>0</v>
      </c>
      <c r="AZ25" s="236">
        <v>0</v>
      </c>
      <c r="BA25" s="241">
        <v>0</v>
      </c>
      <c r="BB25" s="236">
        <v>0</v>
      </c>
      <c r="BC25" s="241">
        <v>0</v>
      </c>
      <c r="BD25" s="236">
        <v>0</v>
      </c>
      <c r="BE25" s="312">
        <v>0</v>
      </c>
      <c r="BF25" s="311">
        <v>0</v>
      </c>
    </row>
    <row r="26" spans="1:58" ht="12" customHeight="1">
      <c r="A26" s="161"/>
      <c r="B26" s="317" t="s">
        <v>34</v>
      </c>
      <c r="C26" s="316">
        <v>9</v>
      </c>
      <c r="D26" s="315">
        <v>2</v>
      </c>
      <c r="E26" s="239">
        <v>0</v>
      </c>
      <c r="F26" s="236">
        <v>0</v>
      </c>
      <c r="G26" s="241">
        <v>2</v>
      </c>
      <c r="H26" s="236">
        <v>0</v>
      </c>
      <c r="I26" s="241">
        <v>0</v>
      </c>
      <c r="J26" s="236">
        <v>0</v>
      </c>
      <c r="K26" s="241">
        <v>0</v>
      </c>
      <c r="L26" s="236">
        <v>0</v>
      </c>
      <c r="M26" s="241">
        <v>1</v>
      </c>
      <c r="N26" s="236">
        <v>0</v>
      </c>
      <c r="O26" s="241">
        <v>1</v>
      </c>
      <c r="P26" s="236">
        <v>0</v>
      </c>
      <c r="Q26" s="241">
        <v>3</v>
      </c>
      <c r="R26" s="236">
        <v>0</v>
      </c>
      <c r="S26" s="241">
        <v>0</v>
      </c>
      <c r="T26" s="236">
        <v>0</v>
      </c>
      <c r="U26" s="241">
        <v>1</v>
      </c>
      <c r="V26" s="236">
        <v>0</v>
      </c>
      <c r="W26" s="241">
        <v>0</v>
      </c>
      <c r="X26" s="236">
        <v>0</v>
      </c>
      <c r="Y26" s="241">
        <v>1</v>
      </c>
      <c r="Z26" s="236">
        <v>2</v>
      </c>
      <c r="AA26" s="241">
        <v>0</v>
      </c>
      <c r="AB26" s="239">
        <v>0</v>
      </c>
      <c r="AC26" s="241">
        <v>0</v>
      </c>
      <c r="AD26" s="239">
        <v>0</v>
      </c>
      <c r="AE26" s="241">
        <v>0</v>
      </c>
      <c r="AF26" s="236">
        <v>0</v>
      </c>
      <c r="AG26" s="241">
        <v>0</v>
      </c>
      <c r="AH26" s="236">
        <v>0</v>
      </c>
      <c r="AI26" s="241">
        <v>0</v>
      </c>
      <c r="AJ26" s="236">
        <v>0</v>
      </c>
      <c r="AK26" s="241">
        <v>0</v>
      </c>
      <c r="AL26" s="236">
        <v>0</v>
      </c>
      <c r="AM26" s="241">
        <v>0</v>
      </c>
      <c r="AN26" s="236">
        <v>0</v>
      </c>
      <c r="AO26" s="241">
        <v>0</v>
      </c>
      <c r="AP26" s="236">
        <v>0</v>
      </c>
      <c r="AQ26" s="241">
        <v>0</v>
      </c>
      <c r="AR26" s="236">
        <v>0</v>
      </c>
      <c r="AS26" s="241">
        <v>0</v>
      </c>
      <c r="AT26" s="236">
        <v>0</v>
      </c>
      <c r="AU26" s="241">
        <v>0</v>
      </c>
      <c r="AV26" s="236">
        <v>0</v>
      </c>
      <c r="AW26" s="241">
        <v>0</v>
      </c>
      <c r="AX26" s="236">
        <v>0</v>
      </c>
      <c r="AY26" s="241">
        <v>0</v>
      </c>
      <c r="AZ26" s="236">
        <v>0</v>
      </c>
      <c r="BA26" s="241">
        <v>0</v>
      </c>
      <c r="BB26" s="236">
        <v>0</v>
      </c>
      <c r="BC26" s="241">
        <v>0</v>
      </c>
      <c r="BD26" s="236">
        <v>0</v>
      </c>
      <c r="BE26" s="312">
        <v>0</v>
      </c>
      <c r="BF26" s="311">
        <v>0</v>
      </c>
    </row>
    <row r="27" spans="1:58" ht="12" customHeight="1">
      <c r="A27" s="161"/>
      <c r="B27" s="317" t="s">
        <v>35</v>
      </c>
      <c r="C27" s="316">
        <v>6</v>
      </c>
      <c r="D27" s="315">
        <v>2</v>
      </c>
      <c r="E27" s="239">
        <v>0</v>
      </c>
      <c r="F27" s="236">
        <v>0</v>
      </c>
      <c r="G27" s="241">
        <v>1</v>
      </c>
      <c r="H27" s="236">
        <v>0</v>
      </c>
      <c r="I27" s="241">
        <v>0</v>
      </c>
      <c r="J27" s="236">
        <v>0</v>
      </c>
      <c r="K27" s="241">
        <v>0</v>
      </c>
      <c r="L27" s="236">
        <v>0</v>
      </c>
      <c r="M27" s="241">
        <v>0</v>
      </c>
      <c r="N27" s="236">
        <v>0</v>
      </c>
      <c r="O27" s="241">
        <v>2</v>
      </c>
      <c r="P27" s="236">
        <v>0</v>
      </c>
      <c r="Q27" s="241">
        <v>2</v>
      </c>
      <c r="R27" s="236">
        <v>0</v>
      </c>
      <c r="S27" s="241">
        <v>0</v>
      </c>
      <c r="T27" s="236">
        <v>0</v>
      </c>
      <c r="U27" s="241">
        <v>1</v>
      </c>
      <c r="V27" s="236">
        <v>0</v>
      </c>
      <c r="W27" s="241">
        <v>0</v>
      </c>
      <c r="X27" s="236">
        <v>0</v>
      </c>
      <c r="Y27" s="241">
        <v>0</v>
      </c>
      <c r="Z27" s="236">
        <v>1</v>
      </c>
      <c r="AA27" s="241">
        <v>0</v>
      </c>
      <c r="AB27" s="239">
        <v>1</v>
      </c>
      <c r="AC27" s="241">
        <v>0</v>
      </c>
      <c r="AD27" s="239">
        <v>0</v>
      </c>
      <c r="AE27" s="241">
        <v>0</v>
      </c>
      <c r="AF27" s="236">
        <v>0</v>
      </c>
      <c r="AG27" s="241">
        <v>0</v>
      </c>
      <c r="AH27" s="236">
        <v>0</v>
      </c>
      <c r="AI27" s="241">
        <v>0</v>
      </c>
      <c r="AJ27" s="236">
        <v>0</v>
      </c>
      <c r="AK27" s="241">
        <v>0</v>
      </c>
      <c r="AL27" s="236">
        <v>0</v>
      </c>
      <c r="AM27" s="241">
        <v>0</v>
      </c>
      <c r="AN27" s="236">
        <v>0</v>
      </c>
      <c r="AO27" s="241">
        <v>0</v>
      </c>
      <c r="AP27" s="236">
        <v>0</v>
      </c>
      <c r="AQ27" s="241">
        <v>0</v>
      </c>
      <c r="AR27" s="236">
        <v>0</v>
      </c>
      <c r="AS27" s="241">
        <v>0</v>
      </c>
      <c r="AT27" s="236">
        <v>0</v>
      </c>
      <c r="AU27" s="241">
        <v>0</v>
      </c>
      <c r="AV27" s="236">
        <v>0</v>
      </c>
      <c r="AW27" s="241">
        <v>0</v>
      </c>
      <c r="AX27" s="236">
        <v>0</v>
      </c>
      <c r="AY27" s="241">
        <v>0</v>
      </c>
      <c r="AZ27" s="236">
        <v>0</v>
      </c>
      <c r="BA27" s="241">
        <v>0</v>
      </c>
      <c r="BB27" s="236">
        <v>0</v>
      </c>
      <c r="BC27" s="241">
        <v>0</v>
      </c>
      <c r="BD27" s="236">
        <v>0</v>
      </c>
      <c r="BE27" s="312">
        <v>0</v>
      </c>
      <c r="BF27" s="311">
        <v>0</v>
      </c>
    </row>
    <row r="28" spans="1:58" ht="11.25" customHeight="1">
      <c r="A28" s="161"/>
      <c r="B28" s="317" t="s">
        <v>244</v>
      </c>
      <c r="C28" s="316">
        <v>9</v>
      </c>
      <c r="D28" s="315">
        <v>4</v>
      </c>
      <c r="E28" s="239">
        <v>0</v>
      </c>
      <c r="F28" s="236">
        <v>0</v>
      </c>
      <c r="G28" s="241">
        <v>1</v>
      </c>
      <c r="H28" s="236">
        <v>0</v>
      </c>
      <c r="I28" s="241">
        <v>0</v>
      </c>
      <c r="J28" s="236">
        <v>0</v>
      </c>
      <c r="K28" s="241">
        <v>1</v>
      </c>
      <c r="L28" s="236">
        <v>0</v>
      </c>
      <c r="M28" s="241">
        <v>1</v>
      </c>
      <c r="N28" s="236">
        <v>0</v>
      </c>
      <c r="O28" s="241">
        <v>1</v>
      </c>
      <c r="P28" s="236">
        <v>0</v>
      </c>
      <c r="Q28" s="241">
        <v>3</v>
      </c>
      <c r="R28" s="236">
        <v>0</v>
      </c>
      <c r="S28" s="241">
        <v>0</v>
      </c>
      <c r="T28" s="236">
        <v>0</v>
      </c>
      <c r="U28" s="241">
        <v>1</v>
      </c>
      <c r="V28" s="236">
        <v>1</v>
      </c>
      <c r="W28" s="241">
        <v>0</v>
      </c>
      <c r="X28" s="236">
        <v>1</v>
      </c>
      <c r="Y28" s="241">
        <v>1</v>
      </c>
      <c r="Z28" s="236">
        <v>1</v>
      </c>
      <c r="AA28" s="241">
        <v>0</v>
      </c>
      <c r="AB28" s="239">
        <v>1</v>
      </c>
      <c r="AC28" s="241">
        <v>0</v>
      </c>
      <c r="AD28" s="239">
        <v>0</v>
      </c>
      <c r="AE28" s="241">
        <v>0</v>
      </c>
      <c r="AF28" s="236">
        <v>0</v>
      </c>
      <c r="AG28" s="241">
        <v>0</v>
      </c>
      <c r="AH28" s="236">
        <v>0</v>
      </c>
      <c r="AI28" s="241">
        <v>0</v>
      </c>
      <c r="AJ28" s="236">
        <v>0</v>
      </c>
      <c r="AK28" s="241">
        <v>0</v>
      </c>
      <c r="AL28" s="236">
        <v>0</v>
      </c>
      <c r="AM28" s="241">
        <v>0</v>
      </c>
      <c r="AN28" s="236">
        <v>0</v>
      </c>
      <c r="AO28" s="241">
        <v>0</v>
      </c>
      <c r="AP28" s="236">
        <v>0</v>
      </c>
      <c r="AQ28" s="241">
        <v>0</v>
      </c>
      <c r="AR28" s="236">
        <v>0</v>
      </c>
      <c r="AS28" s="241">
        <v>0</v>
      </c>
      <c r="AT28" s="236">
        <v>0</v>
      </c>
      <c r="AU28" s="241">
        <v>0</v>
      </c>
      <c r="AV28" s="236">
        <v>0</v>
      </c>
      <c r="AW28" s="241">
        <v>0</v>
      </c>
      <c r="AX28" s="236">
        <v>0</v>
      </c>
      <c r="AY28" s="241">
        <v>0</v>
      </c>
      <c r="AZ28" s="236">
        <v>0</v>
      </c>
      <c r="BA28" s="241">
        <v>0</v>
      </c>
      <c r="BB28" s="236">
        <v>0</v>
      </c>
      <c r="BC28" s="241">
        <v>0</v>
      </c>
      <c r="BD28" s="236">
        <v>0</v>
      </c>
      <c r="BE28" s="312">
        <v>0</v>
      </c>
      <c r="BF28" s="311">
        <v>0</v>
      </c>
    </row>
    <row r="29" spans="1:58" ht="12" customHeight="1">
      <c r="A29" s="161"/>
      <c r="B29" s="317" t="s">
        <v>37</v>
      </c>
      <c r="C29" s="316">
        <v>7</v>
      </c>
      <c r="D29" s="315">
        <v>0</v>
      </c>
      <c r="E29" s="239">
        <v>0</v>
      </c>
      <c r="F29" s="236">
        <v>0</v>
      </c>
      <c r="G29" s="241">
        <v>1</v>
      </c>
      <c r="H29" s="236">
        <v>0</v>
      </c>
      <c r="I29" s="241">
        <v>1</v>
      </c>
      <c r="J29" s="236">
        <v>0</v>
      </c>
      <c r="K29" s="241">
        <v>0</v>
      </c>
      <c r="L29" s="236">
        <v>0</v>
      </c>
      <c r="M29" s="241">
        <v>0</v>
      </c>
      <c r="N29" s="236">
        <v>0</v>
      </c>
      <c r="O29" s="241">
        <v>1</v>
      </c>
      <c r="P29" s="236">
        <v>0</v>
      </c>
      <c r="Q29" s="241">
        <v>2</v>
      </c>
      <c r="R29" s="236">
        <v>0</v>
      </c>
      <c r="S29" s="241">
        <v>0</v>
      </c>
      <c r="T29" s="236">
        <v>0</v>
      </c>
      <c r="U29" s="241">
        <v>1</v>
      </c>
      <c r="V29" s="236">
        <v>0</v>
      </c>
      <c r="W29" s="241">
        <v>0</v>
      </c>
      <c r="X29" s="236">
        <v>0</v>
      </c>
      <c r="Y29" s="241">
        <v>1</v>
      </c>
      <c r="Z29" s="236">
        <v>0</v>
      </c>
      <c r="AA29" s="241">
        <v>0</v>
      </c>
      <c r="AB29" s="239">
        <v>0</v>
      </c>
      <c r="AC29" s="241">
        <v>0</v>
      </c>
      <c r="AD29" s="239">
        <v>0</v>
      </c>
      <c r="AE29" s="241">
        <v>0</v>
      </c>
      <c r="AF29" s="236">
        <v>0</v>
      </c>
      <c r="AG29" s="241">
        <v>0</v>
      </c>
      <c r="AH29" s="236">
        <v>0</v>
      </c>
      <c r="AI29" s="241">
        <v>0</v>
      </c>
      <c r="AJ29" s="236">
        <v>0</v>
      </c>
      <c r="AK29" s="241">
        <v>0</v>
      </c>
      <c r="AL29" s="236">
        <v>0</v>
      </c>
      <c r="AM29" s="241">
        <v>0</v>
      </c>
      <c r="AN29" s="236">
        <v>0</v>
      </c>
      <c r="AO29" s="241">
        <v>0</v>
      </c>
      <c r="AP29" s="236">
        <v>0</v>
      </c>
      <c r="AQ29" s="241">
        <v>0</v>
      </c>
      <c r="AR29" s="236">
        <v>0</v>
      </c>
      <c r="AS29" s="241">
        <v>0</v>
      </c>
      <c r="AT29" s="236">
        <v>0</v>
      </c>
      <c r="AU29" s="241">
        <v>0</v>
      </c>
      <c r="AV29" s="236">
        <v>0</v>
      </c>
      <c r="AW29" s="241">
        <v>0</v>
      </c>
      <c r="AX29" s="236">
        <v>0</v>
      </c>
      <c r="AY29" s="241">
        <v>0</v>
      </c>
      <c r="AZ29" s="236">
        <v>0</v>
      </c>
      <c r="BA29" s="241">
        <v>0</v>
      </c>
      <c r="BB29" s="236">
        <v>0</v>
      </c>
      <c r="BC29" s="241">
        <v>0</v>
      </c>
      <c r="BD29" s="236">
        <v>0</v>
      </c>
      <c r="BE29" s="312">
        <v>0</v>
      </c>
      <c r="BF29" s="311">
        <v>0</v>
      </c>
    </row>
    <row r="30" spans="1:58" ht="12" customHeight="1">
      <c r="A30" s="161"/>
      <c r="B30" s="317" t="s">
        <v>38</v>
      </c>
      <c r="C30" s="316">
        <v>10</v>
      </c>
      <c r="D30" s="315">
        <v>3</v>
      </c>
      <c r="E30" s="239">
        <v>0</v>
      </c>
      <c r="F30" s="236">
        <v>0</v>
      </c>
      <c r="G30" s="241">
        <v>2</v>
      </c>
      <c r="H30" s="236">
        <v>0</v>
      </c>
      <c r="I30" s="241">
        <v>1</v>
      </c>
      <c r="J30" s="236">
        <v>0</v>
      </c>
      <c r="K30" s="241">
        <v>0</v>
      </c>
      <c r="L30" s="236">
        <v>0</v>
      </c>
      <c r="M30" s="241">
        <v>0</v>
      </c>
      <c r="N30" s="236">
        <v>0</v>
      </c>
      <c r="O30" s="241">
        <v>1</v>
      </c>
      <c r="P30" s="236">
        <v>0</v>
      </c>
      <c r="Q30" s="241">
        <v>3</v>
      </c>
      <c r="R30" s="236">
        <v>0</v>
      </c>
      <c r="S30" s="241">
        <v>0</v>
      </c>
      <c r="T30" s="236">
        <v>0</v>
      </c>
      <c r="U30" s="241">
        <v>1</v>
      </c>
      <c r="V30" s="236">
        <v>1</v>
      </c>
      <c r="W30" s="241">
        <v>0</v>
      </c>
      <c r="X30" s="236">
        <v>1</v>
      </c>
      <c r="Y30" s="241">
        <v>2</v>
      </c>
      <c r="Z30" s="236">
        <v>0</v>
      </c>
      <c r="AA30" s="241">
        <v>0</v>
      </c>
      <c r="AB30" s="239">
        <v>1</v>
      </c>
      <c r="AC30" s="241">
        <v>0</v>
      </c>
      <c r="AD30" s="239">
        <v>0</v>
      </c>
      <c r="AE30" s="241">
        <v>0</v>
      </c>
      <c r="AF30" s="236">
        <v>0</v>
      </c>
      <c r="AG30" s="241">
        <v>0</v>
      </c>
      <c r="AH30" s="236">
        <v>0</v>
      </c>
      <c r="AI30" s="241">
        <v>0</v>
      </c>
      <c r="AJ30" s="236">
        <v>0</v>
      </c>
      <c r="AK30" s="241">
        <v>0</v>
      </c>
      <c r="AL30" s="236">
        <v>0</v>
      </c>
      <c r="AM30" s="241">
        <v>0</v>
      </c>
      <c r="AN30" s="236">
        <v>0</v>
      </c>
      <c r="AO30" s="241">
        <v>0</v>
      </c>
      <c r="AP30" s="236">
        <v>0</v>
      </c>
      <c r="AQ30" s="241">
        <v>0</v>
      </c>
      <c r="AR30" s="236">
        <v>0</v>
      </c>
      <c r="AS30" s="241">
        <v>0</v>
      </c>
      <c r="AT30" s="236">
        <v>0</v>
      </c>
      <c r="AU30" s="241">
        <v>0</v>
      </c>
      <c r="AV30" s="236">
        <v>0</v>
      </c>
      <c r="AW30" s="241">
        <v>0</v>
      </c>
      <c r="AX30" s="236">
        <v>0</v>
      </c>
      <c r="AY30" s="241">
        <v>0</v>
      </c>
      <c r="AZ30" s="236">
        <v>0</v>
      </c>
      <c r="BA30" s="241">
        <v>0</v>
      </c>
      <c r="BB30" s="236">
        <v>0</v>
      </c>
      <c r="BC30" s="241">
        <v>0</v>
      </c>
      <c r="BD30" s="236">
        <v>0</v>
      </c>
      <c r="BE30" s="312">
        <v>0</v>
      </c>
      <c r="BF30" s="311">
        <v>0</v>
      </c>
    </row>
    <row r="31" spans="1:58" ht="12" customHeight="1">
      <c r="A31" s="161"/>
      <c r="B31" s="317" t="s">
        <v>39</v>
      </c>
      <c r="C31" s="316">
        <v>21</v>
      </c>
      <c r="D31" s="315">
        <v>9</v>
      </c>
      <c r="E31" s="239">
        <v>0</v>
      </c>
      <c r="F31" s="236">
        <v>1</v>
      </c>
      <c r="G31" s="241">
        <v>2</v>
      </c>
      <c r="H31" s="236">
        <v>0</v>
      </c>
      <c r="I31" s="241">
        <v>1</v>
      </c>
      <c r="J31" s="236">
        <v>0</v>
      </c>
      <c r="K31" s="241">
        <v>1</v>
      </c>
      <c r="L31" s="236">
        <v>0</v>
      </c>
      <c r="M31" s="241">
        <v>1</v>
      </c>
      <c r="N31" s="236">
        <v>0</v>
      </c>
      <c r="O31" s="241">
        <v>2</v>
      </c>
      <c r="P31" s="236">
        <v>0</v>
      </c>
      <c r="Q31" s="241">
        <v>9</v>
      </c>
      <c r="R31" s="236">
        <v>0</v>
      </c>
      <c r="S31" s="241">
        <v>0</v>
      </c>
      <c r="T31" s="236">
        <v>0</v>
      </c>
      <c r="U31" s="241">
        <v>3</v>
      </c>
      <c r="V31" s="236">
        <v>1</v>
      </c>
      <c r="W31" s="241">
        <v>0</v>
      </c>
      <c r="X31" s="236">
        <v>1</v>
      </c>
      <c r="Y31" s="241">
        <v>2</v>
      </c>
      <c r="Z31" s="236">
        <v>5</v>
      </c>
      <c r="AA31" s="241">
        <v>0</v>
      </c>
      <c r="AB31" s="239">
        <v>1</v>
      </c>
      <c r="AC31" s="241">
        <v>0</v>
      </c>
      <c r="AD31" s="239">
        <v>0</v>
      </c>
      <c r="AE31" s="241">
        <v>0</v>
      </c>
      <c r="AF31" s="236">
        <v>0</v>
      </c>
      <c r="AG31" s="241">
        <v>0</v>
      </c>
      <c r="AH31" s="236">
        <v>0</v>
      </c>
      <c r="AI31" s="241">
        <v>0</v>
      </c>
      <c r="AJ31" s="236">
        <v>0</v>
      </c>
      <c r="AK31" s="241">
        <v>0</v>
      </c>
      <c r="AL31" s="236">
        <v>0</v>
      </c>
      <c r="AM31" s="241">
        <v>0</v>
      </c>
      <c r="AN31" s="236">
        <v>0</v>
      </c>
      <c r="AO31" s="241">
        <v>0</v>
      </c>
      <c r="AP31" s="236">
        <v>0</v>
      </c>
      <c r="AQ31" s="241">
        <v>0</v>
      </c>
      <c r="AR31" s="236">
        <v>0</v>
      </c>
      <c r="AS31" s="241">
        <v>0</v>
      </c>
      <c r="AT31" s="236">
        <v>0</v>
      </c>
      <c r="AU31" s="241">
        <v>0</v>
      </c>
      <c r="AV31" s="236">
        <v>0</v>
      </c>
      <c r="AW31" s="241">
        <v>0</v>
      </c>
      <c r="AX31" s="236">
        <v>0</v>
      </c>
      <c r="AY31" s="241">
        <v>0</v>
      </c>
      <c r="AZ31" s="236">
        <v>0</v>
      </c>
      <c r="BA31" s="241">
        <v>0</v>
      </c>
      <c r="BB31" s="236">
        <v>0</v>
      </c>
      <c r="BC31" s="241">
        <v>0</v>
      </c>
      <c r="BD31" s="236">
        <v>0</v>
      </c>
      <c r="BE31" s="312">
        <v>0</v>
      </c>
      <c r="BF31" s="311">
        <v>0</v>
      </c>
    </row>
    <row r="32" spans="1:58" ht="12" customHeight="1">
      <c r="A32" s="161"/>
      <c r="B32" s="317" t="s">
        <v>40</v>
      </c>
      <c r="C32" s="316">
        <v>7</v>
      </c>
      <c r="D32" s="315">
        <v>2</v>
      </c>
      <c r="E32" s="239">
        <v>0</v>
      </c>
      <c r="F32" s="236">
        <v>0</v>
      </c>
      <c r="G32" s="241">
        <v>1</v>
      </c>
      <c r="H32" s="236">
        <v>0</v>
      </c>
      <c r="I32" s="241">
        <v>0</v>
      </c>
      <c r="J32" s="236">
        <v>0</v>
      </c>
      <c r="K32" s="241">
        <v>0</v>
      </c>
      <c r="L32" s="236">
        <v>0</v>
      </c>
      <c r="M32" s="241">
        <v>0</v>
      </c>
      <c r="N32" s="236">
        <v>0</v>
      </c>
      <c r="O32" s="241">
        <v>1</v>
      </c>
      <c r="P32" s="236">
        <v>0</v>
      </c>
      <c r="Q32" s="241">
        <v>3</v>
      </c>
      <c r="R32" s="236">
        <v>0</v>
      </c>
      <c r="S32" s="241">
        <v>0</v>
      </c>
      <c r="T32" s="236">
        <v>0</v>
      </c>
      <c r="U32" s="241">
        <v>1</v>
      </c>
      <c r="V32" s="236">
        <v>1</v>
      </c>
      <c r="W32" s="241">
        <v>0</v>
      </c>
      <c r="X32" s="236">
        <v>0</v>
      </c>
      <c r="Y32" s="241">
        <v>1</v>
      </c>
      <c r="Z32" s="236">
        <v>1</v>
      </c>
      <c r="AA32" s="241">
        <v>0</v>
      </c>
      <c r="AB32" s="239">
        <v>0</v>
      </c>
      <c r="AC32" s="241">
        <v>0</v>
      </c>
      <c r="AD32" s="239">
        <v>0</v>
      </c>
      <c r="AE32" s="241">
        <v>0</v>
      </c>
      <c r="AF32" s="236">
        <v>0</v>
      </c>
      <c r="AG32" s="241">
        <v>0</v>
      </c>
      <c r="AH32" s="236">
        <v>0</v>
      </c>
      <c r="AI32" s="241">
        <v>0</v>
      </c>
      <c r="AJ32" s="236">
        <v>0</v>
      </c>
      <c r="AK32" s="241">
        <v>0</v>
      </c>
      <c r="AL32" s="236">
        <v>0</v>
      </c>
      <c r="AM32" s="241">
        <v>0</v>
      </c>
      <c r="AN32" s="236">
        <v>0</v>
      </c>
      <c r="AO32" s="241">
        <v>0</v>
      </c>
      <c r="AP32" s="236">
        <v>0</v>
      </c>
      <c r="AQ32" s="241">
        <v>0</v>
      </c>
      <c r="AR32" s="236">
        <v>0</v>
      </c>
      <c r="AS32" s="241">
        <v>0</v>
      </c>
      <c r="AT32" s="236">
        <v>0</v>
      </c>
      <c r="AU32" s="241">
        <v>0</v>
      </c>
      <c r="AV32" s="236">
        <v>0</v>
      </c>
      <c r="AW32" s="241">
        <v>0</v>
      </c>
      <c r="AX32" s="236">
        <v>0</v>
      </c>
      <c r="AY32" s="241">
        <v>0</v>
      </c>
      <c r="AZ32" s="236">
        <v>0</v>
      </c>
      <c r="BA32" s="241">
        <v>0</v>
      </c>
      <c r="BB32" s="236">
        <v>0</v>
      </c>
      <c r="BC32" s="241">
        <v>0</v>
      </c>
      <c r="BD32" s="236">
        <v>0</v>
      </c>
      <c r="BE32" s="312">
        <v>0</v>
      </c>
      <c r="BF32" s="311">
        <v>0</v>
      </c>
    </row>
    <row r="33" spans="1:58" ht="12" customHeight="1" thickBot="1">
      <c r="A33" s="173"/>
      <c r="B33" s="328" t="s">
        <v>41</v>
      </c>
      <c r="C33" s="316">
        <v>25</v>
      </c>
      <c r="D33" s="315">
        <v>10</v>
      </c>
      <c r="E33" s="311">
        <v>0</v>
      </c>
      <c r="F33" s="327">
        <v>1</v>
      </c>
      <c r="G33" s="312">
        <v>6</v>
      </c>
      <c r="H33" s="327">
        <v>0</v>
      </c>
      <c r="I33" s="312">
        <v>1</v>
      </c>
      <c r="J33" s="327">
        <v>0</v>
      </c>
      <c r="K33" s="312">
        <v>1</v>
      </c>
      <c r="L33" s="327">
        <v>0</v>
      </c>
      <c r="M33" s="312">
        <v>1</v>
      </c>
      <c r="N33" s="327">
        <v>0</v>
      </c>
      <c r="O33" s="312">
        <v>1</v>
      </c>
      <c r="P33" s="327">
        <v>0</v>
      </c>
      <c r="Q33" s="312">
        <v>9</v>
      </c>
      <c r="R33" s="327">
        <v>0</v>
      </c>
      <c r="S33" s="312">
        <v>0</v>
      </c>
      <c r="T33" s="327">
        <v>1</v>
      </c>
      <c r="U33" s="312">
        <v>4</v>
      </c>
      <c r="V33" s="327">
        <v>1</v>
      </c>
      <c r="W33" s="312">
        <v>0</v>
      </c>
      <c r="X33" s="327">
        <v>1</v>
      </c>
      <c r="Y33" s="312">
        <v>2</v>
      </c>
      <c r="Z33" s="327">
        <v>4</v>
      </c>
      <c r="AA33" s="312">
        <v>0</v>
      </c>
      <c r="AB33" s="311">
        <v>1</v>
      </c>
      <c r="AC33" s="312">
        <v>0</v>
      </c>
      <c r="AD33" s="311">
        <v>0</v>
      </c>
      <c r="AE33" s="312">
        <v>0</v>
      </c>
      <c r="AF33" s="327">
        <v>0</v>
      </c>
      <c r="AG33" s="312">
        <v>0</v>
      </c>
      <c r="AH33" s="327">
        <v>0</v>
      </c>
      <c r="AI33" s="312">
        <v>0</v>
      </c>
      <c r="AJ33" s="327">
        <v>0</v>
      </c>
      <c r="AK33" s="312">
        <v>0</v>
      </c>
      <c r="AL33" s="327">
        <v>0</v>
      </c>
      <c r="AM33" s="312">
        <v>0</v>
      </c>
      <c r="AN33" s="327">
        <v>0</v>
      </c>
      <c r="AO33" s="312">
        <v>0</v>
      </c>
      <c r="AP33" s="327">
        <v>0</v>
      </c>
      <c r="AQ33" s="312">
        <v>0</v>
      </c>
      <c r="AR33" s="327">
        <v>0</v>
      </c>
      <c r="AS33" s="312">
        <v>0</v>
      </c>
      <c r="AT33" s="327">
        <v>0</v>
      </c>
      <c r="AU33" s="312">
        <v>0</v>
      </c>
      <c r="AV33" s="327">
        <v>0</v>
      </c>
      <c r="AW33" s="312">
        <v>0</v>
      </c>
      <c r="AX33" s="327">
        <v>0</v>
      </c>
      <c r="AY33" s="312">
        <v>0</v>
      </c>
      <c r="AZ33" s="327">
        <v>1</v>
      </c>
      <c r="BA33" s="312">
        <v>0</v>
      </c>
      <c r="BB33" s="327">
        <v>0</v>
      </c>
      <c r="BC33" s="312">
        <v>0</v>
      </c>
      <c r="BD33" s="327">
        <v>0</v>
      </c>
      <c r="BE33" s="312">
        <v>0</v>
      </c>
      <c r="BF33" s="311">
        <v>0</v>
      </c>
    </row>
    <row r="34" spans="1:58" ht="15" customHeight="1" thickBot="1">
      <c r="A34" s="326" t="s">
        <v>243</v>
      </c>
      <c r="B34" s="325"/>
      <c r="C34" s="324">
        <v>109</v>
      </c>
      <c r="D34" s="323">
        <v>39</v>
      </c>
      <c r="E34" s="322">
        <v>0</v>
      </c>
      <c r="F34" s="329">
        <v>1</v>
      </c>
      <c r="G34" s="321">
        <v>16</v>
      </c>
      <c r="H34" s="329">
        <v>0</v>
      </c>
      <c r="I34" s="321">
        <v>9</v>
      </c>
      <c r="J34" s="329">
        <v>2</v>
      </c>
      <c r="K34" s="321">
        <v>6</v>
      </c>
      <c r="L34" s="329">
        <v>0</v>
      </c>
      <c r="M34" s="321">
        <v>6</v>
      </c>
      <c r="N34" s="329">
        <v>0</v>
      </c>
      <c r="O34" s="321">
        <v>12</v>
      </c>
      <c r="P34" s="329">
        <v>0</v>
      </c>
      <c r="Q34" s="321">
        <v>33</v>
      </c>
      <c r="R34" s="329">
        <v>0</v>
      </c>
      <c r="S34" s="321">
        <v>0</v>
      </c>
      <c r="T34" s="329">
        <v>2</v>
      </c>
      <c r="U34" s="321">
        <v>13</v>
      </c>
      <c r="V34" s="329">
        <v>7</v>
      </c>
      <c r="W34" s="321">
        <v>0</v>
      </c>
      <c r="X34" s="329">
        <v>5</v>
      </c>
      <c r="Y34" s="321">
        <v>14</v>
      </c>
      <c r="Z34" s="329">
        <v>11</v>
      </c>
      <c r="AA34" s="321">
        <v>0</v>
      </c>
      <c r="AB34" s="330">
        <v>7</v>
      </c>
      <c r="AC34" s="321">
        <v>0</v>
      </c>
      <c r="AD34" s="330">
        <v>1</v>
      </c>
      <c r="AE34" s="321">
        <v>0</v>
      </c>
      <c r="AF34" s="329">
        <v>0</v>
      </c>
      <c r="AG34" s="321">
        <v>0</v>
      </c>
      <c r="AH34" s="329">
        <v>0</v>
      </c>
      <c r="AI34" s="321">
        <v>0</v>
      </c>
      <c r="AJ34" s="329">
        <v>0</v>
      </c>
      <c r="AK34" s="321">
        <v>0</v>
      </c>
      <c r="AL34" s="329">
        <v>0</v>
      </c>
      <c r="AM34" s="321">
        <v>0</v>
      </c>
      <c r="AN34" s="329">
        <v>1</v>
      </c>
      <c r="AO34" s="321">
        <v>0</v>
      </c>
      <c r="AP34" s="329">
        <v>0</v>
      </c>
      <c r="AQ34" s="321">
        <v>0</v>
      </c>
      <c r="AR34" s="329">
        <v>0</v>
      </c>
      <c r="AS34" s="321">
        <v>0</v>
      </c>
      <c r="AT34" s="329">
        <v>0</v>
      </c>
      <c r="AU34" s="321">
        <v>0</v>
      </c>
      <c r="AV34" s="329">
        <v>0</v>
      </c>
      <c r="AW34" s="321">
        <v>0</v>
      </c>
      <c r="AX34" s="329">
        <v>0</v>
      </c>
      <c r="AY34" s="321">
        <v>0</v>
      </c>
      <c r="AZ34" s="329">
        <v>2</v>
      </c>
      <c r="BA34" s="321">
        <v>0</v>
      </c>
      <c r="BB34" s="329">
        <v>0</v>
      </c>
      <c r="BC34" s="321">
        <v>0</v>
      </c>
      <c r="BD34" s="329">
        <v>0</v>
      </c>
      <c r="BE34" s="319">
        <f>SUM(BE35:BE41)</f>
        <v>0</v>
      </c>
      <c r="BF34" s="318">
        <f>SUM(BF35:BF41)</f>
        <v>0</v>
      </c>
    </row>
    <row r="35" spans="1:58" ht="12" customHeight="1">
      <c r="A35" s="161"/>
      <c r="B35" s="317" t="s">
        <v>42</v>
      </c>
      <c r="C35" s="316">
        <v>14</v>
      </c>
      <c r="D35" s="315">
        <v>7</v>
      </c>
      <c r="E35" s="239">
        <v>0</v>
      </c>
      <c r="F35" s="236">
        <v>0</v>
      </c>
      <c r="G35" s="241">
        <v>1</v>
      </c>
      <c r="H35" s="236">
        <v>0</v>
      </c>
      <c r="I35" s="241">
        <v>2</v>
      </c>
      <c r="J35" s="236">
        <v>1</v>
      </c>
      <c r="K35" s="241">
        <v>1</v>
      </c>
      <c r="L35" s="236">
        <v>0</v>
      </c>
      <c r="M35" s="241">
        <v>1</v>
      </c>
      <c r="N35" s="236">
        <v>0</v>
      </c>
      <c r="O35" s="241">
        <v>1</v>
      </c>
      <c r="P35" s="236">
        <v>0</v>
      </c>
      <c r="Q35" s="241">
        <v>5</v>
      </c>
      <c r="R35" s="236">
        <v>0</v>
      </c>
      <c r="S35" s="241">
        <v>0</v>
      </c>
      <c r="T35" s="236">
        <v>1</v>
      </c>
      <c r="U35" s="241">
        <v>1</v>
      </c>
      <c r="V35" s="236">
        <v>1</v>
      </c>
      <c r="W35" s="241">
        <v>0</v>
      </c>
      <c r="X35" s="236">
        <v>1</v>
      </c>
      <c r="Y35" s="241">
        <v>2</v>
      </c>
      <c r="Z35" s="236">
        <v>2</v>
      </c>
      <c r="AA35" s="241">
        <v>0</v>
      </c>
      <c r="AB35" s="239">
        <v>1</v>
      </c>
      <c r="AC35" s="241">
        <v>0</v>
      </c>
      <c r="AD35" s="239">
        <v>0</v>
      </c>
      <c r="AE35" s="241">
        <v>0</v>
      </c>
      <c r="AF35" s="236">
        <v>0</v>
      </c>
      <c r="AG35" s="241">
        <v>0</v>
      </c>
      <c r="AH35" s="236">
        <v>0</v>
      </c>
      <c r="AI35" s="241">
        <v>0</v>
      </c>
      <c r="AJ35" s="236">
        <v>0</v>
      </c>
      <c r="AK35" s="241">
        <v>0</v>
      </c>
      <c r="AL35" s="236">
        <v>0</v>
      </c>
      <c r="AM35" s="241">
        <v>0</v>
      </c>
      <c r="AN35" s="236">
        <v>0</v>
      </c>
      <c r="AO35" s="241">
        <v>0</v>
      </c>
      <c r="AP35" s="236">
        <v>0</v>
      </c>
      <c r="AQ35" s="241">
        <v>0</v>
      </c>
      <c r="AR35" s="236">
        <v>0</v>
      </c>
      <c r="AS35" s="241">
        <v>0</v>
      </c>
      <c r="AT35" s="236">
        <v>0</v>
      </c>
      <c r="AU35" s="241">
        <v>0</v>
      </c>
      <c r="AV35" s="236">
        <v>0</v>
      </c>
      <c r="AW35" s="241">
        <v>0</v>
      </c>
      <c r="AX35" s="236">
        <v>0</v>
      </c>
      <c r="AY35" s="241">
        <v>0</v>
      </c>
      <c r="AZ35" s="236">
        <v>0</v>
      </c>
      <c r="BA35" s="241">
        <v>0</v>
      </c>
      <c r="BB35" s="236">
        <v>0</v>
      </c>
      <c r="BC35" s="241">
        <v>0</v>
      </c>
      <c r="BD35" s="236">
        <v>0</v>
      </c>
      <c r="BE35" s="312">
        <v>0</v>
      </c>
      <c r="BF35" s="311">
        <v>0</v>
      </c>
    </row>
    <row r="36" spans="1:58" ht="12" customHeight="1">
      <c r="A36" s="161"/>
      <c r="B36" s="317" t="s">
        <v>43</v>
      </c>
      <c r="C36" s="316">
        <v>17</v>
      </c>
      <c r="D36" s="315">
        <v>5</v>
      </c>
      <c r="E36" s="239">
        <v>0</v>
      </c>
      <c r="F36" s="236">
        <v>0</v>
      </c>
      <c r="G36" s="241">
        <v>2</v>
      </c>
      <c r="H36" s="236">
        <v>0</v>
      </c>
      <c r="I36" s="241">
        <v>2</v>
      </c>
      <c r="J36" s="236">
        <v>0</v>
      </c>
      <c r="K36" s="241">
        <v>1</v>
      </c>
      <c r="L36" s="236">
        <v>0</v>
      </c>
      <c r="M36" s="241">
        <v>1</v>
      </c>
      <c r="N36" s="236">
        <v>0</v>
      </c>
      <c r="O36" s="241">
        <v>2</v>
      </c>
      <c r="P36" s="236">
        <v>0</v>
      </c>
      <c r="Q36" s="241">
        <v>6</v>
      </c>
      <c r="R36" s="236">
        <v>0</v>
      </c>
      <c r="S36" s="241">
        <v>0</v>
      </c>
      <c r="T36" s="236">
        <v>0</v>
      </c>
      <c r="U36" s="241">
        <v>1</v>
      </c>
      <c r="V36" s="236">
        <v>1</v>
      </c>
      <c r="W36" s="241">
        <v>0</v>
      </c>
      <c r="X36" s="236">
        <v>1</v>
      </c>
      <c r="Y36" s="241">
        <v>2</v>
      </c>
      <c r="Z36" s="236">
        <v>2</v>
      </c>
      <c r="AA36" s="241">
        <v>0</v>
      </c>
      <c r="AB36" s="239">
        <v>1</v>
      </c>
      <c r="AC36" s="241">
        <v>0</v>
      </c>
      <c r="AD36" s="239">
        <v>0</v>
      </c>
      <c r="AE36" s="241">
        <v>0</v>
      </c>
      <c r="AF36" s="236">
        <v>0</v>
      </c>
      <c r="AG36" s="241">
        <v>0</v>
      </c>
      <c r="AH36" s="236">
        <v>0</v>
      </c>
      <c r="AI36" s="241">
        <v>0</v>
      </c>
      <c r="AJ36" s="236">
        <v>0</v>
      </c>
      <c r="AK36" s="241">
        <v>0</v>
      </c>
      <c r="AL36" s="236">
        <v>0</v>
      </c>
      <c r="AM36" s="241">
        <v>0</v>
      </c>
      <c r="AN36" s="236">
        <v>0</v>
      </c>
      <c r="AO36" s="241">
        <v>0</v>
      </c>
      <c r="AP36" s="236">
        <v>0</v>
      </c>
      <c r="AQ36" s="241">
        <v>0</v>
      </c>
      <c r="AR36" s="236">
        <v>0</v>
      </c>
      <c r="AS36" s="241">
        <v>0</v>
      </c>
      <c r="AT36" s="236">
        <v>0</v>
      </c>
      <c r="AU36" s="241">
        <v>0</v>
      </c>
      <c r="AV36" s="236">
        <v>0</v>
      </c>
      <c r="AW36" s="241">
        <v>0</v>
      </c>
      <c r="AX36" s="236">
        <v>0</v>
      </c>
      <c r="AY36" s="241">
        <v>0</v>
      </c>
      <c r="AZ36" s="236">
        <v>0</v>
      </c>
      <c r="BA36" s="241">
        <v>0</v>
      </c>
      <c r="BB36" s="236">
        <v>0</v>
      </c>
      <c r="BC36" s="241">
        <v>0</v>
      </c>
      <c r="BD36" s="236">
        <v>0</v>
      </c>
      <c r="BE36" s="312">
        <v>0</v>
      </c>
      <c r="BF36" s="311">
        <v>0</v>
      </c>
    </row>
    <row r="37" spans="1:58" ht="12" customHeight="1">
      <c r="A37" s="161"/>
      <c r="B37" s="317" t="s">
        <v>44</v>
      </c>
      <c r="C37" s="316">
        <v>31</v>
      </c>
      <c r="D37" s="315">
        <v>15</v>
      </c>
      <c r="E37" s="239">
        <v>0</v>
      </c>
      <c r="F37" s="236">
        <v>1</v>
      </c>
      <c r="G37" s="241">
        <v>7</v>
      </c>
      <c r="H37" s="236">
        <v>0</v>
      </c>
      <c r="I37" s="241">
        <v>1</v>
      </c>
      <c r="J37" s="236">
        <v>1</v>
      </c>
      <c r="K37" s="241">
        <v>2</v>
      </c>
      <c r="L37" s="236">
        <v>0</v>
      </c>
      <c r="M37" s="241">
        <v>2</v>
      </c>
      <c r="N37" s="236">
        <v>0</v>
      </c>
      <c r="O37" s="241">
        <v>3</v>
      </c>
      <c r="P37" s="236">
        <v>0</v>
      </c>
      <c r="Q37" s="241">
        <v>8</v>
      </c>
      <c r="R37" s="236">
        <v>0</v>
      </c>
      <c r="S37" s="241">
        <v>0</v>
      </c>
      <c r="T37" s="236">
        <v>1</v>
      </c>
      <c r="U37" s="241">
        <v>5</v>
      </c>
      <c r="V37" s="236">
        <v>2</v>
      </c>
      <c r="W37" s="241">
        <v>0</v>
      </c>
      <c r="X37" s="236">
        <v>1</v>
      </c>
      <c r="Y37" s="241">
        <v>3</v>
      </c>
      <c r="Z37" s="236">
        <v>4</v>
      </c>
      <c r="AA37" s="241">
        <v>0</v>
      </c>
      <c r="AB37" s="239">
        <v>2</v>
      </c>
      <c r="AC37" s="241">
        <v>0</v>
      </c>
      <c r="AD37" s="239">
        <v>1</v>
      </c>
      <c r="AE37" s="241">
        <v>0</v>
      </c>
      <c r="AF37" s="236">
        <v>0</v>
      </c>
      <c r="AG37" s="241">
        <v>0</v>
      </c>
      <c r="AH37" s="236">
        <v>0</v>
      </c>
      <c r="AI37" s="241">
        <v>0</v>
      </c>
      <c r="AJ37" s="236">
        <v>0</v>
      </c>
      <c r="AK37" s="241">
        <v>0</v>
      </c>
      <c r="AL37" s="236">
        <v>0</v>
      </c>
      <c r="AM37" s="241">
        <v>0</v>
      </c>
      <c r="AN37" s="236">
        <v>1</v>
      </c>
      <c r="AO37" s="241">
        <v>0</v>
      </c>
      <c r="AP37" s="236">
        <v>0</v>
      </c>
      <c r="AQ37" s="241">
        <v>0</v>
      </c>
      <c r="AR37" s="236">
        <v>0</v>
      </c>
      <c r="AS37" s="241">
        <v>0</v>
      </c>
      <c r="AT37" s="236">
        <v>0</v>
      </c>
      <c r="AU37" s="241">
        <v>0</v>
      </c>
      <c r="AV37" s="236">
        <v>0</v>
      </c>
      <c r="AW37" s="241">
        <v>0</v>
      </c>
      <c r="AX37" s="236">
        <v>0</v>
      </c>
      <c r="AY37" s="241">
        <v>0</v>
      </c>
      <c r="AZ37" s="236">
        <v>1</v>
      </c>
      <c r="BA37" s="241">
        <v>0</v>
      </c>
      <c r="BB37" s="236">
        <v>0</v>
      </c>
      <c r="BC37" s="241">
        <v>0</v>
      </c>
      <c r="BD37" s="236">
        <v>0</v>
      </c>
      <c r="BE37" s="312">
        <v>0</v>
      </c>
      <c r="BF37" s="311">
        <v>0</v>
      </c>
    </row>
    <row r="38" spans="1:58" ht="12" customHeight="1">
      <c r="A38" s="161"/>
      <c r="B38" s="317" t="s">
        <v>45</v>
      </c>
      <c r="C38" s="316">
        <v>21</v>
      </c>
      <c r="D38" s="315">
        <v>7</v>
      </c>
      <c r="E38" s="239">
        <v>0</v>
      </c>
      <c r="F38" s="236">
        <v>0</v>
      </c>
      <c r="G38" s="241">
        <v>2</v>
      </c>
      <c r="H38" s="236">
        <v>0</v>
      </c>
      <c r="I38" s="241">
        <v>2</v>
      </c>
      <c r="J38" s="236">
        <v>0</v>
      </c>
      <c r="K38" s="241">
        <v>1</v>
      </c>
      <c r="L38" s="236">
        <v>0</v>
      </c>
      <c r="M38" s="241">
        <v>1</v>
      </c>
      <c r="N38" s="236">
        <v>0</v>
      </c>
      <c r="O38" s="241">
        <v>3</v>
      </c>
      <c r="P38" s="236">
        <v>0</v>
      </c>
      <c r="Q38" s="241">
        <v>7</v>
      </c>
      <c r="R38" s="236">
        <v>0</v>
      </c>
      <c r="S38" s="241">
        <v>0</v>
      </c>
      <c r="T38" s="236">
        <v>0</v>
      </c>
      <c r="U38" s="241">
        <v>3</v>
      </c>
      <c r="V38" s="236">
        <v>1</v>
      </c>
      <c r="W38" s="241">
        <v>0</v>
      </c>
      <c r="X38" s="236">
        <v>1</v>
      </c>
      <c r="Y38" s="241">
        <v>2</v>
      </c>
      <c r="Z38" s="236">
        <v>3</v>
      </c>
      <c r="AA38" s="241">
        <v>0</v>
      </c>
      <c r="AB38" s="239">
        <v>1</v>
      </c>
      <c r="AC38" s="241">
        <v>0</v>
      </c>
      <c r="AD38" s="239">
        <v>0</v>
      </c>
      <c r="AE38" s="241">
        <v>0</v>
      </c>
      <c r="AF38" s="236">
        <v>0</v>
      </c>
      <c r="AG38" s="241">
        <v>0</v>
      </c>
      <c r="AH38" s="236">
        <v>0</v>
      </c>
      <c r="AI38" s="241">
        <v>0</v>
      </c>
      <c r="AJ38" s="236">
        <v>0</v>
      </c>
      <c r="AK38" s="241">
        <v>0</v>
      </c>
      <c r="AL38" s="236">
        <v>0</v>
      </c>
      <c r="AM38" s="241">
        <v>0</v>
      </c>
      <c r="AN38" s="236">
        <v>0</v>
      </c>
      <c r="AO38" s="241">
        <v>0</v>
      </c>
      <c r="AP38" s="236">
        <v>0</v>
      </c>
      <c r="AQ38" s="241">
        <v>0</v>
      </c>
      <c r="AR38" s="236">
        <v>0</v>
      </c>
      <c r="AS38" s="241">
        <v>0</v>
      </c>
      <c r="AT38" s="236">
        <v>0</v>
      </c>
      <c r="AU38" s="241">
        <v>0</v>
      </c>
      <c r="AV38" s="236">
        <v>0</v>
      </c>
      <c r="AW38" s="241">
        <v>0</v>
      </c>
      <c r="AX38" s="236">
        <v>0</v>
      </c>
      <c r="AY38" s="241">
        <v>0</v>
      </c>
      <c r="AZ38" s="236">
        <v>1</v>
      </c>
      <c r="BA38" s="241">
        <v>0</v>
      </c>
      <c r="BB38" s="236">
        <v>0</v>
      </c>
      <c r="BC38" s="241">
        <v>0</v>
      </c>
      <c r="BD38" s="236">
        <v>0</v>
      </c>
      <c r="BE38" s="312">
        <v>0</v>
      </c>
      <c r="BF38" s="311">
        <v>0</v>
      </c>
    </row>
    <row r="39" spans="1:58" ht="12" customHeight="1">
      <c r="A39" s="161"/>
      <c r="B39" s="317" t="s">
        <v>46</v>
      </c>
      <c r="C39" s="316">
        <v>10</v>
      </c>
      <c r="D39" s="315">
        <v>2</v>
      </c>
      <c r="E39" s="239">
        <v>0</v>
      </c>
      <c r="F39" s="236">
        <v>0</v>
      </c>
      <c r="G39" s="241">
        <v>1</v>
      </c>
      <c r="H39" s="236">
        <v>0</v>
      </c>
      <c r="I39" s="241">
        <v>1</v>
      </c>
      <c r="J39" s="236">
        <v>0</v>
      </c>
      <c r="K39" s="241">
        <v>1</v>
      </c>
      <c r="L39" s="236">
        <v>0</v>
      </c>
      <c r="M39" s="241">
        <v>0</v>
      </c>
      <c r="N39" s="236">
        <v>0</v>
      </c>
      <c r="O39" s="241">
        <v>1</v>
      </c>
      <c r="P39" s="236">
        <v>0</v>
      </c>
      <c r="Q39" s="241">
        <v>4</v>
      </c>
      <c r="R39" s="236">
        <v>0</v>
      </c>
      <c r="S39" s="241">
        <v>0</v>
      </c>
      <c r="T39" s="236">
        <v>0</v>
      </c>
      <c r="U39" s="241">
        <v>1</v>
      </c>
      <c r="V39" s="236">
        <v>1</v>
      </c>
      <c r="W39" s="241">
        <v>0</v>
      </c>
      <c r="X39" s="236">
        <v>0</v>
      </c>
      <c r="Y39" s="241">
        <v>1</v>
      </c>
      <c r="Z39" s="236">
        <v>0</v>
      </c>
      <c r="AA39" s="241">
        <v>0</v>
      </c>
      <c r="AB39" s="239">
        <v>1</v>
      </c>
      <c r="AC39" s="241">
        <v>0</v>
      </c>
      <c r="AD39" s="239">
        <v>0</v>
      </c>
      <c r="AE39" s="241">
        <v>0</v>
      </c>
      <c r="AF39" s="236">
        <v>0</v>
      </c>
      <c r="AG39" s="241">
        <v>0</v>
      </c>
      <c r="AH39" s="236">
        <v>0</v>
      </c>
      <c r="AI39" s="241">
        <v>0</v>
      </c>
      <c r="AJ39" s="236">
        <v>0</v>
      </c>
      <c r="AK39" s="241">
        <v>0</v>
      </c>
      <c r="AL39" s="236">
        <v>0</v>
      </c>
      <c r="AM39" s="241">
        <v>0</v>
      </c>
      <c r="AN39" s="236">
        <v>0</v>
      </c>
      <c r="AO39" s="241">
        <v>0</v>
      </c>
      <c r="AP39" s="236">
        <v>0</v>
      </c>
      <c r="AQ39" s="241">
        <v>0</v>
      </c>
      <c r="AR39" s="236">
        <v>0</v>
      </c>
      <c r="AS39" s="241">
        <v>0</v>
      </c>
      <c r="AT39" s="236">
        <v>0</v>
      </c>
      <c r="AU39" s="241">
        <v>0</v>
      </c>
      <c r="AV39" s="236">
        <v>0</v>
      </c>
      <c r="AW39" s="241">
        <v>0</v>
      </c>
      <c r="AX39" s="236">
        <v>0</v>
      </c>
      <c r="AY39" s="241">
        <v>0</v>
      </c>
      <c r="AZ39" s="236">
        <v>0</v>
      </c>
      <c r="BA39" s="241">
        <v>0</v>
      </c>
      <c r="BB39" s="236">
        <v>0</v>
      </c>
      <c r="BC39" s="241">
        <v>0</v>
      </c>
      <c r="BD39" s="236">
        <v>0</v>
      </c>
      <c r="BE39" s="312">
        <v>0</v>
      </c>
      <c r="BF39" s="311">
        <v>0</v>
      </c>
    </row>
    <row r="40" spans="1:58" ht="12" customHeight="1">
      <c r="A40" s="161"/>
      <c r="B40" s="317" t="s">
        <v>47</v>
      </c>
      <c r="C40" s="316">
        <v>11</v>
      </c>
      <c r="D40" s="315">
        <v>3</v>
      </c>
      <c r="E40" s="239">
        <v>0</v>
      </c>
      <c r="F40" s="236">
        <v>0</v>
      </c>
      <c r="G40" s="241">
        <v>2</v>
      </c>
      <c r="H40" s="236">
        <v>0</v>
      </c>
      <c r="I40" s="241">
        <v>1</v>
      </c>
      <c r="J40" s="236">
        <v>0</v>
      </c>
      <c r="K40" s="241">
        <v>0</v>
      </c>
      <c r="L40" s="236">
        <v>0</v>
      </c>
      <c r="M40" s="241">
        <v>1</v>
      </c>
      <c r="N40" s="236">
        <v>0</v>
      </c>
      <c r="O40" s="241">
        <v>1</v>
      </c>
      <c r="P40" s="236">
        <v>0</v>
      </c>
      <c r="Q40" s="241">
        <v>2</v>
      </c>
      <c r="R40" s="236">
        <v>0</v>
      </c>
      <c r="S40" s="241">
        <v>0</v>
      </c>
      <c r="T40" s="236">
        <v>0</v>
      </c>
      <c r="U40" s="241">
        <v>1</v>
      </c>
      <c r="V40" s="236">
        <v>1</v>
      </c>
      <c r="W40" s="241">
        <v>0</v>
      </c>
      <c r="X40" s="236">
        <v>1</v>
      </c>
      <c r="Y40" s="241">
        <v>3</v>
      </c>
      <c r="Z40" s="236">
        <v>0</v>
      </c>
      <c r="AA40" s="241">
        <v>0</v>
      </c>
      <c r="AB40" s="239">
        <v>1</v>
      </c>
      <c r="AC40" s="241">
        <v>0</v>
      </c>
      <c r="AD40" s="239">
        <v>0</v>
      </c>
      <c r="AE40" s="241">
        <v>0</v>
      </c>
      <c r="AF40" s="236">
        <v>0</v>
      </c>
      <c r="AG40" s="241">
        <v>0</v>
      </c>
      <c r="AH40" s="236">
        <v>0</v>
      </c>
      <c r="AI40" s="241">
        <v>0</v>
      </c>
      <c r="AJ40" s="236">
        <v>0</v>
      </c>
      <c r="AK40" s="241">
        <v>0</v>
      </c>
      <c r="AL40" s="236">
        <v>0</v>
      </c>
      <c r="AM40" s="241">
        <v>0</v>
      </c>
      <c r="AN40" s="236">
        <v>0</v>
      </c>
      <c r="AO40" s="241">
        <v>0</v>
      </c>
      <c r="AP40" s="236">
        <v>0</v>
      </c>
      <c r="AQ40" s="241">
        <v>0</v>
      </c>
      <c r="AR40" s="236">
        <v>0</v>
      </c>
      <c r="AS40" s="241">
        <v>0</v>
      </c>
      <c r="AT40" s="236">
        <v>0</v>
      </c>
      <c r="AU40" s="241">
        <v>0</v>
      </c>
      <c r="AV40" s="236">
        <v>0</v>
      </c>
      <c r="AW40" s="241">
        <v>0</v>
      </c>
      <c r="AX40" s="236">
        <v>0</v>
      </c>
      <c r="AY40" s="241">
        <v>0</v>
      </c>
      <c r="AZ40" s="236">
        <v>0</v>
      </c>
      <c r="BA40" s="241">
        <v>0</v>
      </c>
      <c r="BB40" s="236">
        <v>0</v>
      </c>
      <c r="BC40" s="241">
        <v>0</v>
      </c>
      <c r="BD40" s="236">
        <v>0</v>
      </c>
      <c r="BE40" s="312">
        <v>0</v>
      </c>
      <c r="BF40" s="311">
        <v>0</v>
      </c>
    </row>
    <row r="41" spans="1:58" ht="12" customHeight="1" thickBot="1">
      <c r="A41" s="173"/>
      <c r="B41" s="328" t="s">
        <v>48</v>
      </c>
      <c r="C41" s="316">
        <v>5</v>
      </c>
      <c r="D41" s="315">
        <v>0</v>
      </c>
      <c r="E41" s="311">
        <v>0</v>
      </c>
      <c r="F41" s="327">
        <v>0</v>
      </c>
      <c r="G41" s="312">
        <v>1</v>
      </c>
      <c r="H41" s="327">
        <v>0</v>
      </c>
      <c r="I41" s="312">
        <v>0</v>
      </c>
      <c r="J41" s="327">
        <v>0</v>
      </c>
      <c r="K41" s="312">
        <v>0</v>
      </c>
      <c r="L41" s="327">
        <v>0</v>
      </c>
      <c r="M41" s="312">
        <v>0</v>
      </c>
      <c r="N41" s="327">
        <v>0</v>
      </c>
      <c r="O41" s="312">
        <v>1</v>
      </c>
      <c r="P41" s="327">
        <v>0</v>
      </c>
      <c r="Q41" s="312">
        <v>1</v>
      </c>
      <c r="R41" s="327">
        <v>0</v>
      </c>
      <c r="S41" s="312">
        <v>0</v>
      </c>
      <c r="T41" s="327">
        <v>0</v>
      </c>
      <c r="U41" s="312">
        <v>1</v>
      </c>
      <c r="V41" s="327">
        <v>0</v>
      </c>
      <c r="W41" s="312">
        <v>0</v>
      </c>
      <c r="X41" s="327">
        <v>0</v>
      </c>
      <c r="Y41" s="312">
        <v>1</v>
      </c>
      <c r="Z41" s="327">
        <v>0</v>
      </c>
      <c r="AA41" s="312">
        <v>0</v>
      </c>
      <c r="AB41" s="311">
        <v>0</v>
      </c>
      <c r="AC41" s="312">
        <v>0</v>
      </c>
      <c r="AD41" s="311">
        <v>0</v>
      </c>
      <c r="AE41" s="312">
        <v>0</v>
      </c>
      <c r="AF41" s="327">
        <v>0</v>
      </c>
      <c r="AG41" s="312">
        <v>0</v>
      </c>
      <c r="AH41" s="327">
        <v>0</v>
      </c>
      <c r="AI41" s="312">
        <v>0</v>
      </c>
      <c r="AJ41" s="327">
        <v>0</v>
      </c>
      <c r="AK41" s="312">
        <v>0</v>
      </c>
      <c r="AL41" s="327">
        <v>0</v>
      </c>
      <c r="AM41" s="312">
        <v>0</v>
      </c>
      <c r="AN41" s="327">
        <v>0</v>
      </c>
      <c r="AO41" s="312">
        <v>0</v>
      </c>
      <c r="AP41" s="327">
        <v>0</v>
      </c>
      <c r="AQ41" s="312">
        <v>0</v>
      </c>
      <c r="AR41" s="327">
        <v>0</v>
      </c>
      <c r="AS41" s="312">
        <v>0</v>
      </c>
      <c r="AT41" s="327">
        <v>0</v>
      </c>
      <c r="AU41" s="312">
        <v>0</v>
      </c>
      <c r="AV41" s="327">
        <v>0</v>
      </c>
      <c r="AW41" s="312">
        <v>0</v>
      </c>
      <c r="AX41" s="327">
        <v>0</v>
      </c>
      <c r="AY41" s="312">
        <v>0</v>
      </c>
      <c r="AZ41" s="327">
        <v>0</v>
      </c>
      <c r="BA41" s="312">
        <v>0</v>
      </c>
      <c r="BB41" s="327">
        <v>0</v>
      </c>
      <c r="BC41" s="312">
        <v>0</v>
      </c>
      <c r="BD41" s="327">
        <v>0</v>
      </c>
      <c r="BE41" s="312">
        <v>0</v>
      </c>
      <c r="BF41" s="311">
        <v>0</v>
      </c>
    </row>
    <row r="42" spans="1:58" ht="15" customHeight="1" thickBot="1">
      <c r="A42" s="326" t="s">
        <v>242</v>
      </c>
      <c r="B42" s="325"/>
      <c r="C42" s="324">
        <v>99</v>
      </c>
      <c r="D42" s="323">
        <v>41</v>
      </c>
      <c r="E42" s="322">
        <v>0</v>
      </c>
      <c r="F42" s="329">
        <v>1</v>
      </c>
      <c r="G42" s="321">
        <v>13</v>
      </c>
      <c r="H42" s="329">
        <v>0</v>
      </c>
      <c r="I42" s="321">
        <v>6</v>
      </c>
      <c r="J42" s="329">
        <v>2</v>
      </c>
      <c r="K42" s="321">
        <v>3</v>
      </c>
      <c r="L42" s="329">
        <v>0</v>
      </c>
      <c r="M42" s="321">
        <v>2</v>
      </c>
      <c r="N42" s="329">
        <v>0</v>
      </c>
      <c r="O42" s="321">
        <v>14</v>
      </c>
      <c r="P42" s="329">
        <v>0</v>
      </c>
      <c r="Q42" s="321">
        <v>35</v>
      </c>
      <c r="R42" s="329">
        <v>0</v>
      </c>
      <c r="S42" s="321">
        <v>0</v>
      </c>
      <c r="T42" s="329">
        <v>2</v>
      </c>
      <c r="U42" s="321">
        <v>14</v>
      </c>
      <c r="V42" s="329">
        <v>6</v>
      </c>
      <c r="W42" s="321">
        <v>0</v>
      </c>
      <c r="X42" s="329">
        <v>3</v>
      </c>
      <c r="Y42" s="321">
        <v>12</v>
      </c>
      <c r="Z42" s="329">
        <v>18</v>
      </c>
      <c r="AA42" s="321">
        <v>0</v>
      </c>
      <c r="AB42" s="330">
        <v>6</v>
      </c>
      <c r="AC42" s="321">
        <v>0</v>
      </c>
      <c r="AD42" s="330">
        <v>1</v>
      </c>
      <c r="AE42" s="321">
        <v>0</v>
      </c>
      <c r="AF42" s="329">
        <v>0</v>
      </c>
      <c r="AG42" s="321">
        <v>0</v>
      </c>
      <c r="AH42" s="329">
        <v>0</v>
      </c>
      <c r="AI42" s="321">
        <v>0</v>
      </c>
      <c r="AJ42" s="329">
        <v>0</v>
      </c>
      <c r="AK42" s="321">
        <v>0</v>
      </c>
      <c r="AL42" s="329">
        <v>0</v>
      </c>
      <c r="AM42" s="321">
        <v>0</v>
      </c>
      <c r="AN42" s="329">
        <v>1</v>
      </c>
      <c r="AO42" s="321">
        <v>0</v>
      </c>
      <c r="AP42" s="329">
        <v>0</v>
      </c>
      <c r="AQ42" s="321">
        <v>0</v>
      </c>
      <c r="AR42" s="329">
        <v>0</v>
      </c>
      <c r="AS42" s="321">
        <v>0</v>
      </c>
      <c r="AT42" s="329">
        <v>0</v>
      </c>
      <c r="AU42" s="321">
        <v>0</v>
      </c>
      <c r="AV42" s="329">
        <v>0</v>
      </c>
      <c r="AW42" s="321">
        <v>0</v>
      </c>
      <c r="AX42" s="329">
        <v>0</v>
      </c>
      <c r="AY42" s="321">
        <v>0</v>
      </c>
      <c r="AZ42" s="329">
        <v>1</v>
      </c>
      <c r="BA42" s="321">
        <v>0</v>
      </c>
      <c r="BB42" s="329">
        <v>0</v>
      </c>
      <c r="BC42" s="321">
        <v>0</v>
      </c>
      <c r="BD42" s="329">
        <v>0</v>
      </c>
      <c r="BE42" s="319">
        <f>SUM(BE43:BE53)</f>
        <v>0</v>
      </c>
      <c r="BF42" s="318">
        <f>SUM(BF43:BF53)</f>
        <v>0</v>
      </c>
    </row>
    <row r="43" spans="1:58" ht="12" customHeight="1">
      <c r="A43" s="161"/>
      <c r="B43" s="317" t="s">
        <v>49</v>
      </c>
      <c r="C43" s="316">
        <v>3</v>
      </c>
      <c r="D43" s="315">
        <v>1</v>
      </c>
      <c r="E43" s="239">
        <v>0</v>
      </c>
      <c r="F43" s="236">
        <v>0</v>
      </c>
      <c r="G43" s="241">
        <v>1</v>
      </c>
      <c r="H43" s="236">
        <v>0</v>
      </c>
      <c r="I43" s="241">
        <v>0</v>
      </c>
      <c r="J43" s="236">
        <v>0</v>
      </c>
      <c r="K43" s="241">
        <v>0</v>
      </c>
      <c r="L43" s="236">
        <v>0</v>
      </c>
      <c r="M43" s="241">
        <v>0</v>
      </c>
      <c r="N43" s="236">
        <v>0</v>
      </c>
      <c r="O43" s="241">
        <v>1</v>
      </c>
      <c r="P43" s="236">
        <v>0</v>
      </c>
      <c r="Q43" s="241">
        <v>1</v>
      </c>
      <c r="R43" s="236">
        <v>0</v>
      </c>
      <c r="S43" s="241">
        <v>0</v>
      </c>
      <c r="T43" s="236">
        <v>0</v>
      </c>
      <c r="U43" s="241">
        <v>0</v>
      </c>
      <c r="V43" s="236">
        <v>0</v>
      </c>
      <c r="W43" s="241">
        <v>0</v>
      </c>
      <c r="X43" s="236">
        <v>0</v>
      </c>
      <c r="Y43" s="241">
        <v>0</v>
      </c>
      <c r="Z43" s="236">
        <v>1</v>
      </c>
      <c r="AA43" s="241">
        <v>0</v>
      </c>
      <c r="AB43" s="239">
        <v>0</v>
      </c>
      <c r="AC43" s="241">
        <v>0</v>
      </c>
      <c r="AD43" s="239">
        <v>0</v>
      </c>
      <c r="AE43" s="241">
        <v>0</v>
      </c>
      <c r="AF43" s="236">
        <v>0</v>
      </c>
      <c r="AG43" s="241">
        <v>0</v>
      </c>
      <c r="AH43" s="236">
        <v>0</v>
      </c>
      <c r="AI43" s="241">
        <v>0</v>
      </c>
      <c r="AJ43" s="236">
        <v>0</v>
      </c>
      <c r="AK43" s="241">
        <v>0</v>
      </c>
      <c r="AL43" s="236">
        <v>0</v>
      </c>
      <c r="AM43" s="241">
        <v>0</v>
      </c>
      <c r="AN43" s="236">
        <v>0</v>
      </c>
      <c r="AO43" s="241">
        <v>0</v>
      </c>
      <c r="AP43" s="236">
        <v>0</v>
      </c>
      <c r="AQ43" s="241">
        <v>0</v>
      </c>
      <c r="AR43" s="236">
        <v>0</v>
      </c>
      <c r="AS43" s="241">
        <v>0</v>
      </c>
      <c r="AT43" s="236">
        <v>0</v>
      </c>
      <c r="AU43" s="241">
        <v>0</v>
      </c>
      <c r="AV43" s="236">
        <v>0</v>
      </c>
      <c r="AW43" s="241">
        <v>0</v>
      </c>
      <c r="AX43" s="236">
        <v>0</v>
      </c>
      <c r="AY43" s="241">
        <v>0</v>
      </c>
      <c r="AZ43" s="236">
        <v>0</v>
      </c>
      <c r="BA43" s="241">
        <v>0</v>
      </c>
      <c r="BB43" s="236">
        <v>0</v>
      </c>
      <c r="BC43" s="241">
        <v>0</v>
      </c>
      <c r="BD43" s="236">
        <v>0</v>
      </c>
      <c r="BE43" s="312">
        <v>0</v>
      </c>
      <c r="BF43" s="311">
        <v>0</v>
      </c>
    </row>
    <row r="44" spans="1:58" ht="12" customHeight="1">
      <c r="A44" s="161"/>
      <c r="B44" s="317" t="s">
        <v>50</v>
      </c>
      <c r="C44" s="316">
        <v>11</v>
      </c>
      <c r="D44" s="315">
        <v>3</v>
      </c>
      <c r="E44" s="239">
        <v>0</v>
      </c>
      <c r="F44" s="236">
        <v>0</v>
      </c>
      <c r="G44" s="241">
        <v>1</v>
      </c>
      <c r="H44" s="236">
        <v>0</v>
      </c>
      <c r="I44" s="241">
        <v>1</v>
      </c>
      <c r="J44" s="236">
        <v>0</v>
      </c>
      <c r="K44" s="241">
        <v>0</v>
      </c>
      <c r="L44" s="236">
        <v>0</v>
      </c>
      <c r="M44" s="241">
        <v>0</v>
      </c>
      <c r="N44" s="236">
        <v>0</v>
      </c>
      <c r="O44" s="241">
        <v>1</v>
      </c>
      <c r="P44" s="236">
        <v>0</v>
      </c>
      <c r="Q44" s="241">
        <v>5</v>
      </c>
      <c r="R44" s="236">
        <v>0</v>
      </c>
      <c r="S44" s="241">
        <v>0</v>
      </c>
      <c r="T44" s="236">
        <v>0</v>
      </c>
      <c r="U44" s="241">
        <v>1</v>
      </c>
      <c r="V44" s="236">
        <v>1</v>
      </c>
      <c r="W44" s="241">
        <v>0</v>
      </c>
      <c r="X44" s="236">
        <v>0</v>
      </c>
      <c r="Y44" s="241">
        <v>2</v>
      </c>
      <c r="Z44" s="236">
        <v>1</v>
      </c>
      <c r="AA44" s="241">
        <v>0</v>
      </c>
      <c r="AB44" s="239">
        <v>1</v>
      </c>
      <c r="AC44" s="241">
        <v>0</v>
      </c>
      <c r="AD44" s="239">
        <v>0</v>
      </c>
      <c r="AE44" s="241">
        <v>0</v>
      </c>
      <c r="AF44" s="236">
        <v>0</v>
      </c>
      <c r="AG44" s="241">
        <v>0</v>
      </c>
      <c r="AH44" s="236">
        <v>0</v>
      </c>
      <c r="AI44" s="241">
        <v>0</v>
      </c>
      <c r="AJ44" s="236">
        <v>0</v>
      </c>
      <c r="AK44" s="241">
        <v>0</v>
      </c>
      <c r="AL44" s="236">
        <v>0</v>
      </c>
      <c r="AM44" s="241">
        <v>0</v>
      </c>
      <c r="AN44" s="236">
        <v>0</v>
      </c>
      <c r="AO44" s="241">
        <v>0</v>
      </c>
      <c r="AP44" s="236">
        <v>0</v>
      </c>
      <c r="AQ44" s="241">
        <v>0</v>
      </c>
      <c r="AR44" s="236">
        <v>0</v>
      </c>
      <c r="AS44" s="241">
        <v>0</v>
      </c>
      <c r="AT44" s="236">
        <v>0</v>
      </c>
      <c r="AU44" s="241">
        <v>0</v>
      </c>
      <c r="AV44" s="236">
        <v>0</v>
      </c>
      <c r="AW44" s="241">
        <v>0</v>
      </c>
      <c r="AX44" s="236">
        <v>0</v>
      </c>
      <c r="AY44" s="241">
        <v>0</v>
      </c>
      <c r="AZ44" s="236">
        <v>0</v>
      </c>
      <c r="BA44" s="241">
        <v>0</v>
      </c>
      <c r="BB44" s="236">
        <v>0</v>
      </c>
      <c r="BC44" s="241">
        <v>0</v>
      </c>
      <c r="BD44" s="236">
        <v>0</v>
      </c>
      <c r="BE44" s="312">
        <v>0</v>
      </c>
      <c r="BF44" s="311">
        <v>0</v>
      </c>
    </row>
    <row r="45" spans="1:58" ht="12" customHeight="1">
      <c r="A45" s="161"/>
      <c r="B45" s="317" t="s">
        <v>51</v>
      </c>
      <c r="C45" s="316">
        <v>8</v>
      </c>
      <c r="D45" s="315">
        <v>2</v>
      </c>
      <c r="E45" s="239">
        <v>0</v>
      </c>
      <c r="F45" s="236">
        <v>0</v>
      </c>
      <c r="G45" s="241">
        <v>1</v>
      </c>
      <c r="H45" s="236">
        <v>0</v>
      </c>
      <c r="I45" s="241">
        <v>1</v>
      </c>
      <c r="J45" s="236">
        <v>0</v>
      </c>
      <c r="K45" s="241">
        <v>0</v>
      </c>
      <c r="L45" s="236">
        <v>0</v>
      </c>
      <c r="M45" s="241">
        <v>0</v>
      </c>
      <c r="N45" s="236">
        <v>0</v>
      </c>
      <c r="O45" s="241">
        <v>1</v>
      </c>
      <c r="P45" s="236">
        <v>0</v>
      </c>
      <c r="Q45" s="241">
        <v>2</v>
      </c>
      <c r="R45" s="236">
        <v>0</v>
      </c>
      <c r="S45" s="241">
        <v>0</v>
      </c>
      <c r="T45" s="236">
        <v>0</v>
      </c>
      <c r="U45" s="241">
        <v>1</v>
      </c>
      <c r="V45" s="236">
        <v>0</v>
      </c>
      <c r="W45" s="241">
        <v>0</v>
      </c>
      <c r="X45" s="236">
        <v>1</v>
      </c>
      <c r="Y45" s="241">
        <v>2</v>
      </c>
      <c r="Z45" s="236">
        <v>1</v>
      </c>
      <c r="AA45" s="241">
        <v>0</v>
      </c>
      <c r="AB45" s="239">
        <v>0</v>
      </c>
      <c r="AC45" s="241">
        <v>0</v>
      </c>
      <c r="AD45" s="239">
        <v>0</v>
      </c>
      <c r="AE45" s="241">
        <v>0</v>
      </c>
      <c r="AF45" s="236">
        <v>0</v>
      </c>
      <c r="AG45" s="241">
        <v>0</v>
      </c>
      <c r="AH45" s="236">
        <v>0</v>
      </c>
      <c r="AI45" s="241">
        <v>0</v>
      </c>
      <c r="AJ45" s="236">
        <v>0</v>
      </c>
      <c r="AK45" s="241">
        <v>0</v>
      </c>
      <c r="AL45" s="236">
        <v>0</v>
      </c>
      <c r="AM45" s="241">
        <v>0</v>
      </c>
      <c r="AN45" s="236">
        <v>0</v>
      </c>
      <c r="AO45" s="241">
        <v>0</v>
      </c>
      <c r="AP45" s="236">
        <v>0</v>
      </c>
      <c r="AQ45" s="241">
        <v>0</v>
      </c>
      <c r="AR45" s="236">
        <v>0</v>
      </c>
      <c r="AS45" s="241">
        <v>0</v>
      </c>
      <c r="AT45" s="236">
        <v>0</v>
      </c>
      <c r="AU45" s="241">
        <v>0</v>
      </c>
      <c r="AV45" s="236">
        <v>0</v>
      </c>
      <c r="AW45" s="241">
        <v>0</v>
      </c>
      <c r="AX45" s="236">
        <v>0</v>
      </c>
      <c r="AY45" s="241">
        <v>0</v>
      </c>
      <c r="AZ45" s="236">
        <v>0</v>
      </c>
      <c r="BA45" s="241">
        <v>0</v>
      </c>
      <c r="BB45" s="236">
        <v>0</v>
      </c>
      <c r="BC45" s="241">
        <v>0</v>
      </c>
      <c r="BD45" s="236">
        <v>0</v>
      </c>
      <c r="BE45" s="312">
        <v>0</v>
      </c>
      <c r="BF45" s="311">
        <v>0</v>
      </c>
    </row>
    <row r="46" spans="1:58" ht="12" customHeight="1">
      <c r="A46" s="161"/>
      <c r="B46" s="317" t="s">
        <v>52</v>
      </c>
      <c r="C46" s="316">
        <v>3</v>
      </c>
      <c r="D46" s="315">
        <v>1</v>
      </c>
      <c r="E46" s="239">
        <v>0</v>
      </c>
      <c r="F46" s="236">
        <v>0</v>
      </c>
      <c r="G46" s="241">
        <v>0</v>
      </c>
      <c r="H46" s="236">
        <v>0</v>
      </c>
      <c r="I46" s="241">
        <v>0</v>
      </c>
      <c r="J46" s="236">
        <v>0</v>
      </c>
      <c r="K46" s="241">
        <v>0</v>
      </c>
      <c r="L46" s="236">
        <v>0</v>
      </c>
      <c r="M46" s="241">
        <v>0</v>
      </c>
      <c r="N46" s="236">
        <v>0</v>
      </c>
      <c r="O46" s="241">
        <v>1</v>
      </c>
      <c r="P46" s="236">
        <v>0</v>
      </c>
      <c r="Q46" s="241">
        <v>1</v>
      </c>
      <c r="R46" s="236">
        <v>0</v>
      </c>
      <c r="S46" s="241">
        <v>0</v>
      </c>
      <c r="T46" s="236">
        <v>0</v>
      </c>
      <c r="U46" s="241">
        <v>1</v>
      </c>
      <c r="V46" s="236">
        <v>0</v>
      </c>
      <c r="W46" s="241">
        <v>0</v>
      </c>
      <c r="X46" s="236">
        <v>0</v>
      </c>
      <c r="Y46" s="241">
        <v>0</v>
      </c>
      <c r="Z46" s="236">
        <v>1</v>
      </c>
      <c r="AA46" s="241">
        <v>0</v>
      </c>
      <c r="AB46" s="239">
        <v>0</v>
      </c>
      <c r="AC46" s="241">
        <v>0</v>
      </c>
      <c r="AD46" s="239">
        <v>0</v>
      </c>
      <c r="AE46" s="241">
        <v>0</v>
      </c>
      <c r="AF46" s="236">
        <v>0</v>
      </c>
      <c r="AG46" s="241">
        <v>0</v>
      </c>
      <c r="AH46" s="236">
        <v>0</v>
      </c>
      <c r="AI46" s="241">
        <v>0</v>
      </c>
      <c r="AJ46" s="236">
        <v>0</v>
      </c>
      <c r="AK46" s="241">
        <v>0</v>
      </c>
      <c r="AL46" s="236">
        <v>0</v>
      </c>
      <c r="AM46" s="241">
        <v>0</v>
      </c>
      <c r="AN46" s="236">
        <v>0</v>
      </c>
      <c r="AO46" s="241">
        <v>0</v>
      </c>
      <c r="AP46" s="236">
        <v>0</v>
      </c>
      <c r="AQ46" s="241">
        <v>0</v>
      </c>
      <c r="AR46" s="236">
        <v>0</v>
      </c>
      <c r="AS46" s="241">
        <v>0</v>
      </c>
      <c r="AT46" s="236">
        <v>0</v>
      </c>
      <c r="AU46" s="241">
        <v>0</v>
      </c>
      <c r="AV46" s="236">
        <v>0</v>
      </c>
      <c r="AW46" s="241">
        <v>0</v>
      </c>
      <c r="AX46" s="236">
        <v>0</v>
      </c>
      <c r="AY46" s="241">
        <v>0</v>
      </c>
      <c r="AZ46" s="236">
        <v>0</v>
      </c>
      <c r="BA46" s="241">
        <v>0</v>
      </c>
      <c r="BB46" s="236">
        <v>0</v>
      </c>
      <c r="BC46" s="241">
        <v>0</v>
      </c>
      <c r="BD46" s="236">
        <v>0</v>
      </c>
      <c r="BE46" s="312">
        <v>0</v>
      </c>
      <c r="BF46" s="311">
        <v>0</v>
      </c>
    </row>
    <row r="47" spans="1:58" ht="12" customHeight="1">
      <c r="A47" s="161"/>
      <c r="B47" s="317" t="s">
        <v>53</v>
      </c>
      <c r="C47" s="316">
        <v>10</v>
      </c>
      <c r="D47" s="315">
        <v>5</v>
      </c>
      <c r="E47" s="239">
        <v>0</v>
      </c>
      <c r="F47" s="236">
        <v>0</v>
      </c>
      <c r="G47" s="241">
        <v>1</v>
      </c>
      <c r="H47" s="236">
        <v>0</v>
      </c>
      <c r="I47" s="241">
        <v>1</v>
      </c>
      <c r="J47" s="236">
        <v>0</v>
      </c>
      <c r="K47" s="241">
        <v>0</v>
      </c>
      <c r="L47" s="236">
        <v>0</v>
      </c>
      <c r="M47" s="241">
        <v>0</v>
      </c>
      <c r="N47" s="236">
        <v>0</v>
      </c>
      <c r="O47" s="241">
        <v>2</v>
      </c>
      <c r="P47" s="236">
        <v>0</v>
      </c>
      <c r="Q47" s="241">
        <v>3</v>
      </c>
      <c r="R47" s="236">
        <v>0</v>
      </c>
      <c r="S47" s="241">
        <v>0</v>
      </c>
      <c r="T47" s="236">
        <v>1</v>
      </c>
      <c r="U47" s="241">
        <v>1</v>
      </c>
      <c r="V47" s="236">
        <v>1</v>
      </c>
      <c r="W47" s="241">
        <v>0</v>
      </c>
      <c r="X47" s="236">
        <v>0</v>
      </c>
      <c r="Y47" s="241">
        <v>2</v>
      </c>
      <c r="Z47" s="236">
        <v>2</v>
      </c>
      <c r="AA47" s="241">
        <v>0</v>
      </c>
      <c r="AB47" s="239">
        <v>1</v>
      </c>
      <c r="AC47" s="241">
        <v>0</v>
      </c>
      <c r="AD47" s="239">
        <v>0</v>
      </c>
      <c r="AE47" s="241">
        <v>0</v>
      </c>
      <c r="AF47" s="236">
        <v>0</v>
      </c>
      <c r="AG47" s="241">
        <v>0</v>
      </c>
      <c r="AH47" s="236">
        <v>0</v>
      </c>
      <c r="AI47" s="241">
        <v>0</v>
      </c>
      <c r="AJ47" s="236">
        <v>0</v>
      </c>
      <c r="AK47" s="241">
        <v>0</v>
      </c>
      <c r="AL47" s="236">
        <v>0</v>
      </c>
      <c r="AM47" s="241">
        <v>0</v>
      </c>
      <c r="AN47" s="236">
        <v>0</v>
      </c>
      <c r="AO47" s="241">
        <v>0</v>
      </c>
      <c r="AP47" s="236">
        <v>0</v>
      </c>
      <c r="AQ47" s="241">
        <v>0</v>
      </c>
      <c r="AR47" s="236">
        <v>0</v>
      </c>
      <c r="AS47" s="241">
        <v>0</v>
      </c>
      <c r="AT47" s="236">
        <v>0</v>
      </c>
      <c r="AU47" s="241">
        <v>0</v>
      </c>
      <c r="AV47" s="236">
        <v>0</v>
      </c>
      <c r="AW47" s="241">
        <v>0</v>
      </c>
      <c r="AX47" s="236">
        <v>0</v>
      </c>
      <c r="AY47" s="241">
        <v>0</v>
      </c>
      <c r="AZ47" s="236">
        <v>0</v>
      </c>
      <c r="BA47" s="241">
        <v>0</v>
      </c>
      <c r="BB47" s="236">
        <v>0</v>
      </c>
      <c r="BC47" s="241">
        <v>0</v>
      </c>
      <c r="BD47" s="236">
        <v>0</v>
      </c>
      <c r="BE47" s="312">
        <v>0</v>
      </c>
      <c r="BF47" s="311">
        <v>0</v>
      </c>
    </row>
    <row r="48" spans="1:58" ht="12" customHeight="1">
      <c r="A48" s="161"/>
      <c r="B48" s="317" t="s">
        <v>54</v>
      </c>
      <c r="C48" s="316">
        <v>16</v>
      </c>
      <c r="D48" s="315">
        <v>5</v>
      </c>
      <c r="E48" s="239">
        <v>0</v>
      </c>
      <c r="F48" s="236">
        <v>0</v>
      </c>
      <c r="G48" s="241">
        <v>1</v>
      </c>
      <c r="H48" s="236">
        <v>0</v>
      </c>
      <c r="I48" s="241">
        <v>1</v>
      </c>
      <c r="J48" s="236">
        <v>0</v>
      </c>
      <c r="K48" s="241">
        <v>1</v>
      </c>
      <c r="L48" s="236">
        <v>0</v>
      </c>
      <c r="M48" s="241">
        <v>1</v>
      </c>
      <c r="N48" s="236">
        <v>0</v>
      </c>
      <c r="O48" s="241">
        <v>1</v>
      </c>
      <c r="P48" s="236">
        <v>0</v>
      </c>
      <c r="Q48" s="241">
        <v>6</v>
      </c>
      <c r="R48" s="236">
        <v>0</v>
      </c>
      <c r="S48" s="241">
        <v>0</v>
      </c>
      <c r="T48" s="236">
        <v>0</v>
      </c>
      <c r="U48" s="241">
        <v>3</v>
      </c>
      <c r="V48" s="236">
        <v>0</v>
      </c>
      <c r="W48" s="241">
        <v>0</v>
      </c>
      <c r="X48" s="236">
        <v>1</v>
      </c>
      <c r="Y48" s="241">
        <v>2</v>
      </c>
      <c r="Z48" s="236">
        <v>3</v>
      </c>
      <c r="AA48" s="241">
        <v>0</v>
      </c>
      <c r="AB48" s="239">
        <v>1</v>
      </c>
      <c r="AC48" s="241">
        <v>0</v>
      </c>
      <c r="AD48" s="239">
        <v>0</v>
      </c>
      <c r="AE48" s="241">
        <v>0</v>
      </c>
      <c r="AF48" s="236">
        <v>0</v>
      </c>
      <c r="AG48" s="241">
        <v>0</v>
      </c>
      <c r="AH48" s="236">
        <v>0</v>
      </c>
      <c r="AI48" s="241">
        <v>0</v>
      </c>
      <c r="AJ48" s="236">
        <v>0</v>
      </c>
      <c r="AK48" s="241">
        <v>0</v>
      </c>
      <c r="AL48" s="236">
        <v>0</v>
      </c>
      <c r="AM48" s="241">
        <v>0</v>
      </c>
      <c r="AN48" s="236">
        <v>0</v>
      </c>
      <c r="AO48" s="241">
        <v>0</v>
      </c>
      <c r="AP48" s="236">
        <v>0</v>
      </c>
      <c r="AQ48" s="241">
        <v>0</v>
      </c>
      <c r="AR48" s="236">
        <v>0</v>
      </c>
      <c r="AS48" s="241">
        <v>0</v>
      </c>
      <c r="AT48" s="236">
        <v>0</v>
      </c>
      <c r="AU48" s="241">
        <v>0</v>
      </c>
      <c r="AV48" s="236">
        <v>0</v>
      </c>
      <c r="AW48" s="241">
        <v>0</v>
      </c>
      <c r="AX48" s="236">
        <v>0</v>
      </c>
      <c r="AY48" s="241">
        <v>0</v>
      </c>
      <c r="AZ48" s="236">
        <v>0</v>
      </c>
      <c r="BA48" s="241">
        <v>0</v>
      </c>
      <c r="BB48" s="236">
        <v>0</v>
      </c>
      <c r="BC48" s="241">
        <v>0</v>
      </c>
      <c r="BD48" s="236">
        <v>0</v>
      </c>
      <c r="BE48" s="312">
        <v>0</v>
      </c>
      <c r="BF48" s="311">
        <v>0</v>
      </c>
    </row>
    <row r="49" spans="1:58" ht="12" customHeight="1">
      <c r="A49" s="161"/>
      <c r="B49" s="317" t="s">
        <v>55</v>
      </c>
      <c r="C49" s="316">
        <v>5</v>
      </c>
      <c r="D49" s="315">
        <v>2</v>
      </c>
      <c r="E49" s="239">
        <v>0</v>
      </c>
      <c r="F49" s="236">
        <v>0</v>
      </c>
      <c r="G49" s="241">
        <v>1</v>
      </c>
      <c r="H49" s="236">
        <v>0</v>
      </c>
      <c r="I49" s="241">
        <v>0</v>
      </c>
      <c r="J49" s="236">
        <v>0</v>
      </c>
      <c r="K49" s="241">
        <v>0</v>
      </c>
      <c r="L49" s="236">
        <v>0</v>
      </c>
      <c r="M49" s="241">
        <v>0</v>
      </c>
      <c r="N49" s="236">
        <v>0</v>
      </c>
      <c r="O49" s="241">
        <v>1</v>
      </c>
      <c r="P49" s="236">
        <v>0</v>
      </c>
      <c r="Q49" s="241">
        <v>2</v>
      </c>
      <c r="R49" s="236">
        <v>0</v>
      </c>
      <c r="S49" s="241">
        <v>0</v>
      </c>
      <c r="T49" s="236">
        <v>0</v>
      </c>
      <c r="U49" s="241">
        <v>1</v>
      </c>
      <c r="V49" s="236">
        <v>1</v>
      </c>
      <c r="W49" s="241">
        <v>0</v>
      </c>
      <c r="X49" s="236">
        <v>0</v>
      </c>
      <c r="Y49" s="241">
        <v>0</v>
      </c>
      <c r="Z49" s="236">
        <v>1</v>
      </c>
      <c r="AA49" s="241">
        <v>0</v>
      </c>
      <c r="AB49" s="239">
        <v>0</v>
      </c>
      <c r="AC49" s="241">
        <v>0</v>
      </c>
      <c r="AD49" s="239">
        <v>0</v>
      </c>
      <c r="AE49" s="241">
        <v>0</v>
      </c>
      <c r="AF49" s="236">
        <v>0</v>
      </c>
      <c r="AG49" s="241">
        <v>0</v>
      </c>
      <c r="AH49" s="236">
        <v>0</v>
      </c>
      <c r="AI49" s="241">
        <v>0</v>
      </c>
      <c r="AJ49" s="236">
        <v>0</v>
      </c>
      <c r="AK49" s="241">
        <v>0</v>
      </c>
      <c r="AL49" s="236">
        <v>0</v>
      </c>
      <c r="AM49" s="241">
        <v>0</v>
      </c>
      <c r="AN49" s="236">
        <v>0</v>
      </c>
      <c r="AO49" s="241">
        <v>0</v>
      </c>
      <c r="AP49" s="236">
        <v>0</v>
      </c>
      <c r="AQ49" s="241">
        <v>0</v>
      </c>
      <c r="AR49" s="236">
        <v>0</v>
      </c>
      <c r="AS49" s="241">
        <v>0</v>
      </c>
      <c r="AT49" s="236">
        <v>0</v>
      </c>
      <c r="AU49" s="241">
        <v>0</v>
      </c>
      <c r="AV49" s="236">
        <v>0</v>
      </c>
      <c r="AW49" s="241">
        <v>0</v>
      </c>
      <c r="AX49" s="236">
        <v>0</v>
      </c>
      <c r="AY49" s="241">
        <v>0</v>
      </c>
      <c r="AZ49" s="236">
        <v>0</v>
      </c>
      <c r="BA49" s="241">
        <v>0</v>
      </c>
      <c r="BB49" s="236">
        <v>0</v>
      </c>
      <c r="BC49" s="241">
        <v>0</v>
      </c>
      <c r="BD49" s="236">
        <v>0</v>
      </c>
      <c r="BE49" s="312">
        <v>0</v>
      </c>
      <c r="BF49" s="311">
        <v>0</v>
      </c>
    </row>
    <row r="50" spans="1:58" ht="12" customHeight="1">
      <c r="A50" s="161"/>
      <c r="B50" s="317" t="s">
        <v>56</v>
      </c>
      <c r="C50" s="316">
        <v>8</v>
      </c>
      <c r="D50" s="315">
        <v>2</v>
      </c>
      <c r="E50" s="239">
        <v>0</v>
      </c>
      <c r="F50" s="236">
        <v>0</v>
      </c>
      <c r="G50" s="241">
        <v>1</v>
      </c>
      <c r="H50" s="236">
        <v>0</v>
      </c>
      <c r="I50" s="241">
        <v>1</v>
      </c>
      <c r="J50" s="236">
        <v>0</v>
      </c>
      <c r="K50" s="241">
        <v>1</v>
      </c>
      <c r="L50" s="236">
        <v>0</v>
      </c>
      <c r="M50" s="241">
        <v>0</v>
      </c>
      <c r="N50" s="236">
        <v>0</v>
      </c>
      <c r="O50" s="241">
        <v>1</v>
      </c>
      <c r="P50" s="236">
        <v>0</v>
      </c>
      <c r="Q50" s="241">
        <v>2</v>
      </c>
      <c r="R50" s="236">
        <v>0</v>
      </c>
      <c r="S50" s="241">
        <v>0</v>
      </c>
      <c r="T50" s="236">
        <v>0</v>
      </c>
      <c r="U50" s="241">
        <v>1</v>
      </c>
      <c r="V50" s="236">
        <v>1</v>
      </c>
      <c r="W50" s="241">
        <v>0</v>
      </c>
      <c r="X50" s="236">
        <v>0</v>
      </c>
      <c r="Y50" s="241">
        <v>1</v>
      </c>
      <c r="Z50" s="236">
        <v>0</v>
      </c>
      <c r="AA50" s="241">
        <v>0</v>
      </c>
      <c r="AB50" s="239">
        <v>1</v>
      </c>
      <c r="AC50" s="241">
        <v>0</v>
      </c>
      <c r="AD50" s="239">
        <v>0</v>
      </c>
      <c r="AE50" s="241">
        <v>0</v>
      </c>
      <c r="AF50" s="236">
        <v>0</v>
      </c>
      <c r="AG50" s="241">
        <v>0</v>
      </c>
      <c r="AH50" s="236">
        <v>0</v>
      </c>
      <c r="AI50" s="241">
        <v>0</v>
      </c>
      <c r="AJ50" s="236">
        <v>0</v>
      </c>
      <c r="AK50" s="241">
        <v>0</v>
      </c>
      <c r="AL50" s="236">
        <v>0</v>
      </c>
      <c r="AM50" s="241">
        <v>0</v>
      </c>
      <c r="AN50" s="236">
        <v>0</v>
      </c>
      <c r="AO50" s="241">
        <v>0</v>
      </c>
      <c r="AP50" s="236">
        <v>0</v>
      </c>
      <c r="AQ50" s="241">
        <v>0</v>
      </c>
      <c r="AR50" s="236">
        <v>0</v>
      </c>
      <c r="AS50" s="241">
        <v>0</v>
      </c>
      <c r="AT50" s="236">
        <v>0</v>
      </c>
      <c r="AU50" s="241">
        <v>0</v>
      </c>
      <c r="AV50" s="236">
        <v>0</v>
      </c>
      <c r="AW50" s="241">
        <v>0</v>
      </c>
      <c r="AX50" s="236">
        <v>0</v>
      </c>
      <c r="AY50" s="241">
        <v>0</v>
      </c>
      <c r="AZ50" s="236">
        <v>0</v>
      </c>
      <c r="BA50" s="241">
        <v>0</v>
      </c>
      <c r="BB50" s="236">
        <v>0</v>
      </c>
      <c r="BC50" s="241">
        <v>0</v>
      </c>
      <c r="BD50" s="236">
        <v>0</v>
      </c>
      <c r="BE50" s="312">
        <v>0</v>
      </c>
      <c r="BF50" s="311">
        <v>0</v>
      </c>
    </row>
    <row r="51" spans="1:58" ht="12" customHeight="1">
      <c r="A51" s="161"/>
      <c r="B51" s="317" t="s">
        <v>57</v>
      </c>
      <c r="C51" s="316">
        <v>2</v>
      </c>
      <c r="D51" s="315">
        <v>1</v>
      </c>
      <c r="E51" s="239">
        <v>0</v>
      </c>
      <c r="F51" s="236">
        <v>0</v>
      </c>
      <c r="G51" s="241">
        <v>0</v>
      </c>
      <c r="H51" s="236">
        <v>0</v>
      </c>
      <c r="I51" s="241">
        <v>0</v>
      </c>
      <c r="J51" s="236">
        <v>0</v>
      </c>
      <c r="K51" s="241">
        <v>0</v>
      </c>
      <c r="L51" s="236">
        <v>0</v>
      </c>
      <c r="M51" s="241">
        <v>0</v>
      </c>
      <c r="N51" s="236">
        <v>0</v>
      </c>
      <c r="O51" s="241">
        <v>1</v>
      </c>
      <c r="P51" s="236">
        <v>0</v>
      </c>
      <c r="Q51" s="241">
        <v>1</v>
      </c>
      <c r="R51" s="236">
        <v>0</v>
      </c>
      <c r="S51" s="241">
        <v>0</v>
      </c>
      <c r="T51" s="236">
        <v>0</v>
      </c>
      <c r="U51" s="241">
        <v>0</v>
      </c>
      <c r="V51" s="236">
        <v>0</v>
      </c>
      <c r="W51" s="241">
        <v>0</v>
      </c>
      <c r="X51" s="236">
        <v>0</v>
      </c>
      <c r="Y51" s="241">
        <v>0</v>
      </c>
      <c r="Z51" s="236">
        <v>1</v>
      </c>
      <c r="AA51" s="241">
        <v>0</v>
      </c>
      <c r="AB51" s="239">
        <v>0</v>
      </c>
      <c r="AC51" s="241">
        <v>0</v>
      </c>
      <c r="AD51" s="239">
        <v>0</v>
      </c>
      <c r="AE51" s="241">
        <v>0</v>
      </c>
      <c r="AF51" s="236">
        <v>0</v>
      </c>
      <c r="AG51" s="241">
        <v>0</v>
      </c>
      <c r="AH51" s="236">
        <v>0</v>
      </c>
      <c r="AI51" s="241">
        <v>0</v>
      </c>
      <c r="AJ51" s="236">
        <v>0</v>
      </c>
      <c r="AK51" s="241">
        <v>0</v>
      </c>
      <c r="AL51" s="236">
        <v>0</v>
      </c>
      <c r="AM51" s="241">
        <v>0</v>
      </c>
      <c r="AN51" s="236">
        <v>0</v>
      </c>
      <c r="AO51" s="241">
        <v>0</v>
      </c>
      <c r="AP51" s="236">
        <v>0</v>
      </c>
      <c r="AQ51" s="241">
        <v>0</v>
      </c>
      <c r="AR51" s="236">
        <v>0</v>
      </c>
      <c r="AS51" s="241">
        <v>0</v>
      </c>
      <c r="AT51" s="236">
        <v>0</v>
      </c>
      <c r="AU51" s="241">
        <v>0</v>
      </c>
      <c r="AV51" s="236">
        <v>0</v>
      </c>
      <c r="AW51" s="241">
        <v>0</v>
      </c>
      <c r="AX51" s="236">
        <v>0</v>
      </c>
      <c r="AY51" s="241">
        <v>0</v>
      </c>
      <c r="AZ51" s="236">
        <v>0</v>
      </c>
      <c r="BA51" s="241">
        <v>0</v>
      </c>
      <c r="BB51" s="236">
        <v>0</v>
      </c>
      <c r="BC51" s="241">
        <v>0</v>
      </c>
      <c r="BD51" s="236">
        <v>0</v>
      </c>
      <c r="BE51" s="312">
        <v>0</v>
      </c>
      <c r="BF51" s="311">
        <v>0</v>
      </c>
    </row>
    <row r="52" spans="1:58" ht="12" customHeight="1">
      <c r="A52" s="161"/>
      <c r="B52" s="317" t="s">
        <v>58</v>
      </c>
      <c r="C52" s="316">
        <v>4</v>
      </c>
      <c r="D52" s="315">
        <v>3</v>
      </c>
      <c r="E52" s="239">
        <v>0</v>
      </c>
      <c r="F52" s="236">
        <v>0</v>
      </c>
      <c r="G52" s="241">
        <v>0</v>
      </c>
      <c r="H52" s="236">
        <v>0</v>
      </c>
      <c r="I52" s="241">
        <v>0</v>
      </c>
      <c r="J52" s="236">
        <v>0</v>
      </c>
      <c r="K52" s="241">
        <v>0</v>
      </c>
      <c r="L52" s="236">
        <v>0</v>
      </c>
      <c r="M52" s="241">
        <v>0</v>
      </c>
      <c r="N52" s="236">
        <v>0</v>
      </c>
      <c r="O52" s="241">
        <v>1</v>
      </c>
      <c r="P52" s="236">
        <v>0</v>
      </c>
      <c r="Q52" s="241">
        <v>3</v>
      </c>
      <c r="R52" s="236">
        <v>0</v>
      </c>
      <c r="S52" s="241">
        <v>0</v>
      </c>
      <c r="T52" s="236">
        <v>0</v>
      </c>
      <c r="U52" s="241">
        <v>0</v>
      </c>
      <c r="V52" s="236">
        <v>0</v>
      </c>
      <c r="W52" s="241">
        <v>0</v>
      </c>
      <c r="X52" s="236">
        <v>0</v>
      </c>
      <c r="Y52" s="241">
        <v>0</v>
      </c>
      <c r="Z52" s="236">
        <v>3</v>
      </c>
      <c r="AA52" s="241">
        <v>0</v>
      </c>
      <c r="AB52" s="239">
        <v>0</v>
      </c>
      <c r="AC52" s="241">
        <v>0</v>
      </c>
      <c r="AD52" s="239">
        <v>0</v>
      </c>
      <c r="AE52" s="241">
        <v>0</v>
      </c>
      <c r="AF52" s="236">
        <v>0</v>
      </c>
      <c r="AG52" s="241">
        <v>0</v>
      </c>
      <c r="AH52" s="236">
        <v>0</v>
      </c>
      <c r="AI52" s="241">
        <v>0</v>
      </c>
      <c r="AJ52" s="236">
        <v>0</v>
      </c>
      <c r="AK52" s="241">
        <v>0</v>
      </c>
      <c r="AL52" s="236">
        <v>0</v>
      </c>
      <c r="AM52" s="241">
        <v>0</v>
      </c>
      <c r="AN52" s="236">
        <v>0</v>
      </c>
      <c r="AO52" s="241">
        <v>0</v>
      </c>
      <c r="AP52" s="236">
        <v>0</v>
      </c>
      <c r="AQ52" s="241">
        <v>0</v>
      </c>
      <c r="AR52" s="236">
        <v>0</v>
      </c>
      <c r="AS52" s="241">
        <v>0</v>
      </c>
      <c r="AT52" s="236">
        <v>0</v>
      </c>
      <c r="AU52" s="241">
        <v>0</v>
      </c>
      <c r="AV52" s="236">
        <v>0</v>
      </c>
      <c r="AW52" s="241">
        <v>0</v>
      </c>
      <c r="AX52" s="236">
        <v>0</v>
      </c>
      <c r="AY52" s="241">
        <v>0</v>
      </c>
      <c r="AZ52" s="236">
        <v>0</v>
      </c>
      <c r="BA52" s="241">
        <v>0</v>
      </c>
      <c r="BB52" s="236">
        <v>0</v>
      </c>
      <c r="BC52" s="241">
        <v>0</v>
      </c>
      <c r="BD52" s="236">
        <v>0</v>
      </c>
      <c r="BE52" s="312">
        <v>0</v>
      </c>
      <c r="BF52" s="311">
        <v>0</v>
      </c>
    </row>
    <row r="53" spans="1:58" ht="12.75" customHeight="1" thickBot="1">
      <c r="A53" s="332"/>
      <c r="B53" s="331" t="s">
        <v>59</v>
      </c>
      <c r="C53" s="316">
        <v>29</v>
      </c>
      <c r="D53" s="315">
        <v>16</v>
      </c>
      <c r="E53" s="311">
        <v>0</v>
      </c>
      <c r="F53" s="327">
        <v>1</v>
      </c>
      <c r="G53" s="312">
        <v>6</v>
      </c>
      <c r="H53" s="327">
        <v>0</v>
      </c>
      <c r="I53" s="312">
        <v>1</v>
      </c>
      <c r="J53" s="327">
        <v>2</v>
      </c>
      <c r="K53" s="312">
        <v>1</v>
      </c>
      <c r="L53" s="327">
        <v>0</v>
      </c>
      <c r="M53" s="312">
        <v>1</v>
      </c>
      <c r="N53" s="327">
        <v>0</v>
      </c>
      <c r="O53" s="312">
        <v>3</v>
      </c>
      <c r="P53" s="327">
        <v>0</v>
      </c>
      <c r="Q53" s="312">
        <v>9</v>
      </c>
      <c r="R53" s="327">
        <v>0</v>
      </c>
      <c r="S53" s="312">
        <v>0</v>
      </c>
      <c r="T53" s="327">
        <v>1</v>
      </c>
      <c r="U53" s="312">
        <v>5</v>
      </c>
      <c r="V53" s="327">
        <v>2</v>
      </c>
      <c r="W53" s="312">
        <v>0</v>
      </c>
      <c r="X53" s="327">
        <v>1</v>
      </c>
      <c r="Y53" s="312">
        <v>3</v>
      </c>
      <c r="Z53" s="327">
        <v>4</v>
      </c>
      <c r="AA53" s="312">
        <v>0</v>
      </c>
      <c r="AB53" s="311">
        <v>2</v>
      </c>
      <c r="AC53" s="312">
        <v>0</v>
      </c>
      <c r="AD53" s="311">
        <v>1</v>
      </c>
      <c r="AE53" s="312">
        <v>0</v>
      </c>
      <c r="AF53" s="327">
        <v>0</v>
      </c>
      <c r="AG53" s="312">
        <v>0</v>
      </c>
      <c r="AH53" s="327">
        <v>0</v>
      </c>
      <c r="AI53" s="312">
        <v>0</v>
      </c>
      <c r="AJ53" s="327">
        <v>0</v>
      </c>
      <c r="AK53" s="312">
        <v>0</v>
      </c>
      <c r="AL53" s="327">
        <v>0</v>
      </c>
      <c r="AM53" s="312">
        <v>0</v>
      </c>
      <c r="AN53" s="327">
        <v>1</v>
      </c>
      <c r="AO53" s="312">
        <v>0</v>
      </c>
      <c r="AP53" s="327">
        <v>0</v>
      </c>
      <c r="AQ53" s="312">
        <v>0</v>
      </c>
      <c r="AR53" s="327">
        <v>0</v>
      </c>
      <c r="AS53" s="312">
        <v>0</v>
      </c>
      <c r="AT53" s="327">
        <v>0</v>
      </c>
      <c r="AU53" s="312">
        <v>0</v>
      </c>
      <c r="AV53" s="327">
        <v>0</v>
      </c>
      <c r="AW53" s="312">
        <v>0</v>
      </c>
      <c r="AX53" s="327">
        <v>0</v>
      </c>
      <c r="AY53" s="312">
        <v>0</v>
      </c>
      <c r="AZ53" s="327">
        <v>1</v>
      </c>
      <c r="BA53" s="312">
        <v>0</v>
      </c>
      <c r="BB53" s="327">
        <v>0</v>
      </c>
      <c r="BC53" s="312">
        <v>0</v>
      </c>
      <c r="BD53" s="327">
        <v>0</v>
      </c>
      <c r="BE53" s="312">
        <v>0</v>
      </c>
      <c r="BF53" s="311">
        <v>0</v>
      </c>
    </row>
    <row r="54" spans="1:58" ht="15" customHeight="1" thickBot="1">
      <c r="A54" s="326" t="s">
        <v>241</v>
      </c>
      <c r="B54" s="325"/>
      <c r="C54" s="324">
        <v>104</v>
      </c>
      <c r="D54" s="323">
        <v>39</v>
      </c>
      <c r="E54" s="322">
        <v>1</v>
      </c>
      <c r="F54" s="329">
        <v>1</v>
      </c>
      <c r="G54" s="321">
        <v>12</v>
      </c>
      <c r="H54" s="329">
        <v>0</v>
      </c>
      <c r="I54" s="321">
        <v>8</v>
      </c>
      <c r="J54" s="329">
        <v>2</v>
      </c>
      <c r="K54" s="321">
        <v>3</v>
      </c>
      <c r="L54" s="329">
        <v>0</v>
      </c>
      <c r="M54" s="321">
        <v>5</v>
      </c>
      <c r="N54" s="329">
        <v>0</v>
      </c>
      <c r="O54" s="321">
        <v>14</v>
      </c>
      <c r="P54" s="329">
        <v>0</v>
      </c>
      <c r="Q54" s="321">
        <v>37</v>
      </c>
      <c r="R54" s="329">
        <v>0</v>
      </c>
      <c r="S54" s="321">
        <v>0</v>
      </c>
      <c r="T54" s="329">
        <v>1</v>
      </c>
      <c r="U54" s="321">
        <v>12</v>
      </c>
      <c r="V54" s="329">
        <v>5</v>
      </c>
      <c r="W54" s="321">
        <v>0</v>
      </c>
      <c r="X54" s="329">
        <v>3</v>
      </c>
      <c r="Y54" s="321">
        <v>11</v>
      </c>
      <c r="Z54" s="329">
        <v>18</v>
      </c>
      <c r="AA54" s="321">
        <v>0</v>
      </c>
      <c r="AB54" s="330">
        <v>6</v>
      </c>
      <c r="AC54" s="321">
        <v>0</v>
      </c>
      <c r="AD54" s="330">
        <v>0</v>
      </c>
      <c r="AE54" s="321">
        <v>0</v>
      </c>
      <c r="AF54" s="329">
        <v>0</v>
      </c>
      <c r="AG54" s="321">
        <v>0</v>
      </c>
      <c r="AH54" s="329">
        <v>0</v>
      </c>
      <c r="AI54" s="321">
        <v>0</v>
      </c>
      <c r="AJ54" s="329">
        <v>0</v>
      </c>
      <c r="AK54" s="321">
        <v>0</v>
      </c>
      <c r="AL54" s="329">
        <v>0</v>
      </c>
      <c r="AM54" s="321">
        <v>0</v>
      </c>
      <c r="AN54" s="329">
        <v>1</v>
      </c>
      <c r="AO54" s="321">
        <v>1</v>
      </c>
      <c r="AP54" s="329">
        <v>0</v>
      </c>
      <c r="AQ54" s="321">
        <v>0</v>
      </c>
      <c r="AR54" s="329">
        <v>0</v>
      </c>
      <c r="AS54" s="321">
        <v>0</v>
      </c>
      <c r="AT54" s="329">
        <v>0</v>
      </c>
      <c r="AU54" s="321">
        <v>0</v>
      </c>
      <c r="AV54" s="329">
        <v>0</v>
      </c>
      <c r="AW54" s="321">
        <v>0</v>
      </c>
      <c r="AX54" s="329">
        <v>0</v>
      </c>
      <c r="AY54" s="321">
        <v>0</v>
      </c>
      <c r="AZ54" s="329">
        <v>1</v>
      </c>
      <c r="BA54" s="321">
        <v>0</v>
      </c>
      <c r="BB54" s="329">
        <v>1</v>
      </c>
      <c r="BC54" s="321">
        <v>0</v>
      </c>
      <c r="BD54" s="329">
        <v>0</v>
      </c>
      <c r="BE54" s="319">
        <f>SUM(BE55:BE67)</f>
        <v>0</v>
      </c>
      <c r="BF54" s="318">
        <f>SUM(BF55:BF67)</f>
        <v>0</v>
      </c>
    </row>
    <row r="55" spans="1:58" ht="12.75" customHeight="1">
      <c r="A55" s="161"/>
      <c r="B55" s="317" t="s">
        <v>60</v>
      </c>
      <c r="C55" s="316">
        <v>25</v>
      </c>
      <c r="D55" s="315">
        <v>13</v>
      </c>
      <c r="E55" s="239">
        <v>1</v>
      </c>
      <c r="F55" s="236">
        <v>0</v>
      </c>
      <c r="G55" s="241">
        <v>5</v>
      </c>
      <c r="H55" s="236">
        <v>0</v>
      </c>
      <c r="I55" s="241">
        <v>1</v>
      </c>
      <c r="J55" s="236">
        <v>2</v>
      </c>
      <c r="K55" s="241">
        <v>1</v>
      </c>
      <c r="L55" s="236">
        <v>0</v>
      </c>
      <c r="M55" s="241">
        <v>1</v>
      </c>
      <c r="N55" s="236">
        <v>0</v>
      </c>
      <c r="O55" s="241">
        <v>2</v>
      </c>
      <c r="P55" s="236">
        <v>0</v>
      </c>
      <c r="Q55" s="241">
        <v>6</v>
      </c>
      <c r="R55" s="236">
        <v>0</v>
      </c>
      <c r="S55" s="241">
        <v>0</v>
      </c>
      <c r="T55" s="236">
        <v>1</v>
      </c>
      <c r="U55" s="241">
        <v>5</v>
      </c>
      <c r="V55" s="236">
        <v>2</v>
      </c>
      <c r="W55" s="241">
        <v>0</v>
      </c>
      <c r="X55" s="236">
        <v>1</v>
      </c>
      <c r="Y55" s="241">
        <v>2</v>
      </c>
      <c r="Z55" s="236">
        <v>2</v>
      </c>
      <c r="AA55" s="241">
        <v>0</v>
      </c>
      <c r="AB55" s="239">
        <v>2</v>
      </c>
      <c r="AC55" s="241">
        <v>0</v>
      </c>
      <c r="AD55" s="239">
        <v>0</v>
      </c>
      <c r="AE55" s="241">
        <v>0</v>
      </c>
      <c r="AF55" s="236">
        <v>0</v>
      </c>
      <c r="AG55" s="241">
        <v>0</v>
      </c>
      <c r="AH55" s="236">
        <v>0</v>
      </c>
      <c r="AI55" s="241">
        <v>0</v>
      </c>
      <c r="AJ55" s="236">
        <v>0</v>
      </c>
      <c r="AK55" s="241">
        <v>0</v>
      </c>
      <c r="AL55" s="236">
        <v>0</v>
      </c>
      <c r="AM55" s="241">
        <v>0</v>
      </c>
      <c r="AN55" s="236">
        <v>1</v>
      </c>
      <c r="AO55" s="241">
        <v>1</v>
      </c>
      <c r="AP55" s="236">
        <v>0</v>
      </c>
      <c r="AQ55" s="241">
        <v>0</v>
      </c>
      <c r="AR55" s="236">
        <v>0</v>
      </c>
      <c r="AS55" s="241">
        <v>0</v>
      </c>
      <c r="AT55" s="236">
        <v>0</v>
      </c>
      <c r="AU55" s="241">
        <v>0</v>
      </c>
      <c r="AV55" s="236">
        <v>0</v>
      </c>
      <c r="AW55" s="241">
        <v>0</v>
      </c>
      <c r="AX55" s="236">
        <v>0</v>
      </c>
      <c r="AY55" s="241">
        <v>0</v>
      </c>
      <c r="AZ55" s="236">
        <v>1</v>
      </c>
      <c r="BA55" s="241">
        <v>0</v>
      </c>
      <c r="BB55" s="236">
        <v>1</v>
      </c>
      <c r="BC55" s="241">
        <v>0</v>
      </c>
      <c r="BD55" s="236">
        <v>0</v>
      </c>
      <c r="BE55" s="312">
        <v>0</v>
      </c>
      <c r="BF55" s="311">
        <v>0</v>
      </c>
    </row>
    <row r="56" spans="1:58" ht="12" customHeight="1">
      <c r="A56" s="161"/>
      <c r="B56" s="317" t="s">
        <v>61</v>
      </c>
      <c r="C56" s="316">
        <v>2</v>
      </c>
      <c r="D56" s="315">
        <v>1</v>
      </c>
      <c r="E56" s="239">
        <v>0</v>
      </c>
      <c r="F56" s="236">
        <v>0</v>
      </c>
      <c r="G56" s="241">
        <v>0</v>
      </c>
      <c r="H56" s="236">
        <v>0</v>
      </c>
      <c r="I56" s="241">
        <v>0</v>
      </c>
      <c r="J56" s="236">
        <v>0</v>
      </c>
      <c r="K56" s="241">
        <v>0</v>
      </c>
      <c r="L56" s="236">
        <v>0</v>
      </c>
      <c r="M56" s="241">
        <v>0</v>
      </c>
      <c r="N56" s="236">
        <v>0</v>
      </c>
      <c r="O56" s="241">
        <v>1</v>
      </c>
      <c r="P56" s="236">
        <v>0</v>
      </c>
      <c r="Q56" s="241">
        <v>1</v>
      </c>
      <c r="R56" s="236">
        <v>0</v>
      </c>
      <c r="S56" s="241">
        <v>0</v>
      </c>
      <c r="T56" s="236">
        <v>0</v>
      </c>
      <c r="U56" s="241">
        <v>0</v>
      </c>
      <c r="V56" s="236">
        <v>0</v>
      </c>
      <c r="W56" s="241">
        <v>0</v>
      </c>
      <c r="X56" s="236">
        <v>0</v>
      </c>
      <c r="Y56" s="241">
        <v>0</v>
      </c>
      <c r="Z56" s="236">
        <v>1</v>
      </c>
      <c r="AA56" s="241">
        <v>0</v>
      </c>
      <c r="AB56" s="239">
        <v>0</v>
      </c>
      <c r="AC56" s="241">
        <v>0</v>
      </c>
      <c r="AD56" s="239">
        <v>0</v>
      </c>
      <c r="AE56" s="241">
        <v>0</v>
      </c>
      <c r="AF56" s="236">
        <v>0</v>
      </c>
      <c r="AG56" s="241">
        <v>0</v>
      </c>
      <c r="AH56" s="236">
        <v>0</v>
      </c>
      <c r="AI56" s="241">
        <v>0</v>
      </c>
      <c r="AJ56" s="236">
        <v>0</v>
      </c>
      <c r="AK56" s="241">
        <v>0</v>
      </c>
      <c r="AL56" s="236">
        <v>0</v>
      </c>
      <c r="AM56" s="241">
        <v>0</v>
      </c>
      <c r="AN56" s="236">
        <v>0</v>
      </c>
      <c r="AO56" s="241">
        <v>0</v>
      </c>
      <c r="AP56" s="236">
        <v>0</v>
      </c>
      <c r="AQ56" s="241">
        <v>0</v>
      </c>
      <c r="AR56" s="236">
        <v>0</v>
      </c>
      <c r="AS56" s="241">
        <v>0</v>
      </c>
      <c r="AT56" s="236">
        <v>0</v>
      </c>
      <c r="AU56" s="241">
        <v>0</v>
      </c>
      <c r="AV56" s="236">
        <v>0</v>
      </c>
      <c r="AW56" s="241">
        <v>0</v>
      </c>
      <c r="AX56" s="236">
        <v>0</v>
      </c>
      <c r="AY56" s="241">
        <v>0</v>
      </c>
      <c r="AZ56" s="236">
        <v>0</v>
      </c>
      <c r="BA56" s="241">
        <v>0</v>
      </c>
      <c r="BB56" s="236">
        <v>0</v>
      </c>
      <c r="BC56" s="241">
        <v>0</v>
      </c>
      <c r="BD56" s="236">
        <v>0</v>
      </c>
      <c r="BE56" s="312">
        <v>0</v>
      </c>
      <c r="BF56" s="311">
        <v>0</v>
      </c>
    </row>
    <row r="57" spans="1:58" ht="12" customHeight="1">
      <c r="A57" s="161"/>
      <c r="B57" s="317" t="s">
        <v>62</v>
      </c>
      <c r="C57" s="316">
        <v>7</v>
      </c>
      <c r="D57" s="315">
        <v>3</v>
      </c>
      <c r="E57" s="239">
        <v>0</v>
      </c>
      <c r="F57" s="236">
        <v>1</v>
      </c>
      <c r="G57" s="241">
        <v>1</v>
      </c>
      <c r="H57" s="236">
        <v>0</v>
      </c>
      <c r="I57" s="241">
        <v>0</v>
      </c>
      <c r="J57" s="236">
        <v>0</v>
      </c>
      <c r="K57" s="241">
        <v>0</v>
      </c>
      <c r="L57" s="236">
        <v>0</v>
      </c>
      <c r="M57" s="241">
        <v>1</v>
      </c>
      <c r="N57" s="236">
        <v>0</v>
      </c>
      <c r="O57" s="241">
        <v>1</v>
      </c>
      <c r="P57" s="236">
        <v>0</v>
      </c>
      <c r="Q57" s="241">
        <v>3</v>
      </c>
      <c r="R57" s="236">
        <v>0</v>
      </c>
      <c r="S57" s="241">
        <v>0</v>
      </c>
      <c r="T57" s="236">
        <v>0</v>
      </c>
      <c r="U57" s="241">
        <v>1</v>
      </c>
      <c r="V57" s="236">
        <v>0</v>
      </c>
      <c r="W57" s="241">
        <v>0</v>
      </c>
      <c r="X57" s="236">
        <v>0</v>
      </c>
      <c r="Y57" s="241">
        <v>0</v>
      </c>
      <c r="Z57" s="236">
        <v>1</v>
      </c>
      <c r="AA57" s="241">
        <v>0</v>
      </c>
      <c r="AB57" s="239">
        <v>1</v>
      </c>
      <c r="AC57" s="241">
        <v>0</v>
      </c>
      <c r="AD57" s="239">
        <v>0</v>
      </c>
      <c r="AE57" s="241">
        <v>0</v>
      </c>
      <c r="AF57" s="236">
        <v>0</v>
      </c>
      <c r="AG57" s="241">
        <v>0</v>
      </c>
      <c r="AH57" s="236">
        <v>0</v>
      </c>
      <c r="AI57" s="241">
        <v>0</v>
      </c>
      <c r="AJ57" s="236">
        <v>0</v>
      </c>
      <c r="AK57" s="241">
        <v>0</v>
      </c>
      <c r="AL57" s="236">
        <v>0</v>
      </c>
      <c r="AM57" s="241">
        <v>0</v>
      </c>
      <c r="AN57" s="236">
        <v>0</v>
      </c>
      <c r="AO57" s="241">
        <v>0</v>
      </c>
      <c r="AP57" s="236">
        <v>0</v>
      </c>
      <c r="AQ57" s="241">
        <v>0</v>
      </c>
      <c r="AR57" s="236">
        <v>0</v>
      </c>
      <c r="AS57" s="241">
        <v>0</v>
      </c>
      <c r="AT57" s="236">
        <v>0</v>
      </c>
      <c r="AU57" s="241">
        <v>0</v>
      </c>
      <c r="AV57" s="236">
        <v>0</v>
      </c>
      <c r="AW57" s="241">
        <v>0</v>
      </c>
      <c r="AX57" s="236">
        <v>0</v>
      </c>
      <c r="AY57" s="241">
        <v>0</v>
      </c>
      <c r="AZ57" s="236">
        <v>0</v>
      </c>
      <c r="BA57" s="241">
        <v>0</v>
      </c>
      <c r="BB57" s="236">
        <v>0</v>
      </c>
      <c r="BC57" s="241">
        <v>0</v>
      </c>
      <c r="BD57" s="236">
        <v>0</v>
      </c>
      <c r="BE57" s="312">
        <v>0</v>
      </c>
      <c r="BF57" s="311">
        <v>0</v>
      </c>
    </row>
    <row r="58" spans="1:58" ht="12" customHeight="1">
      <c r="A58" s="161"/>
      <c r="B58" s="317" t="s">
        <v>63</v>
      </c>
      <c r="C58" s="316">
        <v>4</v>
      </c>
      <c r="D58" s="315">
        <v>2</v>
      </c>
      <c r="E58" s="239">
        <v>0</v>
      </c>
      <c r="F58" s="236">
        <v>0</v>
      </c>
      <c r="G58" s="241">
        <v>0</v>
      </c>
      <c r="H58" s="236">
        <v>0</v>
      </c>
      <c r="I58" s="241">
        <v>1</v>
      </c>
      <c r="J58" s="236">
        <v>0</v>
      </c>
      <c r="K58" s="241">
        <v>0</v>
      </c>
      <c r="L58" s="236">
        <v>0</v>
      </c>
      <c r="M58" s="241">
        <v>0</v>
      </c>
      <c r="N58" s="236">
        <v>0</v>
      </c>
      <c r="O58" s="241">
        <v>1</v>
      </c>
      <c r="P58" s="236">
        <v>0</v>
      </c>
      <c r="Q58" s="241">
        <v>2</v>
      </c>
      <c r="R58" s="236">
        <v>0</v>
      </c>
      <c r="S58" s="241">
        <v>0</v>
      </c>
      <c r="T58" s="236">
        <v>0</v>
      </c>
      <c r="U58" s="241">
        <v>0</v>
      </c>
      <c r="V58" s="236">
        <v>0</v>
      </c>
      <c r="W58" s="241">
        <v>0</v>
      </c>
      <c r="X58" s="236">
        <v>0</v>
      </c>
      <c r="Y58" s="241">
        <v>0</v>
      </c>
      <c r="Z58" s="236">
        <v>2</v>
      </c>
      <c r="AA58" s="241">
        <v>0</v>
      </c>
      <c r="AB58" s="239">
        <v>0</v>
      </c>
      <c r="AC58" s="241">
        <v>0</v>
      </c>
      <c r="AD58" s="239">
        <v>0</v>
      </c>
      <c r="AE58" s="241">
        <v>0</v>
      </c>
      <c r="AF58" s="236">
        <v>0</v>
      </c>
      <c r="AG58" s="241">
        <v>0</v>
      </c>
      <c r="AH58" s="236">
        <v>0</v>
      </c>
      <c r="AI58" s="241">
        <v>0</v>
      </c>
      <c r="AJ58" s="236">
        <v>0</v>
      </c>
      <c r="AK58" s="241">
        <v>0</v>
      </c>
      <c r="AL58" s="236">
        <v>0</v>
      </c>
      <c r="AM58" s="241">
        <v>0</v>
      </c>
      <c r="AN58" s="236">
        <v>0</v>
      </c>
      <c r="AO58" s="241">
        <v>0</v>
      </c>
      <c r="AP58" s="236">
        <v>0</v>
      </c>
      <c r="AQ58" s="241">
        <v>0</v>
      </c>
      <c r="AR58" s="236">
        <v>0</v>
      </c>
      <c r="AS58" s="241">
        <v>0</v>
      </c>
      <c r="AT58" s="236">
        <v>0</v>
      </c>
      <c r="AU58" s="241">
        <v>0</v>
      </c>
      <c r="AV58" s="236">
        <v>0</v>
      </c>
      <c r="AW58" s="241">
        <v>0</v>
      </c>
      <c r="AX58" s="236">
        <v>0</v>
      </c>
      <c r="AY58" s="241">
        <v>0</v>
      </c>
      <c r="AZ58" s="236">
        <v>0</v>
      </c>
      <c r="BA58" s="241">
        <v>0</v>
      </c>
      <c r="BB58" s="236">
        <v>0</v>
      </c>
      <c r="BC58" s="241">
        <v>0</v>
      </c>
      <c r="BD58" s="236">
        <v>0</v>
      </c>
      <c r="BE58" s="312">
        <v>0</v>
      </c>
      <c r="BF58" s="311">
        <v>0</v>
      </c>
    </row>
    <row r="59" spans="1:58" ht="12" customHeight="1">
      <c r="A59" s="161"/>
      <c r="B59" s="317" t="s">
        <v>64</v>
      </c>
      <c r="C59" s="316">
        <v>3</v>
      </c>
      <c r="D59" s="315">
        <v>3</v>
      </c>
      <c r="E59" s="239">
        <v>0</v>
      </c>
      <c r="F59" s="236">
        <v>0</v>
      </c>
      <c r="G59" s="241">
        <v>0</v>
      </c>
      <c r="H59" s="236">
        <v>0</v>
      </c>
      <c r="I59" s="241">
        <v>0</v>
      </c>
      <c r="J59" s="236">
        <v>0</v>
      </c>
      <c r="K59" s="241">
        <v>0</v>
      </c>
      <c r="L59" s="236">
        <v>0</v>
      </c>
      <c r="M59" s="241">
        <v>0</v>
      </c>
      <c r="N59" s="236">
        <v>0</v>
      </c>
      <c r="O59" s="241">
        <v>1</v>
      </c>
      <c r="P59" s="236">
        <v>0</v>
      </c>
      <c r="Q59" s="241">
        <v>2</v>
      </c>
      <c r="R59" s="236">
        <v>0</v>
      </c>
      <c r="S59" s="241">
        <v>0</v>
      </c>
      <c r="T59" s="236">
        <v>0</v>
      </c>
      <c r="U59" s="241">
        <v>0</v>
      </c>
      <c r="V59" s="236">
        <v>1</v>
      </c>
      <c r="W59" s="241">
        <v>0</v>
      </c>
      <c r="X59" s="236">
        <v>0</v>
      </c>
      <c r="Y59" s="241">
        <v>0</v>
      </c>
      <c r="Z59" s="236">
        <v>2</v>
      </c>
      <c r="AA59" s="241">
        <v>0</v>
      </c>
      <c r="AB59" s="239">
        <v>0</v>
      </c>
      <c r="AC59" s="241">
        <v>0</v>
      </c>
      <c r="AD59" s="239">
        <v>0</v>
      </c>
      <c r="AE59" s="241">
        <v>0</v>
      </c>
      <c r="AF59" s="236">
        <v>0</v>
      </c>
      <c r="AG59" s="241">
        <v>0</v>
      </c>
      <c r="AH59" s="236">
        <v>0</v>
      </c>
      <c r="AI59" s="241">
        <v>0</v>
      </c>
      <c r="AJ59" s="236">
        <v>0</v>
      </c>
      <c r="AK59" s="241">
        <v>0</v>
      </c>
      <c r="AL59" s="236">
        <v>0</v>
      </c>
      <c r="AM59" s="241">
        <v>0</v>
      </c>
      <c r="AN59" s="236">
        <v>0</v>
      </c>
      <c r="AO59" s="241">
        <v>0</v>
      </c>
      <c r="AP59" s="236">
        <v>0</v>
      </c>
      <c r="AQ59" s="241">
        <v>0</v>
      </c>
      <c r="AR59" s="236">
        <v>0</v>
      </c>
      <c r="AS59" s="241">
        <v>0</v>
      </c>
      <c r="AT59" s="236">
        <v>0</v>
      </c>
      <c r="AU59" s="241">
        <v>0</v>
      </c>
      <c r="AV59" s="236">
        <v>0</v>
      </c>
      <c r="AW59" s="241">
        <v>0</v>
      </c>
      <c r="AX59" s="236">
        <v>0</v>
      </c>
      <c r="AY59" s="241">
        <v>0</v>
      </c>
      <c r="AZ59" s="236">
        <v>0</v>
      </c>
      <c r="BA59" s="241">
        <v>0</v>
      </c>
      <c r="BB59" s="236">
        <v>0</v>
      </c>
      <c r="BC59" s="241">
        <v>0</v>
      </c>
      <c r="BD59" s="236">
        <v>0</v>
      </c>
      <c r="BE59" s="312">
        <v>0</v>
      </c>
      <c r="BF59" s="311">
        <v>0</v>
      </c>
    </row>
    <row r="60" spans="1:58" ht="12" customHeight="1">
      <c r="A60" s="161"/>
      <c r="B60" s="317" t="s">
        <v>65</v>
      </c>
      <c r="C60" s="316">
        <v>13</v>
      </c>
      <c r="D60" s="315">
        <v>4</v>
      </c>
      <c r="E60" s="239">
        <v>0</v>
      </c>
      <c r="F60" s="236">
        <v>0</v>
      </c>
      <c r="G60" s="241">
        <v>1</v>
      </c>
      <c r="H60" s="236">
        <v>0</v>
      </c>
      <c r="I60" s="241">
        <v>2</v>
      </c>
      <c r="J60" s="236">
        <v>0</v>
      </c>
      <c r="K60" s="241">
        <v>1</v>
      </c>
      <c r="L60" s="236">
        <v>0</v>
      </c>
      <c r="M60" s="241">
        <v>1</v>
      </c>
      <c r="N60" s="236">
        <v>0</v>
      </c>
      <c r="O60" s="241">
        <v>1</v>
      </c>
      <c r="P60" s="236">
        <v>0</v>
      </c>
      <c r="Q60" s="241">
        <v>3</v>
      </c>
      <c r="R60" s="236">
        <v>0</v>
      </c>
      <c r="S60" s="241">
        <v>0</v>
      </c>
      <c r="T60" s="236">
        <v>0</v>
      </c>
      <c r="U60" s="241">
        <v>2</v>
      </c>
      <c r="V60" s="236">
        <v>1</v>
      </c>
      <c r="W60" s="241">
        <v>0</v>
      </c>
      <c r="X60" s="236">
        <v>1</v>
      </c>
      <c r="Y60" s="241">
        <v>2</v>
      </c>
      <c r="Z60" s="236">
        <v>1</v>
      </c>
      <c r="AA60" s="241">
        <v>0</v>
      </c>
      <c r="AB60" s="239">
        <v>1</v>
      </c>
      <c r="AC60" s="241">
        <v>0</v>
      </c>
      <c r="AD60" s="239">
        <v>0</v>
      </c>
      <c r="AE60" s="241">
        <v>0</v>
      </c>
      <c r="AF60" s="236">
        <v>0</v>
      </c>
      <c r="AG60" s="241">
        <v>0</v>
      </c>
      <c r="AH60" s="236">
        <v>0</v>
      </c>
      <c r="AI60" s="241">
        <v>0</v>
      </c>
      <c r="AJ60" s="236">
        <v>0</v>
      </c>
      <c r="AK60" s="241">
        <v>0</v>
      </c>
      <c r="AL60" s="236">
        <v>0</v>
      </c>
      <c r="AM60" s="241">
        <v>0</v>
      </c>
      <c r="AN60" s="236">
        <v>0</v>
      </c>
      <c r="AO60" s="241">
        <v>0</v>
      </c>
      <c r="AP60" s="236">
        <v>0</v>
      </c>
      <c r="AQ60" s="241">
        <v>0</v>
      </c>
      <c r="AR60" s="236">
        <v>0</v>
      </c>
      <c r="AS60" s="241">
        <v>0</v>
      </c>
      <c r="AT60" s="236">
        <v>0</v>
      </c>
      <c r="AU60" s="241">
        <v>0</v>
      </c>
      <c r="AV60" s="236">
        <v>0</v>
      </c>
      <c r="AW60" s="241">
        <v>0</v>
      </c>
      <c r="AX60" s="236">
        <v>0</v>
      </c>
      <c r="AY60" s="241">
        <v>0</v>
      </c>
      <c r="AZ60" s="236">
        <v>0</v>
      </c>
      <c r="BA60" s="241">
        <v>0</v>
      </c>
      <c r="BB60" s="236">
        <v>0</v>
      </c>
      <c r="BC60" s="241">
        <v>0</v>
      </c>
      <c r="BD60" s="236">
        <v>0</v>
      </c>
      <c r="BE60" s="312">
        <v>0</v>
      </c>
      <c r="BF60" s="311">
        <v>0</v>
      </c>
    </row>
    <row r="61" spans="1:58" ht="12" customHeight="1">
      <c r="A61" s="161"/>
      <c r="B61" s="317" t="s">
        <v>66</v>
      </c>
      <c r="C61" s="316">
        <v>3</v>
      </c>
      <c r="D61" s="315">
        <v>1</v>
      </c>
      <c r="E61" s="239">
        <v>0</v>
      </c>
      <c r="F61" s="236">
        <v>0</v>
      </c>
      <c r="G61" s="241">
        <v>0</v>
      </c>
      <c r="H61" s="236">
        <v>0</v>
      </c>
      <c r="I61" s="241">
        <v>0</v>
      </c>
      <c r="J61" s="236">
        <v>0</v>
      </c>
      <c r="K61" s="241">
        <v>0</v>
      </c>
      <c r="L61" s="236">
        <v>0</v>
      </c>
      <c r="M61" s="241">
        <v>0</v>
      </c>
      <c r="N61" s="236">
        <v>0</v>
      </c>
      <c r="O61" s="241">
        <v>1</v>
      </c>
      <c r="P61" s="236">
        <v>0</v>
      </c>
      <c r="Q61" s="241">
        <v>2</v>
      </c>
      <c r="R61" s="236">
        <v>0</v>
      </c>
      <c r="S61" s="241">
        <v>0</v>
      </c>
      <c r="T61" s="236">
        <v>0</v>
      </c>
      <c r="U61" s="241">
        <v>0</v>
      </c>
      <c r="V61" s="236">
        <v>0</v>
      </c>
      <c r="W61" s="241">
        <v>0</v>
      </c>
      <c r="X61" s="236">
        <v>0</v>
      </c>
      <c r="Y61" s="241">
        <v>0</v>
      </c>
      <c r="Z61" s="236">
        <v>1</v>
      </c>
      <c r="AA61" s="241">
        <v>0</v>
      </c>
      <c r="AB61" s="239">
        <v>0</v>
      </c>
      <c r="AC61" s="241">
        <v>0</v>
      </c>
      <c r="AD61" s="239">
        <v>0</v>
      </c>
      <c r="AE61" s="241">
        <v>0</v>
      </c>
      <c r="AF61" s="236">
        <v>0</v>
      </c>
      <c r="AG61" s="241">
        <v>0</v>
      </c>
      <c r="AH61" s="236">
        <v>0</v>
      </c>
      <c r="AI61" s="241">
        <v>0</v>
      </c>
      <c r="AJ61" s="236">
        <v>0</v>
      </c>
      <c r="AK61" s="241">
        <v>0</v>
      </c>
      <c r="AL61" s="236">
        <v>0</v>
      </c>
      <c r="AM61" s="241">
        <v>0</v>
      </c>
      <c r="AN61" s="236">
        <v>0</v>
      </c>
      <c r="AO61" s="241">
        <v>0</v>
      </c>
      <c r="AP61" s="236">
        <v>0</v>
      </c>
      <c r="AQ61" s="241">
        <v>0</v>
      </c>
      <c r="AR61" s="236">
        <v>0</v>
      </c>
      <c r="AS61" s="241">
        <v>0</v>
      </c>
      <c r="AT61" s="236">
        <v>0</v>
      </c>
      <c r="AU61" s="241">
        <v>0</v>
      </c>
      <c r="AV61" s="236">
        <v>0</v>
      </c>
      <c r="AW61" s="241">
        <v>0</v>
      </c>
      <c r="AX61" s="236">
        <v>0</v>
      </c>
      <c r="AY61" s="241">
        <v>0</v>
      </c>
      <c r="AZ61" s="236">
        <v>0</v>
      </c>
      <c r="BA61" s="241">
        <v>0</v>
      </c>
      <c r="BB61" s="236">
        <v>0</v>
      </c>
      <c r="BC61" s="241">
        <v>0</v>
      </c>
      <c r="BD61" s="236">
        <v>0</v>
      </c>
      <c r="BE61" s="312">
        <v>0</v>
      </c>
      <c r="BF61" s="311">
        <v>0</v>
      </c>
    </row>
    <row r="62" spans="1:58" ht="12" customHeight="1">
      <c r="A62" s="161"/>
      <c r="B62" s="317" t="s">
        <v>67</v>
      </c>
      <c r="C62" s="316">
        <v>4</v>
      </c>
      <c r="D62" s="315">
        <v>2</v>
      </c>
      <c r="E62" s="239">
        <v>0</v>
      </c>
      <c r="F62" s="236">
        <v>0</v>
      </c>
      <c r="G62" s="241">
        <v>0</v>
      </c>
      <c r="H62" s="236">
        <v>0</v>
      </c>
      <c r="I62" s="241">
        <v>1</v>
      </c>
      <c r="J62" s="236">
        <v>0</v>
      </c>
      <c r="K62" s="241">
        <v>0</v>
      </c>
      <c r="L62" s="236">
        <v>0</v>
      </c>
      <c r="M62" s="241">
        <v>0</v>
      </c>
      <c r="N62" s="236">
        <v>0</v>
      </c>
      <c r="O62" s="241">
        <v>1</v>
      </c>
      <c r="P62" s="236">
        <v>0</v>
      </c>
      <c r="Q62" s="241">
        <v>2</v>
      </c>
      <c r="R62" s="236">
        <v>0</v>
      </c>
      <c r="S62" s="241">
        <v>0</v>
      </c>
      <c r="T62" s="236">
        <v>0</v>
      </c>
      <c r="U62" s="241">
        <v>0</v>
      </c>
      <c r="V62" s="236">
        <v>0</v>
      </c>
      <c r="W62" s="241">
        <v>0</v>
      </c>
      <c r="X62" s="236">
        <v>0</v>
      </c>
      <c r="Y62" s="241">
        <v>0</v>
      </c>
      <c r="Z62" s="236">
        <v>2</v>
      </c>
      <c r="AA62" s="241">
        <v>0</v>
      </c>
      <c r="AB62" s="239">
        <v>0</v>
      </c>
      <c r="AC62" s="241">
        <v>0</v>
      </c>
      <c r="AD62" s="239">
        <v>0</v>
      </c>
      <c r="AE62" s="241">
        <v>0</v>
      </c>
      <c r="AF62" s="236">
        <v>0</v>
      </c>
      <c r="AG62" s="241">
        <v>0</v>
      </c>
      <c r="AH62" s="236">
        <v>0</v>
      </c>
      <c r="AI62" s="241">
        <v>0</v>
      </c>
      <c r="AJ62" s="236">
        <v>0</v>
      </c>
      <c r="AK62" s="241">
        <v>0</v>
      </c>
      <c r="AL62" s="236">
        <v>0</v>
      </c>
      <c r="AM62" s="241">
        <v>0</v>
      </c>
      <c r="AN62" s="236">
        <v>0</v>
      </c>
      <c r="AO62" s="241">
        <v>0</v>
      </c>
      <c r="AP62" s="236">
        <v>0</v>
      </c>
      <c r="AQ62" s="241">
        <v>0</v>
      </c>
      <c r="AR62" s="236">
        <v>0</v>
      </c>
      <c r="AS62" s="241">
        <v>0</v>
      </c>
      <c r="AT62" s="236">
        <v>0</v>
      </c>
      <c r="AU62" s="241">
        <v>0</v>
      </c>
      <c r="AV62" s="236">
        <v>0</v>
      </c>
      <c r="AW62" s="241">
        <v>0</v>
      </c>
      <c r="AX62" s="236">
        <v>0</v>
      </c>
      <c r="AY62" s="241">
        <v>0</v>
      </c>
      <c r="AZ62" s="236">
        <v>0</v>
      </c>
      <c r="BA62" s="241">
        <v>0</v>
      </c>
      <c r="BB62" s="236">
        <v>0</v>
      </c>
      <c r="BC62" s="241">
        <v>0</v>
      </c>
      <c r="BD62" s="236">
        <v>0</v>
      </c>
      <c r="BE62" s="312">
        <v>0</v>
      </c>
      <c r="BF62" s="311">
        <v>0</v>
      </c>
    </row>
    <row r="63" spans="1:58" ht="12" customHeight="1">
      <c r="A63" s="161"/>
      <c r="B63" s="317" t="s">
        <v>68</v>
      </c>
      <c r="C63" s="316">
        <v>11</v>
      </c>
      <c r="D63" s="315">
        <v>1</v>
      </c>
      <c r="E63" s="239">
        <v>0</v>
      </c>
      <c r="F63" s="236">
        <v>0</v>
      </c>
      <c r="G63" s="241">
        <v>1</v>
      </c>
      <c r="H63" s="236">
        <v>0</v>
      </c>
      <c r="I63" s="241">
        <v>1</v>
      </c>
      <c r="J63" s="236">
        <v>0</v>
      </c>
      <c r="K63" s="241">
        <v>0</v>
      </c>
      <c r="L63" s="236">
        <v>0</v>
      </c>
      <c r="M63" s="241">
        <v>0</v>
      </c>
      <c r="N63" s="236">
        <v>0</v>
      </c>
      <c r="O63" s="241">
        <v>1</v>
      </c>
      <c r="P63" s="236">
        <v>0</v>
      </c>
      <c r="Q63" s="241">
        <v>5</v>
      </c>
      <c r="R63" s="236">
        <v>0</v>
      </c>
      <c r="S63" s="241">
        <v>0</v>
      </c>
      <c r="T63" s="236">
        <v>0</v>
      </c>
      <c r="U63" s="241">
        <v>1</v>
      </c>
      <c r="V63" s="236">
        <v>0</v>
      </c>
      <c r="W63" s="241">
        <v>0</v>
      </c>
      <c r="X63" s="236">
        <v>0</v>
      </c>
      <c r="Y63" s="241">
        <v>2</v>
      </c>
      <c r="Z63" s="236">
        <v>1</v>
      </c>
      <c r="AA63" s="241">
        <v>0</v>
      </c>
      <c r="AB63" s="239">
        <v>0</v>
      </c>
      <c r="AC63" s="241">
        <v>0</v>
      </c>
      <c r="AD63" s="239">
        <v>0</v>
      </c>
      <c r="AE63" s="241">
        <v>0</v>
      </c>
      <c r="AF63" s="236">
        <v>0</v>
      </c>
      <c r="AG63" s="241">
        <v>0</v>
      </c>
      <c r="AH63" s="236">
        <v>0</v>
      </c>
      <c r="AI63" s="241">
        <v>0</v>
      </c>
      <c r="AJ63" s="236">
        <v>0</v>
      </c>
      <c r="AK63" s="241">
        <v>0</v>
      </c>
      <c r="AL63" s="236">
        <v>0</v>
      </c>
      <c r="AM63" s="241">
        <v>0</v>
      </c>
      <c r="AN63" s="236">
        <v>0</v>
      </c>
      <c r="AO63" s="241">
        <v>0</v>
      </c>
      <c r="AP63" s="236">
        <v>0</v>
      </c>
      <c r="AQ63" s="241">
        <v>0</v>
      </c>
      <c r="AR63" s="236">
        <v>0</v>
      </c>
      <c r="AS63" s="241">
        <v>0</v>
      </c>
      <c r="AT63" s="236">
        <v>0</v>
      </c>
      <c r="AU63" s="241">
        <v>0</v>
      </c>
      <c r="AV63" s="236">
        <v>0</v>
      </c>
      <c r="AW63" s="241">
        <v>0</v>
      </c>
      <c r="AX63" s="236">
        <v>0</v>
      </c>
      <c r="AY63" s="241">
        <v>0</v>
      </c>
      <c r="AZ63" s="236">
        <v>0</v>
      </c>
      <c r="BA63" s="241">
        <v>0</v>
      </c>
      <c r="BB63" s="236">
        <v>0</v>
      </c>
      <c r="BC63" s="241">
        <v>0</v>
      </c>
      <c r="BD63" s="236">
        <v>0</v>
      </c>
      <c r="BE63" s="312">
        <v>0</v>
      </c>
      <c r="BF63" s="311">
        <v>0</v>
      </c>
    </row>
    <row r="64" spans="1:58" ht="12" customHeight="1">
      <c r="A64" s="161"/>
      <c r="B64" s="317" t="s">
        <v>69</v>
      </c>
      <c r="C64" s="316">
        <v>6</v>
      </c>
      <c r="D64" s="315">
        <v>1</v>
      </c>
      <c r="E64" s="239">
        <v>0</v>
      </c>
      <c r="F64" s="236">
        <v>0</v>
      </c>
      <c r="G64" s="241">
        <v>1</v>
      </c>
      <c r="H64" s="236">
        <v>0</v>
      </c>
      <c r="I64" s="241">
        <v>1</v>
      </c>
      <c r="J64" s="236">
        <v>0</v>
      </c>
      <c r="K64" s="241">
        <v>0</v>
      </c>
      <c r="L64" s="236">
        <v>0</v>
      </c>
      <c r="M64" s="241">
        <v>0</v>
      </c>
      <c r="N64" s="236">
        <v>0</v>
      </c>
      <c r="O64" s="241">
        <v>1</v>
      </c>
      <c r="P64" s="236">
        <v>0</v>
      </c>
      <c r="Q64" s="241">
        <v>2</v>
      </c>
      <c r="R64" s="236">
        <v>0</v>
      </c>
      <c r="S64" s="241">
        <v>0</v>
      </c>
      <c r="T64" s="236">
        <v>0</v>
      </c>
      <c r="U64" s="241">
        <v>0</v>
      </c>
      <c r="V64" s="236">
        <v>0</v>
      </c>
      <c r="W64" s="241">
        <v>0</v>
      </c>
      <c r="X64" s="236">
        <v>0</v>
      </c>
      <c r="Y64" s="241">
        <v>1</v>
      </c>
      <c r="Z64" s="236">
        <v>1</v>
      </c>
      <c r="AA64" s="241">
        <v>0</v>
      </c>
      <c r="AB64" s="239">
        <v>0</v>
      </c>
      <c r="AC64" s="241">
        <v>0</v>
      </c>
      <c r="AD64" s="239">
        <v>0</v>
      </c>
      <c r="AE64" s="241">
        <v>0</v>
      </c>
      <c r="AF64" s="236">
        <v>0</v>
      </c>
      <c r="AG64" s="241">
        <v>0</v>
      </c>
      <c r="AH64" s="236">
        <v>0</v>
      </c>
      <c r="AI64" s="241">
        <v>0</v>
      </c>
      <c r="AJ64" s="236">
        <v>0</v>
      </c>
      <c r="AK64" s="241">
        <v>0</v>
      </c>
      <c r="AL64" s="236">
        <v>0</v>
      </c>
      <c r="AM64" s="241">
        <v>0</v>
      </c>
      <c r="AN64" s="236">
        <v>0</v>
      </c>
      <c r="AO64" s="241">
        <v>0</v>
      </c>
      <c r="AP64" s="236">
        <v>0</v>
      </c>
      <c r="AQ64" s="241">
        <v>0</v>
      </c>
      <c r="AR64" s="236">
        <v>0</v>
      </c>
      <c r="AS64" s="241">
        <v>0</v>
      </c>
      <c r="AT64" s="236">
        <v>0</v>
      </c>
      <c r="AU64" s="241">
        <v>0</v>
      </c>
      <c r="AV64" s="236">
        <v>0</v>
      </c>
      <c r="AW64" s="241">
        <v>0</v>
      </c>
      <c r="AX64" s="236">
        <v>0</v>
      </c>
      <c r="AY64" s="241">
        <v>0</v>
      </c>
      <c r="AZ64" s="236">
        <v>0</v>
      </c>
      <c r="BA64" s="241">
        <v>0</v>
      </c>
      <c r="BB64" s="236">
        <v>0</v>
      </c>
      <c r="BC64" s="241">
        <v>0</v>
      </c>
      <c r="BD64" s="236">
        <v>0</v>
      </c>
      <c r="BE64" s="312">
        <v>0</v>
      </c>
      <c r="BF64" s="311">
        <v>0</v>
      </c>
    </row>
    <row r="65" spans="1:58" ht="12" customHeight="1">
      <c r="A65" s="161"/>
      <c r="B65" s="317" t="s">
        <v>70</v>
      </c>
      <c r="C65" s="316">
        <v>14</v>
      </c>
      <c r="D65" s="315">
        <v>4</v>
      </c>
      <c r="E65" s="239">
        <v>0</v>
      </c>
      <c r="F65" s="236">
        <v>0</v>
      </c>
      <c r="G65" s="241">
        <v>2</v>
      </c>
      <c r="H65" s="236">
        <v>0</v>
      </c>
      <c r="I65" s="241">
        <v>1</v>
      </c>
      <c r="J65" s="236">
        <v>0</v>
      </c>
      <c r="K65" s="241">
        <v>1</v>
      </c>
      <c r="L65" s="236">
        <v>0</v>
      </c>
      <c r="M65" s="241">
        <v>1</v>
      </c>
      <c r="N65" s="236">
        <v>0</v>
      </c>
      <c r="O65" s="241">
        <v>1</v>
      </c>
      <c r="P65" s="236">
        <v>0</v>
      </c>
      <c r="Q65" s="241">
        <v>4</v>
      </c>
      <c r="R65" s="236">
        <v>0</v>
      </c>
      <c r="S65" s="241">
        <v>0</v>
      </c>
      <c r="T65" s="236">
        <v>0</v>
      </c>
      <c r="U65" s="241">
        <v>2</v>
      </c>
      <c r="V65" s="236">
        <v>1</v>
      </c>
      <c r="W65" s="241">
        <v>0</v>
      </c>
      <c r="X65" s="236">
        <v>1</v>
      </c>
      <c r="Y65" s="241">
        <v>2</v>
      </c>
      <c r="Z65" s="236">
        <v>1</v>
      </c>
      <c r="AA65" s="241">
        <v>0</v>
      </c>
      <c r="AB65" s="239">
        <v>1</v>
      </c>
      <c r="AC65" s="241">
        <v>0</v>
      </c>
      <c r="AD65" s="239">
        <v>0</v>
      </c>
      <c r="AE65" s="241">
        <v>0</v>
      </c>
      <c r="AF65" s="236">
        <v>0</v>
      </c>
      <c r="AG65" s="241">
        <v>0</v>
      </c>
      <c r="AH65" s="236">
        <v>0</v>
      </c>
      <c r="AI65" s="241">
        <v>0</v>
      </c>
      <c r="AJ65" s="236">
        <v>0</v>
      </c>
      <c r="AK65" s="241">
        <v>0</v>
      </c>
      <c r="AL65" s="236">
        <v>0</v>
      </c>
      <c r="AM65" s="241">
        <v>0</v>
      </c>
      <c r="AN65" s="236">
        <v>0</v>
      </c>
      <c r="AO65" s="241">
        <v>0</v>
      </c>
      <c r="AP65" s="236">
        <v>0</v>
      </c>
      <c r="AQ65" s="241">
        <v>0</v>
      </c>
      <c r="AR65" s="236">
        <v>0</v>
      </c>
      <c r="AS65" s="241">
        <v>0</v>
      </c>
      <c r="AT65" s="236">
        <v>0</v>
      </c>
      <c r="AU65" s="241">
        <v>0</v>
      </c>
      <c r="AV65" s="236">
        <v>0</v>
      </c>
      <c r="AW65" s="241">
        <v>0</v>
      </c>
      <c r="AX65" s="236">
        <v>0</v>
      </c>
      <c r="AY65" s="241">
        <v>0</v>
      </c>
      <c r="AZ65" s="236">
        <v>0</v>
      </c>
      <c r="BA65" s="241">
        <v>0</v>
      </c>
      <c r="BB65" s="236">
        <v>0</v>
      </c>
      <c r="BC65" s="241">
        <v>0</v>
      </c>
      <c r="BD65" s="236">
        <v>0</v>
      </c>
      <c r="BE65" s="312">
        <v>0</v>
      </c>
      <c r="BF65" s="311">
        <v>0</v>
      </c>
    </row>
    <row r="66" spans="1:58" ht="12" customHeight="1">
      <c r="A66" s="161"/>
      <c r="B66" s="317" t="s">
        <v>71</v>
      </c>
      <c r="C66" s="316">
        <v>3</v>
      </c>
      <c r="D66" s="315">
        <v>2</v>
      </c>
      <c r="E66" s="239">
        <v>0</v>
      </c>
      <c r="F66" s="236">
        <v>0</v>
      </c>
      <c r="G66" s="241">
        <v>0</v>
      </c>
      <c r="H66" s="236">
        <v>0</v>
      </c>
      <c r="I66" s="241">
        <v>0</v>
      </c>
      <c r="J66" s="236">
        <v>0</v>
      </c>
      <c r="K66" s="241">
        <v>0</v>
      </c>
      <c r="L66" s="236">
        <v>0</v>
      </c>
      <c r="M66" s="241">
        <v>0</v>
      </c>
      <c r="N66" s="236">
        <v>0</v>
      </c>
      <c r="O66" s="241">
        <v>1</v>
      </c>
      <c r="P66" s="236">
        <v>0</v>
      </c>
      <c r="Q66" s="241">
        <v>2</v>
      </c>
      <c r="R66" s="236">
        <v>0</v>
      </c>
      <c r="S66" s="241">
        <v>0</v>
      </c>
      <c r="T66" s="236">
        <v>0</v>
      </c>
      <c r="U66" s="241">
        <v>0</v>
      </c>
      <c r="V66" s="236">
        <v>0</v>
      </c>
      <c r="W66" s="241">
        <v>0</v>
      </c>
      <c r="X66" s="236">
        <v>0</v>
      </c>
      <c r="Y66" s="241">
        <v>0</v>
      </c>
      <c r="Z66" s="236">
        <v>2</v>
      </c>
      <c r="AA66" s="241">
        <v>0</v>
      </c>
      <c r="AB66" s="239">
        <v>0</v>
      </c>
      <c r="AC66" s="241">
        <v>0</v>
      </c>
      <c r="AD66" s="239">
        <v>0</v>
      </c>
      <c r="AE66" s="241">
        <v>0</v>
      </c>
      <c r="AF66" s="236">
        <v>0</v>
      </c>
      <c r="AG66" s="241">
        <v>0</v>
      </c>
      <c r="AH66" s="236">
        <v>0</v>
      </c>
      <c r="AI66" s="241">
        <v>0</v>
      </c>
      <c r="AJ66" s="236">
        <v>0</v>
      </c>
      <c r="AK66" s="241">
        <v>0</v>
      </c>
      <c r="AL66" s="236">
        <v>0</v>
      </c>
      <c r="AM66" s="241">
        <v>0</v>
      </c>
      <c r="AN66" s="236">
        <v>0</v>
      </c>
      <c r="AO66" s="241">
        <v>0</v>
      </c>
      <c r="AP66" s="236">
        <v>0</v>
      </c>
      <c r="AQ66" s="241">
        <v>0</v>
      </c>
      <c r="AR66" s="236">
        <v>0</v>
      </c>
      <c r="AS66" s="241">
        <v>0</v>
      </c>
      <c r="AT66" s="236">
        <v>0</v>
      </c>
      <c r="AU66" s="241">
        <v>0</v>
      </c>
      <c r="AV66" s="236">
        <v>0</v>
      </c>
      <c r="AW66" s="241">
        <v>0</v>
      </c>
      <c r="AX66" s="236">
        <v>0</v>
      </c>
      <c r="AY66" s="241">
        <v>0</v>
      </c>
      <c r="AZ66" s="236">
        <v>0</v>
      </c>
      <c r="BA66" s="241">
        <v>0</v>
      </c>
      <c r="BB66" s="236">
        <v>0</v>
      </c>
      <c r="BC66" s="241">
        <v>0</v>
      </c>
      <c r="BD66" s="236">
        <v>0</v>
      </c>
      <c r="BE66" s="312">
        <v>0</v>
      </c>
      <c r="BF66" s="311">
        <v>0</v>
      </c>
    </row>
    <row r="67" spans="1:58" ht="12" customHeight="1" thickBot="1">
      <c r="A67" s="173"/>
      <c r="B67" s="328" t="s">
        <v>72</v>
      </c>
      <c r="C67" s="316">
        <v>9</v>
      </c>
      <c r="D67" s="315">
        <v>2</v>
      </c>
      <c r="E67" s="311">
        <v>0</v>
      </c>
      <c r="F67" s="327">
        <v>0</v>
      </c>
      <c r="G67" s="312">
        <v>1</v>
      </c>
      <c r="H67" s="327">
        <v>0</v>
      </c>
      <c r="I67" s="312">
        <v>0</v>
      </c>
      <c r="J67" s="327">
        <v>0</v>
      </c>
      <c r="K67" s="312">
        <v>0</v>
      </c>
      <c r="L67" s="327">
        <v>0</v>
      </c>
      <c r="M67" s="312">
        <v>1</v>
      </c>
      <c r="N67" s="327">
        <v>0</v>
      </c>
      <c r="O67" s="312">
        <v>1</v>
      </c>
      <c r="P67" s="327">
        <v>0</v>
      </c>
      <c r="Q67" s="312">
        <v>3</v>
      </c>
      <c r="R67" s="327">
        <v>0</v>
      </c>
      <c r="S67" s="312">
        <v>0</v>
      </c>
      <c r="T67" s="327">
        <v>0</v>
      </c>
      <c r="U67" s="312">
        <v>1</v>
      </c>
      <c r="V67" s="327">
        <v>0</v>
      </c>
      <c r="W67" s="312">
        <v>0</v>
      </c>
      <c r="X67" s="327">
        <v>0</v>
      </c>
      <c r="Y67" s="312">
        <v>2</v>
      </c>
      <c r="Z67" s="327">
        <v>1</v>
      </c>
      <c r="AA67" s="312">
        <v>0</v>
      </c>
      <c r="AB67" s="311">
        <v>1</v>
      </c>
      <c r="AC67" s="312">
        <v>0</v>
      </c>
      <c r="AD67" s="311">
        <v>0</v>
      </c>
      <c r="AE67" s="312">
        <v>0</v>
      </c>
      <c r="AF67" s="327">
        <v>0</v>
      </c>
      <c r="AG67" s="312">
        <v>0</v>
      </c>
      <c r="AH67" s="327">
        <v>0</v>
      </c>
      <c r="AI67" s="312">
        <v>0</v>
      </c>
      <c r="AJ67" s="327">
        <v>0</v>
      </c>
      <c r="AK67" s="312">
        <v>0</v>
      </c>
      <c r="AL67" s="327">
        <v>0</v>
      </c>
      <c r="AM67" s="312">
        <v>0</v>
      </c>
      <c r="AN67" s="327">
        <v>0</v>
      </c>
      <c r="AO67" s="312">
        <v>0</v>
      </c>
      <c r="AP67" s="327">
        <v>0</v>
      </c>
      <c r="AQ67" s="312">
        <v>0</v>
      </c>
      <c r="AR67" s="327">
        <v>0</v>
      </c>
      <c r="AS67" s="312">
        <v>0</v>
      </c>
      <c r="AT67" s="327">
        <v>0</v>
      </c>
      <c r="AU67" s="312">
        <v>0</v>
      </c>
      <c r="AV67" s="327">
        <v>0</v>
      </c>
      <c r="AW67" s="312">
        <v>0</v>
      </c>
      <c r="AX67" s="327">
        <v>0</v>
      </c>
      <c r="AY67" s="312">
        <v>0</v>
      </c>
      <c r="AZ67" s="327">
        <v>0</v>
      </c>
      <c r="BA67" s="312">
        <v>0</v>
      </c>
      <c r="BB67" s="327">
        <v>0</v>
      </c>
      <c r="BC67" s="312">
        <v>0</v>
      </c>
      <c r="BD67" s="327">
        <v>0</v>
      </c>
      <c r="BE67" s="312">
        <v>0</v>
      </c>
      <c r="BF67" s="311">
        <v>0</v>
      </c>
    </row>
    <row r="68" spans="1:58" ht="15" customHeight="1" thickBot="1">
      <c r="A68" s="326" t="s">
        <v>240</v>
      </c>
      <c r="B68" s="325"/>
      <c r="C68" s="324">
        <v>102</v>
      </c>
      <c r="D68" s="323">
        <v>42</v>
      </c>
      <c r="E68" s="322">
        <v>0</v>
      </c>
      <c r="F68" s="320">
        <v>1</v>
      </c>
      <c r="G68" s="321">
        <v>15</v>
      </c>
      <c r="H68" s="320">
        <v>0</v>
      </c>
      <c r="I68" s="321">
        <v>8</v>
      </c>
      <c r="J68" s="320">
        <v>0</v>
      </c>
      <c r="K68" s="321">
        <v>2</v>
      </c>
      <c r="L68" s="320">
        <v>0</v>
      </c>
      <c r="M68" s="321">
        <v>5</v>
      </c>
      <c r="N68" s="320">
        <v>0</v>
      </c>
      <c r="O68" s="321">
        <v>14</v>
      </c>
      <c r="P68" s="320">
        <v>0</v>
      </c>
      <c r="Q68" s="321">
        <v>33</v>
      </c>
      <c r="R68" s="320">
        <v>0</v>
      </c>
      <c r="S68" s="321">
        <v>0</v>
      </c>
      <c r="T68" s="320">
        <v>1</v>
      </c>
      <c r="U68" s="321">
        <v>14</v>
      </c>
      <c r="V68" s="320">
        <v>4</v>
      </c>
      <c r="W68" s="321">
        <v>0</v>
      </c>
      <c r="X68" s="320">
        <v>4</v>
      </c>
      <c r="Y68" s="321">
        <v>11</v>
      </c>
      <c r="Z68" s="320">
        <v>21</v>
      </c>
      <c r="AA68" s="321">
        <v>0</v>
      </c>
      <c r="AB68" s="322">
        <v>7</v>
      </c>
      <c r="AC68" s="321">
        <v>0</v>
      </c>
      <c r="AD68" s="322">
        <v>0</v>
      </c>
      <c r="AE68" s="321">
        <v>0</v>
      </c>
      <c r="AF68" s="320">
        <v>0</v>
      </c>
      <c r="AG68" s="321">
        <v>0</v>
      </c>
      <c r="AH68" s="320">
        <v>0</v>
      </c>
      <c r="AI68" s="321">
        <v>0</v>
      </c>
      <c r="AJ68" s="320">
        <v>0</v>
      </c>
      <c r="AK68" s="321">
        <v>0</v>
      </c>
      <c r="AL68" s="320">
        <v>0</v>
      </c>
      <c r="AM68" s="321">
        <v>0</v>
      </c>
      <c r="AN68" s="320">
        <v>1</v>
      </c>
      <c r="AO68" s="321">
        <v>0</v>
      </c>
      <c r="AP68" s="320">
        <v>0</v>
      </c>
      <c r="AQ68" s="321">
        <v>0</v>
      </c>
      <c r="AR68" s="320">
        <v>0</v>
      </c>
      <c r="AS68" s="321">
        <v>0</v>
      </c>
      <c r="AT68" s="320">
        <v>1</v>
      </c>
      <c r="AU68" s="321">
        <v>0</v>
      </c>
      <c r="AV68" s="320">
        <v>0</v>
      </c>
      <c r="AW68" s="321">
        <v>0</v>
      </c>
      <c r="AX68" s="320">
        <v>0</v>
      </c>
      <c r="AY68" s="321">
        <v>0</v>
      </c>
      <c r="AZ68" s="320">
        <v>2</v>
      </c>
      <c r="BA68" s="321">
        <v>0</v>
      </c>
      <c r="BB68" s="320">
        <v>0</v>
      </c>
      <c r="BC68" s="321">
        <v>0</v>
      </c>
      <c r="BD68" s="320">
        <v>0</v>
      </c>
      <c r="BE68" s="319">
        <f>SUM(BE69:BE81)</f>
        <v>0</v>
      </c>
      <c r="BF68" s="318">
        <f>SUM(BF69:BF81)</f>
        <v>0</v>
      </c>
    </row>
    <row r="69" spans="1:58" ht="12" customHeight="1">
      <c r="A69" s="161"/>
      <c r="B69" s="317" t="s">
        <v>73</v>
      </c>
      <c r="C69" s="316">
        <v>10</v>
      </c>
      <c r="D69" s="315">
        <v>2</v>
      </c>
      <c r="E69" s="239">
        <v>0</v>
      </c>
      <c r="F69" s="236">
        <v>0</v>
      </c>
      <c r="G69" s="241">
        <v>1</v>
      </c>
      <c r="H69" s="236">
        <v>0</v>
      </c>
      <c r="I69" s="241">
        <v>1</v>
      </c>
      <c r="J69" s="236">
        <v>0</v>
      </c>
      <c r="K69" s="241">
        <v>0</v>
      </c>
      <c r="L69" s="236">
        <v>0</v>
      </c>
      <c r="M69" s="241">
        <v>1</v>
      </c>
      <c r="N69" s="236">
        <v>0</v>
      </c>
      <c r="O69" s="241">
        <v>1</v>
      </c>
      <c r="P69" s="236">
        <v>0</v>
      </c>
      <c r="Q69" s="241">
        <v>3</v>
      </c>
      <c r="R69" s="236">
        <v>0</v>
      </c>
      <c r="S69" s="241">
        <v>0</v>
      </c>
      <c r="T69" s="236">
        <v>0</v>
      </c>
      <c r="U69" s="241">
        <v>1</v>
      </c>
      <c r="V69" s="236">
        <v>0</v>
      </c>
      <c r="W69" s="241">
        <v>0</v>
      </c>
      <c r="X69" s="236">
        <v>1</v>
      </c>
      <c r="Y69" s="241">
        <v>2</v>
      </c>
      <c r="Z69" s="236">
        <v>0</v>
      </c>
      <c r="AA69" s="241">
        <v>0</v>
      </c>
      <c r="AB69" s="239">
        <v>1</v>
      </c>
      <c r="AC69" s="241">
        <v>0</v>
      </c>
      <c r="AD69" s="239">
        <v>0</v>
      </c>
      <c r="AE69" s="241">
        <v>0</v>
      </c>
      <c r="AF69" s="236">
        <v>0</v>
      </c>
      <c r="AG69" s="241">
        <v>0</v>
      </c>
      <c r="AH69" s="236">
        <v>0</v>
      </c>
      <c r="AI69" s="241">
        <v>0</v>
      </c>
      <c r="AJ69" s="236">
        <v>0</v>
      </c>
      <c r="AK69" s="241">
        <v>0</v>
      </c>
      <c r="AL69" s="236">
        <v>0</v>
      </c>
      <c r="AM69" s="241">
        <v>0</v>
      </c>
      <c r="AN69" s="236">
        <v>0</v>
      </c>
      <c r="AO69" s="241">
        <v>0</v>
      </c>
      <c r="AP69" s="236">
        <v>0</v>
      </c>
      <c r="AQ69" s="241">
        <v>0</v>
      </c>
      <c r="AR69" s="236">
        <v>0</v>
      </c>
      <c r="AS69" s="241">
        <v>0</v>
      </c>
      <c r="AT69" s="236">
        <v>0</v>
      </c>
      <c r="AU69" s="241">
        <v>0</v>
      </c>
      <c r="AV69" s="236">
        <v>0</v>
      </c>
      <c r="AW69" s="241">
        <v>0</v>
      </c>
      <c r="AX69" s="236">
        <v>0</v>
      </c>
      <c r="AY69" s="241">
        <v>0</v>
      </c>
      <c r="AZ69" s="236">
        <v>0</v>
      </c>
      <c r="BA69" s="241">
        <v>0</v>
      </c>
      <c r="BB69" s="236">
        <v>0</v>
      </c>
      <c r="BC69" s="241">
        <v>0</v>
      </c>
      <c r="BD69" s="236">
        <v>0</v>
      </c>
      <c r="BE69" s="312">
        <v>0</v>
      </c>
      <c r="BF69" s="311">
        <v>0</v>
      </c>
    </row>
    <row r="70" spans="1:58" ht="12" customHeight="1">
      <c r="A70" s="161"/>
      <c r="B70" s="317" t="s">
        <v>74</v>
      </c>
      <c r="C70" s="316">
        <v>11</v>
      </c>
      <c r="D70" s="315">
        <v>2</v>
      </c>
      <c r="E70" s="239">
        <v>0</v>
      </c>
      <c r="F70" s="236">
        <v>0</v>
      </c>
      <c r="G70" s="241">
        <v>1</v>
      </c>
      <c r="H70" s="236">
        <v>0</v>
      </c>
      <c r="I70" s="241">
        <v>1</v>
      </c>
      <c r="J70" s="236">
        <v>0</v>
      </c>
      <c r="K70" s="241">
        <v>0</v>
      </c>
      <c r="L70" s="236">
        <v>0</v>
      </c>
      <c r="M70" s="241">
        <v>1</v>
      </c>
      <c r="N70" s="236">
        <v>0</v>
      </c>
      <c r="O70" s="241">
        <v>1</v>
      </c>
      <c r="P70" s="236">
        <v>0</v>
      </c>
      <c r="Q70" s="241">
        <v>3</v>
      </c>
      <c r="R70" s="236">
        <v>0</v>
      </c>
      <c r="S70" s="241">
        <v>0</v>
      </c>
      <c r="T70" s="236">
        <v>0</v>
      </c>
      <c r="U70" s="241">
        <v>2</v>
      </c>
      <c r="V70" s="236">
        <v>0</v>
      </c>
      <c r="W70" s="241">
        <v>0</v>
      </c>
      <c r="X70" s="236">
        <v>0</v>
      </c>
      <c r="Y70" s="241">
        <v>2</v>
      </c>
      <c r="Z70" s="236">
        <v>1</v>
      </c>
      <c r="AA70" s="241">
        <v>0</v>
      </c>
      <c r="AB70" s="239">
        <v>1</v>
      </c>
      <c r="AC70" s="241">
        <v>0</v>
      </c>
      <c r="AD70" s="239">
        <v>0</v>
      </c>
      <c r="AE70" s="241">
        <v>0</v>
      </c>
      <c r="AF70" s="236">
        <v>0</v>
      </c>
      <c r="AG70" s="241">
        <v>0</v>
      </c>
      <c r="AH70" s="236">
        <v>0</v>
      </c>
      <c r="AI70" s="241">
        <v>0</v>
      </c>
      <c r="AJ70" s="236">
        <v>0</v>
      </c>
      <c r="AK70" s="241">
        <v>0</v>
      </c>
      <c r="AL70" s="236">
        <v>0</v>
      </c>
      <c r="AM70" s="241">
        <v>0</v>
      </c>
      <c r="AN70" s="236">
        <v>0</v>
      </c>
      <c r="AO70" s="241">
        <v>0</v>
      </c>
      <c r="AP70" s="236">
        <v>0</v>
      </c>
      <c r="AQ70" s="241">
        <v>0</v>
      </c>
      <c r="AR70" s="236">
        <v>0</v>
      </c>
      <c r="AS70" s="241">
        <v>0</v>
      </c>
      <c r="AT70" s="236">
        <v>0</v>
      </c>
      <c r="AU70" s="241">
        <v>0</v>
      </c>
      <c r="AV70" s="236">
        <v>0</v>
      </c>
      <c r="AW70" s="241">
        <v>0</v>
      </c>
      <c r="AX70" s="236">
        <v>0</v>
      </c>
      <c r="AY70" s="241">
        <v>0</v>
      </c>
      <c r="AZ70" s="236">
        <v>0</v>
      </c>
      <c r="BA70" s="241">
        <v>0</v>
      </c>
      <c r="BB70" s="236">
        <v>0</v>
      </c>
      <c r="BC70" s="241">
        <v>0</v>
      </c>
      <c r="BD70" s="236">
        <v>0</v>
      </c>
      <c r="BE70" s="312">
        <v>0</v>
      </c>
      <c r="BF70" s="311">
        <v>0</v>
      </c>
    </row>
    <row r="71" spans="1:58" ht="12" customHeight="1">
      <c r="A71" s="161"/>
      <c r="B71" s="317" t="s">
        <v>75</v>
      </c>
      <c r="C71" s="316">
        <v>5</v>
      </c>
      <c r="D71" s="315">
        <v>3</v>
      </c>
      <c r="E71" s="239">
        <v>0</v>
      </c>
      <c r="F71" s="236">
        <v>0</v>
      </c>
      <c r="G71" s="241">
        <v>1</v>
      </c>
      <c r="H71" s="236">
        <v>0</v>
      </c>
      <c r="I71" s="241">
        <v>0</v>
      </c>
      <c r="J71" s="236">
        <v>0</v>
      </c>
      <c r="K71" s="241">
        <v>0</v>
      </c>
      <c r="L71" s="236">
        <v>0</v>
      </c>
      <c r="M71" s="241">
        <v>0</v>
      </c>
      <c r="N71" s="236">
        <v>0</v>
      </c>
      <c r="O71" s="241">
        <v>1</v>
      </c>
      <c r="P71" s="236">
        <v>0</v>
      </c>
      <c r="Q71" s="241">
        <v>2</v>
      </c>
      <c r="R71" s="236">
        <v>0</v>
      </c>
      <c r="S71" s="241">
        <v>0</v>
      </c>
      <c r="T71" s="236">
        <v>0</v>
      </c>
      <c r="U71" s="241">
        <v>1</v>
      </c>
      <c r="V71" s="236">
        <v>0</v>
      </c>
      <c r="W71" s="241">
        <v>0</v>
      </c>
      <c r="X71" s="236">
        <v>0</v>
      </c>
      <c r="Y71" s="241">
        <v>0</v>
      </c>
      <c r="Z71" s="236">
        <v>2</v>
      </c>
      <c r="AA71" s="241">
        <v>0</v>
      </c>
      <c r="AB71" s="239">
        <v>1</v>
      </c>
      <c r="AC71" s="241">
        <v>0</v>
      </c>
      <c r="AD71" s="239">
        <v>0</v>
      </c>
      <c r="AE71" s="241">
        <v>0</v>
      </c>
      <c r="AF71" s="236">
        <v>0</v>
      </c>
      <c r="AG71" s="241">
        <v>0</v>
      </c>
      <c r="AH71" s="236">
        <v>0</v>
      </c>
      <c r="AI71" s="241">
        <v>0</v>
      </c>
      <c r="AJ71" s="236">
        <v>0</v>
      </c>
      <c r="AK71" s="241">
        <v>0</v>
      </c>
      <c r="AL71" s="236">
        <v>0</v>
      </c>
      <c r="AM71" s="241">
        <v>0</v>
      </c>
      <c r="AN71" s="236">
        <v>0</v>
      </c>
      <c r="AO71" s="241">
        <v>0</v>
      </c>
      <c r="AP71" s="236">
        <v>0</v>
      </c>
      <c r="AQ71" s="241">
        <v>0</v>
      </c>
      <c r="AR71" s="236">
        <v>0</v>
      </c>
      <c r="AS71" s="241">
        <v>0</v>
      </c>
      <c r="AT71" s="236">
        <v>0</v>
      </c>
      <c r="AU71" s="241">
        <v>0</v>
      </c>
      <c r="AV71" s="236">
        <v>0</v>
      </c>
      <c r="AW71" s="241">
        <v>0</v>
      </c>
      <c r="AX71" s="236">
        <v>0</v>
      </c>
      <c r="AY71" s="241">
        <v>0</v>
      </c>
      <c r="AZ71" s="236">
        <v>0</v>
      </c>
      <c r="BA71" s="241">
        <v>0</v>
      </c>
      <c r="BB71" s="236">
        <v>0</v>
      </c>
      <c r="BC71" s="241">
        <v>0</v>
      </c>
      <c r="BD71" s="236">
        <v>0</v>
      </c>
      <c r="BE71" s="312">
        <v>0</v>
      </c>
      <c r="BF71" s="311">
        <v>0</v>
      </c>
    </row>
    <row r="72" spans="1:58" ht="12" customHeight="1">
      <c r="A72" s="161"/>
      <c r="B72" s="317" t="s">
        <v>76</v>
      </c>
      <c r="C72" s="316">
        <v>3</v>
      </c>
      <c r="D72" s="315">
        <v>3</v>
      </c>
      <c r="E72" s="239">
        <v>0</v>
      </c>
      <c r="F72" s="236">
        <v>0</v>
      </c>
      <c r="G72" s="241">
        <v>0</v>
      </c>
      <c r="H72" s="236">
        <v>0</v>
      </c>
      <c r="I72" s="241">
        <v>0</v>
      </c>
      <c r="J72" s="236">
        <v>0</v>
      </c>
      <c r="K72" s="241">
        <v>0</v>
      </c>
      <c r="L72" s="236">
        <v>0</v>
      </c>
      <c r="M72" s="241">
        <v>0</v>
      </c>
      <c r="N72" s="236">
        <v>0</v>
      </c>
      <c r="O72" s="241">
        <v>1</v>
      </c>
      <c r="P72" s="236">
        <v>0</v>
      </c>
      <c r="Q72" s="241">
        <v>2</v>
      </c>
      <c r="R72" s="236">
        <v>0</v>
      </c>
      <c r="S72" s="241">
        <v>0</v>
      </c>
      <c r="T72" s="236">
        <v>0</v>
      </c>
      <c r="U72" s="241">
        <v>0</v>
      </c>
      <c r="V72" s="236">
        <v>0</v>
      </c>
      <c r="W72" s="241">
        <v>0</v>
      </c>
      <c r="X72" s="236">
        <v>0</v>
      </c>
      <c r="Y72" s="241">
        <v>0</v>
      </c>
      <c r="Z72" s="236">
        <v>2</v>
      </c>
      <c r="AA72" s="241">
        <v>0</v>
      </c>
      <c r="AB72" s="239">
        <v>1</v>
      </c>
      <c r="AC72" s="241">
        <v>0</v>
      </c>
      <c r="AD72" s="239">
        <v>0</v>
      </c>
      <c r="AE72" s="241">
        <v>0</v>
      </c>
      <c r="AF72" s="236">
        <v>0</v>
      </c>
      <c r="AG72" s="241">
        <v>0</v>
      </c>
      <c r="AH72" s="236">
        <v>0</v>
      </c>
      <c r="AI72" s="241">
        <v>0</v>
      </c>
      <c r="AJ72" s="236">
        <v>0</v>
      </c>
      <c r="AK72" s="241">
        <v>0</v>
      </c>
      <c r="AL72" s="236">
        <v>0</v>
      </c>
      <c r="AM72" s="241">
        <v>0</v>
      </c>
      <c r="AN72" s="236">
        <v>0</v>
      </c>
      <c r="AO72" s="241">
        <v>0</v>
      </c>
      <c r="AP72" s="236">
        <v>0</v>
      </c>
      <c r="AQ72" s="241">
        <v>0</v>
      </c>
      <c r="AR72" s="236">
        <v>0</v>
      </c>
      <c r="AS72" s="241">
        <v>0</v>
      </c>
      <c r="AT72" s="236">
        <v>0</v>
      </c>
      <c r="AU72" s="241">
        <v>0</v>
      </c>
      <c r="AV72" s="236">
        <v>0</v>
      </c>
      <c r="AW72" s="241">
        <v>0</v>
      </c>
      <c r="AX72" s="236">
        <v>0</v>
      </c>
      <c r="AY72" s="241">
        <v>0</v>
      </c>
      <c r="AZ72" s="236">
        <v>0</v>
      </c>
      <c r="BA72" s="241">
        <v>0</v>
      </c>
      <c r="BB72" s="236">
        <v>0</v>
      </c>
      <c r="BC72" s="241">
        <v>0</v>
      </c>
      <c r="BD72" s="236">
        <v>0</v>
      </c>
      <c r="BE72" s="312">
        <v>0</v>
      </c>
      <c r="BF72" s="311">
        <v>0</v>
      </c>
    </row>
    <row r="73" spans="1:58" ht="12" customHeight="1">
      <c r="A73" s="161"/>
      <c r="B73" s="317" t="s">
        <v>77</v>
      </c>
      <c r="C73" s="316">
        <v>3</v>
      </c>
      <c r="D73" s="315">
        <v>1</v>
      </c>
      <c r="E73" s="239">
        <v>0</v>
      </c>
      <c r="F73" s="236">
        <v>0</v>
      </c>
      <c r="G73" s="241">
        <v>0</v>
      </c>
      <c r="H73" s="236">
        <v>0</v>
      </c>
      <c r="I73" s="241">
        <v>0</v>
      </c>
      <c r="J73" s="236">
        <v>0</v>
      </c>
      <c r="K73" s="241">
        <v>1</v>
      </c>
      <c r="L73" s="236">
        <v>0</v>
      </c>
      <c r="M73" s="241">
        <v>0</v>
      </c>
      <c r="N73" s="236">
        <v>0</v>
      </c>
      <c r="O73" s="241">
        <v>1</v>
      </c>
      <c r="P73" s="236">
        <v>0</v>
      </c>
      <c r="Q73" s="241">
        <v>1</v>
      </c>
      <c r="R73" s="236">
        <v>0</v>
      </c>
      <c r="S73" s="241">
        <v>0</v>
      </c>
      <c r="T73" s="236">
        <v>0</v>
      </c>
      <c r="U73" s="241">
        <v>0</v>
      </c>
      <c r="V73" s="236">
        <v>0</v>
      </c>
      <c r="W73" s="241">
        <v>0</v>
      </c>
      <c r="X73" s="236">
        <v>0</v>
      </c>
      <c r="Y73" s="241">
        <v>0</v>
      </c>
      <c r="Z73" s="236">
        <v>1</v>
      </c>
      <c r="AA73" s="241">
        <v>0</v>
      </c>
      <c r="AB73" s="239">
        <v>0</v>
      </c>
      <c r="AC73" s="241">
        <v>0</v>
      </c>
      <c r="AD73" s="239">
        <v>0</v>
      </c>
      <c r="AE73" s="241">
        <v>0</v>
      </c>
      <c r="AF73" s="236">
        <v>0</v>
      </c>
      <c r="AG73" s="241">
        <v>0</v>
      </c>
      <c r="AH73" s="236">
        <v>0</v>
      </c>
      <c r="AI73" s="241">
        <v>0</v>
      </c>
      <c r="AJ73" s="236">
        <v>0</v>
      </c>
      <c r="AK73" s="241">
        <v>0</v>
      </c>
      <c r="AL73" s="236">
        <v>0</v>
      </c>
      <c r="AM73" s="241">
        <v>0</v>
      </c>
      <c r="AN73" s="236">
        <v>0</v>
      </c>
      <c r="AO73" s="241">
        <v>0</v>
      </c>
      <c r="AP73" s="236">
        <v>0</v>
      </c>
      <c r="AQ73" s="241">
        <v>0</v>
      </c>
      <c r="AR73" s="236">
        <v>0</v>
      </c>
      <c r="AS73" s="241">
        <v>0</v>
      </c>
      <c r="AT73" s="236">
        <v>0</v>
      </c>
      <c r="AU73" s="241">
        <v>0</v>
      </c>
      <c r="AV73" s="236">
        <v>0</v>
      </c>
      <c r="AW73" s="241">
        <v>0</v>
      </c>
      <c r="AX73" s="236">
        <v>0</v>
      </c>
      <c r="AY73" s="241">
        <v>0</v>
      </c>
      <c r="AZ73" s="236">
        <v>0</v>
      </c>
      <c r="BA73" s="241">
        <v>0</v>
      </c>
      <c r="BB73" s="236">
        <v>0</v>
      </c>
      <c r="BC73" s="241">
        <v>0</v>
      </c>
      <c r="BD73" s="236">
        <v>0</v>
      </c>
      <c r="BE73" s="312">
        <v>0</v>
      </c>
      <c r="BF73" s="311">
        <v>0</v>
      </c>
    </row>
    <row r="74" spans="1:58" ht="12" customHeight="1">
      <c r="A74" s="161"/>
      <c r="B74" s="317" t="s">
        <v>78</v>
      </c>
      <c r="C74" s="316">
        <v>18</v>
      </c>
      <c r="D74" s="315">
        <v>10</v>
      </c>
      <c r="E74" s="239">
        <v>0</v>
      </c>
      <c r="F74" s="236">
        <v>0</v>
      </c>
      <c r="G74" s="241">
        <v>5</v>
      </c>
      <c r="H74" s="236">
        <v>0</v>
      </c>
      <c r="I74" s="241">
        <v>1</v>
      </c>
      <c r="J74" s="236">
        <v>0</v>
      </c>
      <c r="K74" s="241">
        <v>1</v>
      </c>
      <c r="L74" s="236">
        <v>0</v>
      </c>
      <c r="M74" s="241">
        <v>1</v>
      </c>
      <c r="N74" s="236">
        <v>0</v>
      </c>
      <c r="O74" s="241">
        <v>1</v>
      </c>
      <c r="P74" s="236">
        <v>0</v>
      </c>
      <c r="Q74" s="241">
        <v>4</v>
      </c>
      <c r="R74" s="236">
        <v>0</v>
      </c>
      <c r="S74" s="241">
        <v>0</v>
      </c>
      <c r="T74" s="236">
        <v>0</v>
      </c>
      <c r="U74" s="241">
        <v>3</v>
      </c>
      <c r="V74" s="236">
        <v>2</v>
      </c>
      <c r="W74" s="241">
        <v>0</v>
      </c>
      <c r="X74" s="236">
        <v>1</v>
      </c>
      <c r="Y74" s="241">
        <v>2</v>
      </c>
      <c r="Z74" s="236">
        <v>4</v>
      </c>
      <c r="AA74" s="241">
        <v>0</v>
      </c>
      <c r="AB74" s="239">
        <v>1</v>
      </c>
      <c r="AC74" s="241">
        <v>0</v>
      </c>
      <c r="AD74" s="239">
        <v>0</v>
      </c>
      <c r="AE74" s="241">
        <v>0</v>
      </c>
      <c r="AF74" s="236">
        <v>0</v>
      </c>
      <c r="AG74" s="241">
        <v>0</v>
      </c>
      <c r="AH74" s="236">
        <v>0</v>
      </c>
      <c r="AI74" s="241">
        <v>0</v>
      </c>
      <c r="AJ74" s="236">
        <v>0</v>
      </c>
      <c r="AK74" s="241">
        <v>0</v>
      </c>
      <c r="AL74" s="236">
        <v>0</v>
      </c>
      <c r="AM74" s="241">
        <v>0</v>
      </c>
      <c r="AN74" s="236">
        <v>0</v>
      </c>
      <c r="AO74" s="241">
        <v>0</v>
      </c>
      <c r="AP74" s="236">
        <v>0</v>
      </c>
      <c r="AQ74" s="241">
        <v>0</v>
      </c>
      <c r="AR74" s="236">
        <v>0</v>
      </c>
      <c r="AS74" s="241">
        <v>0</v>
      </c>
      <c r="AT74" s="236">
        <v>1</v>
      </c>
      <c r="AU74" s="241">
        <v>0</v>
      </c>
      <c r="AV74" s="236">
        <v>0</v>
      </c>
      <c r="AW74" s="241">
        <v>0</v>
      </c>
      <c r="AX74" s="236">
        <v>0</v>
      </c>
      <c r="AY74" s="241">
        <v>0</v>
      </c>
      <c r="AZ74" s="236">
        <v>1</v>
      </c>
      <c r="BA74" s="241">
        <v>0</v>
      </c>
      <c r="BB74" s="236">
        <v>0</v>
      </c>
      <c r="BC74" s="241">
        <v>0</v>
      </c>
      <c r="BD74" s="236">
        <v>0</v>
      </c>
      <c r="BE74" s="312">
        <v>0</v>
      </c>
      <c r="BF74" s="311">
        <v>0</v>
      </c>
    </row>
    <row r="75" spans="1:58" ht="12" customHeight="1">
      <c r="A75" s="161"/>
      <c r="B75" s="317" t="s">
        <v>79</v>
      </c>
      <c r="C75" s="316">
        <v>21</v>
      </c>
      <c r="D75" s="315">
        <v>12</v>
      </c>
      <c r="E75" s="239">
        <v>0</v>
      </c>
      <c r="F75" s="236">
        <v>1</v>
      </c>
      <c r="G75" s="241">
        <v>4</v>
      </c>
      <c r="H75" s="236">
        <v>0</v>
      </c>
      <c r="I75" s="241">
        <v>1</v>
      </c>
      <c r="J75" s="236">
        <v>0</v>
      </c>
      <c r="K75" s="241">
        <v>0</v>
      </c>
      <c r="L75" s="236">
        <v>0</v>
      </c>
      <c r="M75" s="241">
        <v>1</v>
      </c>
      <c r="N75" s="236">
        <v>0</v>
      </c>
      <c r="O75" s="241">
        <v>2</v>
      </c>
      <c r="P75" s="236">
        <v>0</v>
      </c>
      <c r="Q75" s="241">
        <v>7</v>
      </c>
      <c r="R75" s="236">
        <v>0</v>
      </c>
      <c r="S75" s="241">
        <v>0</v>
      </c>
      <c r="T75" s="236">
        <v>1</v>
      </c>
      <c r="U75" s="241">
        <v>4</v>
      </c>
      <c r="V75" s="236">
        <v>1</v>
      </c>
      <c r="W75" s="241">
        <v>0</v>
      </c>
      <c r="X75" s="236">
        <v>2</v>
      </c>
      <c r="Y75" s="241">
        <v>2</v>
      </c>
      <c r="Z75" s="236">
        <v>3</v>
      </c>
      <c r="AA75" s="241">
        <v>0</v>
      </c>
      <c r="AB75" s="239">
        <v>2</v>
      </c>
      <c r="AC75" s="241">
        <v>0</v>
      </c>
      <c r="AD75" s="239">
        <v>0</v>
      </c>
      <c r="AE75" s="241">
        <v>0</v>
      </c>
      <c r="AF75" s="236">
        <v>0</v>
      </c>
      <c r="AG75" s="241">
        <v>0</v>
      </c>
      <c r="AH75" s="236">
        <v>0</v>
      </c>
      <c r="AI75" s="241">
        <v>0</v>
      </c>
      <c r="AJ75" s="236">
        <v>0</v>
      </c>
      <c r="AK75" s="241">
        <v>0</v>
      </c>
      <c r="AL75" s="236">
        <v>0</v>
      </c>
      <c r="AM75" s="241">
        <v>0</v>
      </c>
      <c r="AN75" s="236">
        <v>1</v>
      </c>
      <c r="AO75" s="241">
        <v>0</v>
      </c>
      <c r="AP75" s="236">
        <v>0</v>
      </c>
      <c r="AQ75" s="241">
        <v>0</v>
      </c>
      <c r="AR75" s="236">
        <v>0</v>
      </c>
      <c r="AS75" s="241">
        <v>0</v>
      </c>
      <c r="AT75" s="236">
        <v>0</v>
      </c>
      <c r="AU75" s="241">
        <v>0</v>
      </c>
      <c r="AV75" s="236">
        <v>0</v>
      </c>
      <c r="AW75" s="241">
        <v>0</v>
      </c>
      <c r="AX75" s="236">
        <v>0</v>
      </c>
      <c r="AY75" s="241">
        <v>0</v>
      </c>
      <c r="AZ75" s="236">
        <v>1</v>
      </c>
      <c r="BA75" s="241">
        <v>0</v>
      </c>
      <c r="BB75" s="236">
        <v>0</v>
      </c>
      <c r="BC75" s="241">
        <v>0</v>
      </c>
      <c r="BD75" s="236">
        <v>0</v>
      </c>
      <c r="BE75" s="312">
        <v>0</v>
      </c>
      <c r="BF75" s="311">
        <v>0</v>
      </c>
    </row>
    <row r="76" spans="1:58" ht="12" customHeight="1">
      <c r="A76" s="161"/>
      <c r="B76" s="317" t="s">
        <v>80</v>
      </c>
      <c r="C76" s="316">
        <v>5</v>
      </c>
      <c r="D76" s="315">
        <v>2</v>
      </c>
      <c r="E76" s="239">
        <v>0</v>
      </c>
      <c r="F76" s="236">
        <v>0</v>
      </c>
      <c r="G76" s="241">
        <v>0</v>
      </c>
      <c r="H76" s="236">
        <v>0</v>
      </c>
      <c r="I76" s="241">
        <v>1</v>
      </c>
      <c r="J76" s="236">
        <v>0</v>
      </c>
      <c r="K76" s="241">
        <v>0</v>
      </c>
      <c r="L76" s="236">
        <v>0</v>
      </c>
      <c r="M76" s="241">
        <v>0</v>
      </c>
      <c r="N76" s="236">
        <v>0</v>
      </c>
      <c r="O76" s="241">
        <v>1</v>
      </c>
      <c r="P76" s="236">
        <v>0</v>
      </c>
      <c r="Q76" s="241">
        <v>3</v>
      </c>
      <c r="R76" s="236">
        <v>0</v>
      </c>
      <c r="S76" s="241">
        <v>0</v>
      </c>
      <c r="T76" s="236">
        <v>0</v>
      </c>
      <c r="U76" s="241">
        <v>0</v>
      </c>
      <c r="V76" s="236">
        <v>0</v>
      </c>
      <c r="W76" s="241">
        <v>0</v>
      </c>
      <c r="X76" s="236">
        <v>0</v>
      </c>
      <c r="Y76" s="241">
        <v>0</v>
      </c>
      <c r="Z76" s="236">
        <v>2</v>
      </c>
      <c r="AA76" s="241">
        <v>0</v>
      </c>
      <c r="AB76" s="239">
        <v>0</v>
      </c>
      <c r="AC76" s="241">
        <v>0</v>
      </c>
      <c r="AD76" s="239">
        <v>0</v>
      </c>
      <c r="AE76" s="241">
        <v>0</v>
      </c>
      <c r="AF76" s="236">
        <v>0</v>
      </c>
      <c r="AG76" s="241">
        <v>0</v>
      </c>
      <c r="AH76" s="236">
        <v>0</v>
      </c>
      <c r="AI76" s="241">
        <v>0</v>
      </c>
      <c r="AJ76" s="236">
        <v>0</v>
      </c>
      <c r="AK76" s="241">
        <v>0</v>
      </c>
      <c r="AL76" s="236">
        <v>0</v>
      </c>
      <c r="AM76" s="241">
        <v>0</v>
      </c>
      <c r="AN76" s="236">
        <v>0</v>
      </c>
      <c r="AO76" s="241">
        <v>0</v>
      </c>
      <c r="AP76" s="236">
        <v>0</v>
      </c>
      <c r="AQ76" s="241">
        <v>0</v>
      </c>
      <c r="AR76" s="236">
        <v>0</v>
      </c>
      <c r="AS76" s="241">
        <v>0</v>
      </c>
      <c r="AT76" s="236">
        <v>0</v>
      </c>
      <c r="AU76" s="241">
        <v>0</v>
      </c>
      <c r="AV76" s="236">
        <v>0</v>
      </c>
      <c r="AW76" s="241">
        <v>0</v>
      </c>
      <c r="AX76" s="236">
        <v>0</v>
      </c>
      <c r="AY76" s="241">
        <v>0</v>
      </c>
      <c r="AZ76" s="236">
        <v>0</v>
      </c>
      <c r="BA76" s="241">
        <v>0</v>
      </c>
      <c r="BB76" s="236">
        <v>0</v>
      </c>
      <c r="BC76" s="241">
        <v>0</v>
      </c>
      <c r="BD76" s="236">
        <v>0</v>
      </c>
      <c r="BE76" s="312">
        <v>0</v>
      </c>
      <c r="BF76" s="311">
        <v>0</v>
      </c>
    </row>
    <row r="77" spans="1:58" ht="12" customHeight="1">
      <c r="A77" s="161"/>
      <c r="B77" s="317" t="s">
        <v>81</v>
      </c>
      <c r="C77" s="316">
        <v>4</v>
      </c>
      <c r="D77" s="315">
        <v>1</v>
      </c>
      <c r="E77" s="239">
        <v>0</v>
      </c>
      <c r="F77" s="236">
        <v>0</v>
      </c>
      <c r="G77" s="241">
        <v>1</v>
      </c>
      <c r="H77" s="236">
        <v>0</v>
      </c>
      <c r="I77" s="241">
        <v>0</v>
      </c>
      <c r="J77" s="236">
        <v>0</v>
      </c>
      <c r="K77" s="241">
        <v>0</v>
      </c>
      <c r="L77" s="236">
        <v>0</v>
      </c>
      <c r="M77" s="241">
        <v>0</v>
      </c>
      <c r="N77" s="236">
        <v>0</v>
      </c>
      <c r="O77" s="241">
        <v>1</v>
      </c>
      <c r="P77" s="236">
        <v>0</v>
      </c>
      <c r="Q77" s="241">
        <v>1</v>
      </c>
      <c r="R77" s="236">
        <v>0</v>
      </c>
      <c r="S77" s="241">
        <v>0</v>
      </c>
      <c r="T77" s="236">
        <v>0</v>
      </c>
      <c r="U77" s="241">
        <v>1</v>
      </c>
      <c r="V77" s="236">
        <v>0</v>
      </c>
      <c r="W77" s="241">
        <v>0</v>
      </c>
      <c r="X77" s="236">
        <v>0</v>
      </c>
      <c r="Y77" s="241">
        <v>0</v>
      </c>
      <c r="Z77" s="236">
        <v>1</v>
      </c>
      <c r="AA77" s="241">
        <v>0</v>
      </c>
      <c r="AB77" s="239">
        <v>0</v>
      </c>
      <c r="AC77" s="241">
        <v>0</v>
      </c>
      <c r="AD77" s="239">
        <v>0</v>
      </c>
      <c r="AE77" s="241">
        <v>0</v>
      </c>
      <c r="AF77" s="236">
        <v>0</v>
      </c>
      <c r="AG77" s="241">
        <v>0</v>
      </c>
      <c r="AH77" s="236">
        <v>0</v>
      </c>
      <c r="AI77" s="241">
        <v>0</v>
      </c>
      <c r="AJ77" s="236">
        <v>0</v>
      </c>
      <c r="AK77" s="241">
        <v>0</v>
      </c>
      <c r="AL77" s="236">
        <v>0</v>
      </c>
      <c r="AM77" s="241">
        <v>0</v>
      </c>
      <c r="AN77" s="236">
        <v>0</v>
      </c>
      <c r="AO77" s="241">
        <v>0</v>
      </c>
      <c r="AP77" s="236">
        <v>0</v>
      </c>
      <c r="AQ77" s="241">
        <v>0</v>
      </c>
      <c r="AR77" s="236">
        <v>0</v>
      </c>
      <c r="AS77" s="241">
        <v>0</v>
      </c>
      <c r="AT77" s="236">
        <v>0</v>
      </c>
      <c r="AU77" s="241">
        <v>0</v>
      </c>
      <c r="AV77" s="236">
        <v>0</v>
      </c>
      <c r="AW77" s="241">
        <v>0</v>
      </c>
      <c r="AX77" s="236">
        <v>0</v>
      </c>
      <c r="AY77" s="241">
        <v>0</v>
      </c>
      <c r="AZ77" s="236">
        <v>0</v>
      </c>
      <c r="BA77" s="241">
        <v>0</v>
      </c>
      <c r="BB77" s="236">
        <v>0</v>
      </c>
      <c r="BC77" s="241">
        <v>0</v>
      </c>
      <c r="BD77" s="236">
        <v>0</v>
      </c>
      <c r="BE77" s="312">
        <v>0</v>
      </c>
      <c r="BF77" s="311">
        <v>0</v>
      </c>
    </row>
    <row r="78" spans="1:58" ht="12" customHeight="1">
      <c r="A78" s="161"/>
      <c r="B78" s="317" t="s">
        <v>82</v>
      </c>
      <c r="C78" s="316">
        <v>6</v>
      </c>
      <c r="D78" s="315">
        <v>1</v>
      </c>
      <c r="E78" s="239">
        <v>0</v>
      </c>
      <c r="F78" s="236">
        <v>0</v>
      </c>
      <c r="G78" s="241">
        <v>1</v>
      </c>
      <c r="H78" s="236">
        <v>0</v>
      </c>
      <c r="I78" s="241">
        <v>1</v>
      </c>
      <c r="J78" s="236">
        <v>0</v>
      </c>
      <c r="K78" s="241">
        <v>0</v>
      </c>
      <c r="L78" s="236">
        <v>0</v>
      </c>
      <c r="M78" s="241">
        <v>0</v>
      </c>
      <c r="N78" s="236">
        <v>0</v>
      </c>
      <c r="O78" s="241">
        <v>1</v>
      </c>
      <c r="P78" s="236">
        <v>0</v>
      </c>
      <c r="Q78" s="241">
        <v>1</v>
      </c>
      <c r="R78" s="236">
        <v>0</v>
      </c>
      <c r="S78" s="241">
        <v>0</v>
      </c>
      <c r="T78" s="236">
        <v>0</v>
      </c>
      <c r="U78" s="241">
        <v>1</v>
      </c>
      <c r="V78" s="236">
        <v>0</v>
      </c>
      <c r="W78" s="241">
        <v>0</v>
      </c>
      <c r="X78" s="236">
        <v>0</v>
      </c>
      <c r="Y78" s="241">
        <v>1</v>
      </c>
      <c r="Z78" s="236">
        <v>1</v>
      </c>
      <c r="AA78" s="241">
        <v>0</v>
      </c>
      <c r="AB78" s="239">
        <v>0</v>
      </c>
      <c r="AC78" s="241">
        <v>0</v>
      </c>
      <c r="AD78" s="239">
        <v>0</v>
      </c>
      <c r="AE78" s="241">
        <v>0</v>
      </c>
      <c r="AF78" s="236">
        <v>0</v>
      </c>
      <c r="AG78" s="241">
        <v>0</v>
      </c>
      <c r="AH78" s="236">
        <v>0</v>
      </c>
      <c r="AI78" s="241">
        <v>0</v>
      </c>
      <c r="AJ78" s="236">
        <v>0</v>
      </c>
      <c r="AK78" s="241">
        <v>0</v>
      </c>
      <c r="AL78" s="236">
        <v>0</v>
      </c>
      <c r="AM78" s="241">
        <v>0</v>
      </c>
      <c r="AN78" s="236">
        <v>0</v>
      </c>
      <c r="AO78" s="241">
        <v>0</v>
      </c>
      <c r="AP78" s="236">
        <v>0</v>
      </c>
      <c r="AQ78" s="241">
        <v>0</v>
      </c>
      <c r="AR78" s="236">
        <v>0</v>
      </c>
      <c r="AS78" s="241">
        <v>0</v>
      </c>
      <c r="AT78" s="236">
        <v>0</v>
      </c>
      <c r="AU78" s="241">
        <v>0</v>
      </c>
      <c r="AV78" s="236">
        <v>0</v>
      </c>
      <c r="AW78" s="241">
        <v>0</v>
      </c>
      <c r="AX78" s="236">
        <v>0</v>
      </c>
      <c r="AY78" s="241">
        <v>0</v>
      </c>
      <c r="AZ78" s="236">
        <v>0</v>
      </c>
      <c r="BA78" s="241">
        <v>0</v>
      </c>
      <c r="BB78" s="236">
        <v>0</v>
      </c>
      <c r="BC78" s="241">
        <v>0</v>
      </c>
      <c r="BD78" s="236">
        <v>0</v>
      </c>
      <c r="BE78" s="312">
        <v>0</v>
      </c>
      <c r="BF78" s="311">
        <v>0</v>
      </c>
    </row>
    <row r="79" spans="1:58" ht="12" customHeight="1">
      <c r="A79" s="161"/>
      <c r="B79" s="317" t="s">
        <v>83</v>
      </c>
      <c r="C79" s="316">
        <v>2</v>
      </c>
      <c r="D79" s="315">
        <v>1</v>
      </c>
      <c r="E79" s="239">
        <v>0</v>
      </c>
      <c r="F79" s="236">
        <v>0</v>
      </c>
      <c r="G79" s="241">
        <v>0</v>
      </c>
      <c r="H79" s="236">
        <v>0</v>
      </c>
      <c r="I79" s="241">
        <v>0</v>
      </c>
      <c r="J79" s="236">
        <v>0</v>
      </c>
      <c r="K79" s="241">
        <v>0</v>
      </c>
      <c r="L79" s="236">
        <v>0</v>
      </c>
      <c r="M79" s="241">
        <v>0</v>
      </c>
      <c r="N79" s="236">
        <v>0</v>
      </c>
      <c r="O79" s="241">
        <v>1</v>
      </c>
      <c r="P79" s="236">
        <v>0</v>
      </c>
      <c r="Q79" s="241">
        <v>1</v>
      </c>
      <c r="R79" s="236">
        <v>0</v>
      </c>
      <c r="S79" s="241">
        <v>0</v>
      </c>
      <c r="T79" s="236">
        <v>0</v>
      </c>
      <c r="U79" s="241">
        <v>0</v>
      </c>
      <c r="V79" s="236">
        <v>0</v>
      </c>
      <c r="W79" s="241">
        <v>0</v>
      </c>
      <c r="X79" s="236">
        <v>0</v>
      </c>
      <c r="Y79" s="241">
        <v>0</v>
      </c>
      <c r="Z79" s="236">
        <v>1</v>
      </c>
      <c r="AA79" s="241">
        <v>0</v>
      </c>
      <c r="AB79" s="239">
        <v>0</v>
      </c>
      <c r="AC79" s="241">
        <v>0</v>
      </c>
      <c r="AD79" s="239">
        <v>0</v>
      </c>
      <c r="AE79" s="241">
        <v>0</v>
      </c>
      <c r="AF79" s="236">
        <v>0</v>
      </c>
      <c r="AG79" s="241">
        <v>0</v>
      </c>
      <c r="AH79" s="236">
        <v>0</v>
      </c>
      <c r="AI79" s="241">
        <v>0</v>
      </c>
      <c r="AJ79" s="236">
        <v>0</v>
      </c>
      <c r="AK79" s="241">
        <v>0</v>
      </c>
      <c r="AL79" s="236">
        <v>0</v>
      </c>
      <c r="AM79" s="241">
        <v>0</v>
      </c>
      <c r="AN79" s="236">
        <v>0</v>
      </c>
      <c r="AO79" s="241">
        <v>0</v>
      </c>
      <c r="AP79" s="236">
        <v>0</v>
      </c>
      <c r="AQ79" s="241">
        <v>0</v>
      </c>
      <c r="AR79" s="236">
        <v>0</v>
      </c>
      <c r="AS79" s="241">
        <v>0</v>
      </c>
      <c r="AT79" s="236">
        <v>0</v>
      </c>
      <c r="AU79" s="241">
        <v>0</v>
      </c>
      <c r="AV79" s="236">
        <v>0</v>
      </c>
      <c r="AW79" s="241">
        <v>0</v>
      </c>
      <c r="AX79" s="236">
        <v>0</v>
      </c>
      <c r="AY79" s="241">
        <v>0</v>
      </c>
      <c r="AZ79" s="236">
        <v>0</v>
      </c>
      <c r="BA79" s="241">
        <v>0</v>
      </c>
      <c r="BB79" s="236">
        <v>0</v>
      </c>
      <c r="BC79" s="241">
        <v>0</v>
      </c>
      <c r="BD79" s="236">
        <v>0</v>
      </c>
      <c r="BE79" s="312">
        <v>0</v>
      </c>
      <c r="BF79" s="311">
        <v>0</v>
      </c>
    </row>
    <row r="80" spans="1:58" ht="12" customHeight="1">
      <c r="A80" s="161"/>
      <c r="B80" s="317" t="s">
        <v>84</v>
      </c>
      <c r="C80" s="316">
        <v>4</v>
      </c>
      <c r="D80" s="315">
        <v>2</v>
      </c>
      <c r="E80" s="239">
        <v>0</v>
      </c>
      <c r="F80" s="236">
        <v>0</v>
      </c>
      <c r="G80" s="241">
        <v>0</v>
      </c>
      <c r="H80" s="236">
        <v>0</v>
      </c>
      <c r="I80" s="241">
        <v>1</v>
      </c>
      <c r="J80" s="236">
        <v>0</v>
      </c>
      <c r="K80" s="241">
        <v>0</v>
      </c>
      <c r="L80" s="236">
        <v>0</v>
      </c>
      <c r="M80" s="241">
        <v>0</v>
      </c>
      <c r="N80" s="236">
        <v>0</v>
      </c>
      <c r="O80" s="241">
        <v>1</v>
      </c>
      <c r="P80" s="236">
        <v>0</v>
      </c>
      <c r="Q80" s="241">
        <v>2</v>
      </c>
      <c r="R80" s="236">
        <v>0</v>
      </c>
      <c r="S80" s="241">
        <v>0</v>
      </c>
      <c r="T80" s="236">
        <v>0</v>
      </c>
      <c r="U80" s="241">
        <v>0</v>
      </c>
      <c r="V80" s="236">
        <v>0</v>
      </c>
      <c r="W80" s="241">
        <v>0</v>
      </c>
      <c r="X80" s="236">
        <v>0</v>
      </c>
      <c r="Y80" s="241">
        <v>0</v>
      </c>
      <c r="Z80" s="236">
        <v>2</v>
      </c>
      <c r="AA80" s="241">
        <v>0</v>
      </c>
      <c r="AB80" s="239">
        <v>0</v>
      </c>
      <c r="AC80" s="241">
        <v>0</v>
      </c>
      <c r="AD80" s="239">
        <v>0</v>
      </c>
      <c r="AE80" s="241">
        <v>0</v>
      </c>
      <c r="AF80" s="236">
        <v>0</v>
      </c>
      <c r="AG80" s="241">
        <v>0</v>
      </c>
      <c r="AH80" s="236">
        <v>0</v>
      </c>
      <c r="AI80" s="241">
        <v>0</v>
      </c>
      <c r="AJ80" s="236">
        <v>0</v>
      </c>
      <c r="AK80" s="241">
        <v>0</v>
      </c>
      <c r="AL80" s="236">
        <v>0</v>
      </c>
      <c r="AM80" s="241">
        <v>0</v>
      </c>
      <c r="AN80" s="236">
        <v>0</v>
      </c>
      <c r="AO80" s="241">
        <v>0</v>
      </c>
      <c r="AP80" s="236">
        <v>0</v>
      </c>
      <c r="AQ80" s="241">
        <v>0</v>
      </c>
      <c r="AR80" s="236">
        <v>0</v>
      </c>
      <c r="AS80" s="241">
        <v>0</v>
      </c>
      <c r="AT80" s="236">
        <v>0</v>
      </c>
      <c r="AU80" s="241">
        <v>0</v>
      </c>
      <c r="AV80" s="236">
        <v>0</v>
      </c>
      <c r="AW80" s="241">
        <v>0</v>
      </c>
      <c r="AX80" s="236">
        <v>0</v>
      </c>
      <c r="AY80" s="241">
        <v>0</v>
      </c>
      <c r="AZ80" s="236">
        <v>0</v>
      </c>
      <c r="BA80" s="241">
        <v>0</v>
      </c>
      <c r="BB80" s="236">
        <v>0</v>
      </c>
      <c r="BC80" s="241">
        <v>0</v>
      </c>
      <c r="BD80" s="236">
        <v>0</v>
      </c>
      <c r="BE80" s="312">
        <v>0</v>
      </c>
      <c r="BF80" s="311">
        <v>0</v>
      </c>
    </row>
    <row r="81" spans="1:58" ht="12" customHeight="1" thickBot="1">
      <c r="A81" s="173"/>
      <c r="B81" s="328" t="s">
        <v>85</v>
      </c>
      <c r="C81" s="316">
        <v>10</v>
      </c>
      <c r="D81" s="315">
        <v>2</v>
      </c>
      <c r="E81" s="311">
        <v>0</v>
      </c>
      <c r="F81" s="327">
        <v>0</v>
      </c>
      <c r="G81" s="312">
        <v>1</v>
      </c>
      <c r="H81" s="327">
        <v>0</v>
      </c>
      <c r="I81" s="312">
        <v>1</v>
      </c>
      <c r="J81" s="327">
        <v>0</v>
      </c>
      <c r="K81" s="312">
        <v>0</v>
      </c>
      <c r="L81" s="327">
        <v>0</v>
      </c>
      <c r="M81" s="312">
        <v>1</v>
      </c>
      <c r="N81" s="327">
        <v>0</v>
      </c>
      <c r="O81" s="312">
        <v>1</v>
      </c>
      <c r="P81" s="327">
        <v>0</v>
      </c>
      <c r="Q81" s="312">
        <v>3</v>
      </c>
      <c r="R81" s="327">
        <v>0</v>
      </c>
      <c r="S81" s="312">
        <v>0</v>
      </c>
      <c r="T81" s="327">
        <v>0</v>
      </c>
      <c r="U81" s="312">
        <v>1</v>
      </c>
      <c r="V81" s="327">
        <v>1</v>
      </c>
      <c r="W81" s="312">
        <v>0</v>
      </c>
      <c r="X81" s="327">
        <v>0</v>
      </c>
      <c r="Y81" s="312">
        <v>2</v>
      </c>
      <c r="Z81" s="327">
        <v>1</v>
      </c>
      <c r="AA81" s="312">
        <v>0</v>
      </c>
      <c r="AB81" s="311">
        <v>0</v>
      </c>
      <c r="AC81" s="312">
        <v>0</v>
      </c>
      <c r="AD81" s="311">
        <v>0</v>
      </c>
      <c r="AE81" s="312">
        <v>0</v>
      </c>
      <c r="AF81" s="327">
        <v>0</v>
      </c>
      <c r="AG81" s="312">
        <v>0</v>
      </c>
      <c r="AH81" s="327">
        <v>0</v>
      </c>
      <c r="AI81" s="312">
        <v>0</v>
      </c>
      <c r="AJ81" s="327">
        <v>0</v>
      </c>
      <c r="AK81" s="312">
        <v>0</v>
      </c>
      <c r="AL81" s="327">
        <v>0</v>
      </c>
      <c r="AM81" s="312">
        <v>0</v>
      </c>
      <c r="AN81" s="327">
        <v>0</v>
      </c>
      <c r="AO81" s="312">
        <v>0</v>
      </c>
      <c r="AP81" s="327">
        <v>0</v>
      </c>
      <c r="AQ81" s="312">
        <v>0</v>
      </c>
      <c r="AR81" s="327">
        <v>0</v>
      </c>
      <c r="AS81" s="312">
        <v>0</v>
      </c>
      <c r="AT81" s="327">
        <v>0</v>
      </c>
      <c r="AU81" s="312">
        <v>0</v>
      </c>
      <c r="AV81" s="327">
        <v>0</v>
      </c>
      <c r="AW81" s="312">
        <v>0</v>
      </c>
      <c r="AX81" s="327">
        <v>0</v>
      </c>
      <c r="AY81" s="312">
        <v>0</v>
      </c>
      <c r="AZ81" s="327">
        <v>0</v>
      </c>
      <c r="BA81" s="312">
        <v>0</v>
      </c>
      <c r="BB81" s="327">
        <v>0</v>
      </c>
      <c r="BC81" s="312">
        <v>0</v>
      </c>
      <c r="BD81" s="327">
        <v>0</v>
      </c>
      <c r="BE81" s="312">
        <v>0</v>
      </c>
      <c r="BF81" s="311">
        <v>0</v>
      </c>
    </row>
    <row r="82" spans="1:58" ht="15" customHeight="1" thickBot="1">
      <c r="A82" s="326" t="s">
        <v>239</v>
      </c>
      <c r="B82" s="325"/>
      <c r="C82" s="324">
        <v>111</v>
      </c>
      <c r="D82" s="323">
        <v>42</v>
      </c>
      <c r="E82" s="322">
        <v>1</v>
      </c>
      <c r="F82" s="320">
        <v>0</v>
      </c>
      <c r="G82" s="321">
        <v>14</v>
      </c>
      <c r="H82" s="320">
        <v>0</v>
      </c>
      <c r="I82" s="321">
        <v>8</v>
      </c>
      <c r="J82" s="320">
        <v>2</v>
      </c>
      <c r="K82" s="321">
        <v>4</v>
      </c>
      <c r="L82" s="320">
        <v>0</v>
      </c>
      <c r="M82" s="321">
        <v>6</v>
      </c>
      <c r="N82" s="320">
        <v>0</v>
      </c>
      <c r="O82" s="321">
        <v>14</v>
      </c>
      <c r="P82" s="320">
        <v>0</v>
      </c>
      <c r="Q82" s="321">
        <v>38</v>
      </c>
      <c r="R82" s="320">
        <v>0</v>
      </c>
      <c r="S82" s="321">
        <v>0</v>
      </c>
      <c r="T82" s="320">
        <v>1</v>
      </c>
      <c r="U82" s="321">
        <v>15</v>
      </c>
      <c r="V82" s="320">
        <v>5</v>
      </c>
      <c r="W82" s="321">
        <v>0</v>
      </c>
      <c r="X82" s="320">
        <v>4</v>
      </c>
      <c r="Y82" s="321">
        <v>11</v>
      </c>
      <c r="Z82" s="320">
        <v>17</v>
      </c>
      <c r="AA82" s="321">
        <v>0</v>
      </c>
      <c r="AB82" s="322">
        <v>9</v>
      </c>
      <c r="AC82" s="321">
        <v>0</v>
      </c>
      <c r="AD82" s="322">
        <v>0</v>
      </c>
      <c r="AE82" s="321">
        <v>0</v>
      </c>
      <c r="AF82" s="320">
        <v>0</v>
      </c>
      <c r="AG82" s="321">
        <v>0</v>
      </c>
      <c r="AH82" s="320">
        <v>0</v>
      </c>
      <c r="AI82" s="321">
        <v>0</v>
      </c>
      <c r="AJ82" s="320">
        <v>0</v>
      </c>
      <c r="AK82" s="321">
        <v>0</v>
      </c>
      <c r="AL82" s="320">
        <v>1</v>
      </c>
      <c r="AM82" s="321">
        <v>0</v>
      </c>
      <c r="AN82" s="320">
        <v>1</v>
      </c>
      <c r="AO82" s="321">
        <v>0</v>
      </c>
      <c r="AP82" s="320">
        <v>0</v>
      </c>
      <c r="AQ82" s="321">
        <v>0</v>
      </c>
      <c r="AR82" s="320">
        <v>0</v>
      </c>
      <c r="AS82" s="321">
        <v>0</v>
      </c>
      <c r="AT82" s="320">
        <v>1</v>
      </c>
      <c r="AU82" s="321">
        <v>0</v>
      </c>
      <c r="AV82" s="320">
        <v>0</v>
      </c>
      <c r="AW82" s="321">
        <v>0</v>
      </c>
      <c r="AX82" s="320">
        <v>0</v>
      </c>
      <c r="AY82" s="321">
        <v>0</v>
      </c>
      <c r="AZ82" s="320">
        <v>1</v>
      </c>
      <c r="BA82" s="321">
        <v>0</v>
      </c>
      <c r="BB82" s="320">
        <v>0</v>
      </c>
      <c r="BC82" s="321">
        <v>0</v>
      </c>
      <c r="BD82" s="320">
        <v>0</v>
      </c>
      <c r="BE82" s="319">
        <f>SUM(BE83:BE90)</f>
        <v>0</v>
      </c>
      <c r="BF82" s="318">
        <f>SUM(BF83:BF90)</f>
        <v>0</v>
      </c>
    </row>
    <row r="83" spans="1:58" ht="15.75" customHeight="1">
      <c r="A83" s="161"/>
      <c r="B83" s="317" t="s">
        <v>86</v>
      </c>
      <c r="C83" s="316">
        <v>2</v>
      </c>
      <c r="D83" s="315">
        <v>1</v>
      </c>
      <c r="E83" s="239">
        <v>0</v>
      </c>
      <c r="F83" s="236">
        <v>0</v>
      </c>
      <c r="G83" s="241">
        <v>0</v>
      </c>
      <c r="H83" s="236">
        <v>0</v>
      </c>
      <c r="I83" s="241">
        <v>0</v>
      </c>
      <c r="J83" s="236">
        <v>0</v>
      </c>
      <c r="K83" s="241">
        <v>0</v>
      </c>
      <c r="L83" s="236">
        <v>0</v>
      </c>
      <c r="M83" s="241">
        <v>0</v>
      </c>
      <c r="N83" s="236">
        <v>0</v>
      </c>
      <c r="O83" s="241">
        <v>1</v>
      </c>
      <c r="P83" s="236">
        <v>0</v>
      </c>
      <c r="Q83" s="241">
        <v>1</v>
      </c>
      <c r="R83" s="236">
        <v>0</v>
      </c>
      <c r="S83" s="241">
        <v>0</v>
      </c>
      <c r="T83" s="236">
        <v>0</v>
      </c>
      <c r="U83" s="241">
        <v>0</v>
      </c>
      <c r="V83" s="236">
        <v>0</v>
      </c>
      <c r="W83" s="241">
        <v>0</v>
      </c>
      <c r="X83" s="236">
        <v>0</v>
      </c>
      <c r="Y83" s="241">
        <v>0</v>
      </c>
      <c r="Z83" s="236">
        <v>1</v>
      </c>
      <c r="AA83" s="241">
        <v>0</v>
      </c>
      <c r="AB83" s="239">
        <v>0</v>
      </c>
      <c r="AC83" s="241">
        <v>0</v>
      </c>
      <c r="AD83" s="239">
        <v>0</v>
      </c>
      <c r="AE83" s="241">
        <v>0</v>
      </c>
      <c r="AF83" s="236">
        <v>0</v>
      </c>
      <c r="AG83" s="241">
        <v>0</v>
      </c>
      <c r="AH83" s="236">
        <v>0</v>
      </c>
      <c r="AI83" s="241">
        <v>0</v>
      </c>
      <c r="AJ83" s="236">
        <v>0</v>
      </c>
      <c r="AK83" s="241">
        <v>0</v>
      </c>
      <c r="AL83" s="236">
        <v>0</v>
      </c>
      <c r="AM83" s="241">
        <v>0</v>
      </c>
      <c r="AN83" s="236">
        <v>0</v>
      </c>
      <c r="AO83" s="241">
        <v>0</v>
      </c>
      <c r="AP83" s="236">
        <v>0</v>
      </c>
      <c r="AQ83" s="241">
        <v>0</v>
      </c>
      <c r="AR83" s="236">
        <v>0</v>
      </c>
      <c r="AS83" s="241">
        <v>0</v>
      </c>
      <c r="AT83" s="236">
        <v>0</v>
      </c>
      <c r="AU83" s="241">
        <v>0</v>
      </c>
      <c r="AV83" s="236">
        <v>0</v>
      </c>
      <c r="AW83" s="241">
        <v>0</v>
      </c>
      <c r="AX83" s="236">
        <v>0</v>
      </c>
      <c r="AY83" s="241">
        <v>0</v>
      </c>
      <c r="AZ83" s="236">
        <v>0</v>
      </c>
      <c r="BA83" s="241">
        <v>0</v>
      </c>
      <c r="BB83" s="236">
        <v>0</v>
      </c>
      <c r="BC83" s="241">
        <v>0</v>
      </c>
      <c r="BD83" s="236">
        <v>0</v>
      </c>
      <c r="BE83" s="312">
        <v>0</v>
      </c>
      <c r="BF83" s="311">
        <v>0</v>
      </c>
    </row>
    <row r="84" spans="1:58" ht="12" customHeight="1">
      <c r="A84" s="161"/>
      <c r="B84" s="317" t="s">
        <v>238</v>
      </c>
      <c r="C84" s="316">
        <v>54</v>
      </c>
      <c r="D84" s="315">
        <v>23</v>
      </c>
      <c r="E84" s="239">
        <v>1</v>
      </c>
      <c r="F84" s="236">
        <v>0</v>
      </c>
      <c r="G84" s="241">
        <v>10</v>
      </c>
      <c r="H84" s="236">
        <v>0</v>
      </c>
      <c r="I84" s="241">
        <v>2</v>
      </c>
      <c r="J84" s="236">
        <v>2</v>
      </c>
      <c r="K84" s="241">
        <v>3</v>
      </c>
      <c r="L84" s="236">
        <v>0</v>
      </c>
      <c r="M84" s="241">
        <v>2</v>
      </c>
      <c r="N84" s="236">
        <v>0</v>
      </c>
      <c r="O84" s="241">
        <v>6</v>
      </c>
      <c r="P84" s="236">
        <v>0</v>
      </c>
      <c r="Q84" s="241">
        <v>14</v>
      </c>
      <c r="R84" s="236">
        <v>0</v>
      </c>
      <c r="S84" s="241">
        <v>0</v>
      </c>
      <c r="T84" s="236">
        <v>1</v>
      </c>
      <c r="U84" s="241">
        <v>11</v>
      </c>
      <c r="V84" s="236">
        <v>2</v>
      </c>
      <c r="W84" s="241">
        <v>0</v>
      </c>
      <c r="X84" s="236">
        <v>2</v>
      </c>
      <c r="Y84" s="241">
        <v>5</v>
      </c>
      <c r="Z84" s="236">
        <v>8</v>
      </c>
      <c r="AA84" s="241">
        <v>0</v>
      </c>
      <c r="AB84" s="239">
        <v>4</v>
      </c>
      <c r="AC84" s="241">
        <v>0</v>
      </c>
      <c r="AD84" s="239">
        <v>0</v>
      </c>
      <c r="AE84" s="241">
        <v>0</v>
      </c>
      <c r="AF84" s="236">
        <v>0</v>
      </c>
      <c r="AG84" s="241">
        <v>0</v>
      </c>
      <c r="AH84" s="236">
        <v>0</v>
      </c>
      <c r="AI84" s="241">
        <v>0</v>
      </c>
      <c r="AJ84" s="236">
        <v>0</v>
      </c>
      <c r="AK84" s="241">
        <v>0</v>
      </c>
      <c r="AL84" s="236">
        <v>1</v>
      </c>
      <c r="AM84" s="241">
        <v>0</v>
      </c>
      <c r="AN84" s="236">
        <v>1</v>
      </c>
      <c r="AO84" s="241">
        <v>0</v>
      </c>
      <c r="AP84" s="236">
        <v>0</v>
      </c>
      <c r="AQ84" s="241">
        <v>0</v>
      </c>
      <c r="AR84" s="236">
        <v>0</v>
      </c>
      <c r="AS84" s="241">
        <v>0</v>
      </c>
      <c r="AT84" s="236">
        <v>1</v>
      </c>
      <c r="AU84" s="241">
        <v>0</v>
      </c>
      <c r="AV84" s="236">
        <v>0</v>
      </c>
      <c r="AW84" s="241">
        <v>0</v>
      </c>
      <c r="AX84" s="236">
        <v>0</v>
      </c>
      <c r="AY84" s="241">
        <v>0</v>
      </c>
      <c r="AZ84" s="236">
        <v>1</v>
      </c>
      <c r="BA84" s="241">
        <v>0</v>
      </c>
      <c r="BB84" s="236">
        <v>0</v>
      </c>
      <c r="BC84" s="241">
        <v>0</v>
      </c>
      <c r="BD84" s="236">
        <v>0</v>
      </c>
      <c r="BE84" s="312">
        <v>0</v>
      </c>
      <c r="BF84" s="311">
        <v>0</v>
      </c>
    </row>
    <row r="85" spans="1:58" ht="12" customHeight="1">
      <c r="A85" s="161"/>
      <c r="B85" s="317" t="s">
        <v>87</v>
      </c>
      <c r="C85" s="316">
        <v>6</v>
      </c>
      <c r="D85" s="315">
        <v>1</v>
      </c>
      <c r="E85" s="239">
        <v>0</v>
      </c>
      <c r="F85" s="236">
        <v>0</v>
      </c>
      <c r="G85" s="241">
        <v>0</v>
      </c>
      <c r="H85" s="236">
        <v>0</v>
      </c>
      <c r="I85" s="241">
        <v>1</v>
      </c>
      <c r="J85" s="236">
        <v>0</v>
      </c>
      <c r="K85" s="241">
        <v>0</v>
      </c>
      <c r="L85" s="236">
        <v>0</v>
      </c>
      <c r="M85" s="241">
        <v>0</v>
      </c>
      <c r="N85" s="236">
        <v>0</v>
      </c>
      <c r="O85" s="241">
        <v>1</v>
      </c>
      <c r="P85" s="236">
        <v>0</v>
      </c>
      <c r="Q85" s="241">
        <v>4</v>
      </c>
      <c r="R85" s="236">
        <v>0</v>
      </c>
      <c r="S85" s="241">
        <v>0</v>
      </c>
      <c r="T85" s="236">
        <v>0</v>
      </c>
      <c r="U85" s="241">
        <v>0</v>
      </c>
      <c r="V85" s="236">
        <v>0</v>
      </c>
      <c r="W85" s="241">
        <v>0</v>
      </c>
      <c r="X85" s="236">
        <v>0</v>
      </c>
      <c r="Y85" s="241">
        <v>0</v>
      </c>
      <c r="Z85" s="236">
        <v>1</v>
      </c>
      <c r="AA85" s="241">
        <v>0</v>
      </c>
      <c r="AB85" s="239">
        <v>0</v>
      </c>
      <c r="AC85" s="241">
        <v>0</v>
      </c>
      <c r="AD85" s="239">
        <v>0</v>
      </c>
      <c r="AE85" s="241">
        <v>0</v>
      </c>
      <c r="AF85" s="236">
        <v>0</v>
      </c>
      <c r="AG85" s="241">
        <v>0</v>
      </c>
      <c r="AH85" s="236">
        <v>0</v>
      </c>
      <c r="AI85" s="241">
        <v>0</v>
      </c>
      <c r="AJ85" s="236">
        <v>0</v>
      </c>
      <c r="AK85" s="241">
        <v>0</v>
      </c>
      <c r="AL85" s="236">
        <v>0</v>
      </c>
      <c r="AM85" s="241">
        <v>0</v>
      </c>
      <c r="AN85" s="236">
        <v>0</v>
      </c>
      <c r="AO85" s="241">
        <v>0</v>
      </c>
      <c r="AP85" s="236">
        <v>0</v>
      </c>
      <c r="AQ85" s="241">
        <v>0</v>
      </c>
      <c r="AR85" s="236">
        <v>0</v>
      </c>
      <c r="AS85" s="241">
        <v>0</v>
      </c>
      <c r="AT85" s="236">
        <v>0</v>
      </c>
      <c r="AU85" s="241">
        <v>0</v>
      </c>
      <c r="AV85" s="236">
        <v>0</v>
      </c>
      <c r="AW85" s="241">
        <v>0</v>
      </c>
      <c r="AX85" s="236">
        <v>0</v>
      </c>
      <c r="AY85" s="241">
        <v>0</v>
      </c>
      <c r="AZ85" s="236">
        <v>0</v>
      </c>
      <c r="BA85" s="241">
        <v>0</v>
      </c>
      <c r="BB85" s="236">
        <v>0</v>
      </c>
      <c r="BC85" s="241">
        <v>0</v>
      </c>
      <c r="BD85" s="236">
        <v>0</v>
      </c>
      <c r="BE85" s="312">
        <v>0</v>
      </c>
      <c r="BF85" s="311">
        <v>0</v>
      </c>
    </row>
    <row r="86" spans="1:58" ht="12" customHeight="1">
      <c r="A86" s="161"/>
      <c r="B86" s="317" t="s">
        <v>88</v>
      </c>
      <c r="C86" s="316">
        <v>13</v>
      </c>
      <c r="D86" s="315">
        <v>6</v>
      </c>
      <c r="E86" s="239">
        <v>0</v>
      </c>
      <c r="F86" s="236">
        <v>0</v>
      </c>
      <c r="G86" s="241">
        <v>1</v>
      </c>
      <c r="H86" s="236">
        <v>0</v>
      </c>
      <c r="I86" s="241">
        <v>1</v>
      </c>
      <c r="J86" s="236">
        <v>0</v>
      </c>
      <c r="K86" s="241">
        <v>1</v>
      </c>
      <c r="L86" s="236">
        <v>0</v>
      </c>
      <c r="M86" s="241">
        <v>1</v>
      </c>
      <c r="N86" s="236">
        <v>0</v>
      </c>
      <c r="O86" s="241">
        <v>1</v>
      </c>
      <c r="P86" s="236">
        <v>0</v>
      </c>
      <c r="Q86" s="241">
        <v>5</v>
      </c>
      <c r="R86" s="236">
        <v>0</v>
      </c>
      <c r="S86" s="241">
        <v>0</v>
      </c>
      <c r="T86" s="236">
        <v>0</v>
      </c>
      <c r="U86" s="241">
        <v>1</v>
      </c>
      <c r="V86" s="236">
        <v>1</v>
      </c>
      <c r="W86" s="241">
        <v>0</v>
      </c>
      <c r="X86" s="236">
        <v>1</v>
      </c>
      <c r="Y86" s="241">
        <v>2</v>
      </c>
      <c r="Z86" s="236">
        <v>3</v>
      </c>
      <c r="AA86" s="241">
        <v>0</v>
      </c>
      <c r="AB86" s="239">
        <v>1</v>
      </c>
      <c r="AC86" s="241">
        <v>0</v>
      </c>
      <c r="AD86" s="239">
        <v>0</v>
      </c>
      <c r="AE86" s="241">
        <v>0</v>
      </c>
      <c r="AF86" s="236">
        <v>0</v>
      </c>
      <c r="AG86" s="241">
        <v>0</v>
      </c>
      <c r="AH86" s="236">
        <v>0</v>
      </c>
      <c r="AI86" s="241">
        <v>0</v>
      </c>
      <c r="AJ86" s="236">
        <v>0</v>
      </c>
      <c r="AK86" s="241">
        <v>0</v>
      </c>
      <c r="AL86" s="236">
        <v>0</v>
      </c>
      <c r="AM86" s="241">
        <v>0</v>
      </c>
      <c r="AN86" s="236">
        <v>0</v>
      </c>
      <c r="AO86" s="241">
        <v>0</v>
      </c>
      <c r="AP86" s="236">
        <v>0</v>
      </c>
      <c r="AQ86" s="241">
        <v>0</v>
      </c>
      <c r="AR86" s="236">
        <v>0</v>
      </c>
      <c r="AS86" s="241">
        <v>0</v>
      </c>
      <c r="AT86" s="236">
        <v>0</v>
      </c>
      <c r="AU86" s="241">
        <v>0</v>
      </c>
      <c r="AV86" s="236">
        <v>0</v>
      </c>
      <c r="AW86" s="241">
        <v>0</v>
      </c>
      <c r="AX86" s="236">
        <v>0</v>
      </c>
      <c r="AY86" s="241">
        <v>0</v>
      </c>
      <c r="AZ86" s="236">
        <v>0</v>
      </c>
      <c r="BA86" s="241">
        <v>0</v>
      </c>
      <c r="BB86" s="236">
        <v>0</v>
      </c>
      <c r="BC86" s="241">
        <v>0</v>
      </c>
      <c r="BD86" s="236">
        <v>0</v>
      </c>
      <c r="BE86" s="312">
        <v>0</v>
      </c>
      <c r="BF86" s="311">
        <v>0</v>
      </c>
    </row>
    <row r="87" spans="1:58" ht="12" customHeight="1">
      <c r="A87" s="161"/>
      <c r="B87" s="317" t="s">
        <v>89</v>
      </c>
      <c r="C87" s="316">
        <v>9</v>
      </c>
      <c r="D87" s="315">
        <v>1</v>
      </c>
      <c r="E87" s="239">
        <v>0</v>
      </c>
      <c r="F87" s="236">
        <v>0</v>
      </c>
      <c r="G87" s="241">
        <v>1</v>
      </c>
      <c r="H87" s="236">
        <v>0</v>
      </c>
      <c r="I87" s="241">
        <v>1</v>
      </c>
      <c r="J87" s="236">
        <v>0</v>
      </c>
      <c r="K87" s="241">
        <v>0</v>
      </c>
      <c r="L87" s="236">
        <v>0</v>
      </c>
      <c r="M87" s="241">
        <v>1</v>
      </c>
      <c r="N87" s="236">
        <v>0</v>
      </c>
      <c r="O87" s="241">
        <v>1</v>
      </c>
      <c r="P87" s="236">
        <v>0</v>
      </c>
      <c r="Q87" s="241">
        <v>3</v>
      </c>
      <c r="R87" s="236">
        <v>0</v>
      </c>
      <c r="S87" s="241">
        <v>0</v>
      </c>
      <c r="T87" s="236">
        <v>0</v>
      </c>
      <c r="U87" s="241">
        <v>1</v>
      </c>
      <c r="V87" s="236">
        <v>0</v>
      </c>
      <c r="W87" s="241">
        <v>0</v>
      </c>
      <c r="X87" s="236">
        <v>0</v>
      </c>
      <c r="Y87" s="241">
        <v>1</v>
      </c>
      <c r="Z87" s="236">
        <v>0</v>
      </c>
      <c r="AA87" s="241">
        <v>0</v>
      </c>
      <c r="AB87" s="239">
        <v>1</v>
      </c>
      <c r="AC87" s="241">
        <v>0</v>
      </c>
      <c r="AD87" s="239">
        <v>0</v>
      </c>
      <c r="AE87" s="241">
        <v>0</v>
      </c>
      <c r="AF87" s="236">
        <v>0</v>
      </c>
      <c r="AG87" s="241">
        <v>0</v>
      </c>
      <c r="AH87" s="236">
        <v>0</v>
      </c>
      <c r="AI87" s="241">
        <v>0</v>
      </c>
      <c r="AJ87" s="236">
        <v>0</v>
      </c>
      <c r="AK87" s="241">
        <v>0</v>
      </c>
      <c r="AL87" s="236">
        <v>0</v>
      </c>
      <c r="AM87" s="241">
        <v>0</v>
      </c>
      <c r="AN87" s="236">
        <v>0</v>
      </c>
      <c r="AO87" s="241">
        <v>0</v>
      </c>
      <c r="AP87" s="236">
        <v>0</v>
      </c>
      <c r="AQ87" s="241">
        <v>0</v>
      </c>
      <c r="AR87" s="236">
        <v>0</v>
      </c>
      <c r="AS87" s="241">
        <v>0</v>
      </c>
      <c r="AT87" s="236">
        <v>0</v>
      </c>
      <c r="AU87" s="241">
        <v>0</v>
      </c>
      <c r="AV87" s="236">
        <v>0</v>
      </c>
      <c r="AW87" s="241">
        <v>0</v>
      </c>
      <c r="AX87" s="236">
        <v>0</v>
      </c>
      <c r="AY87" s="241">
        <v>0</v>
      </c>
      <c r="AZ87" s="236">
        <v>0</v>
      </c>
      <c r="BA87" s="241">
        <v>0</v>
      </c>
      <c r="BB87" s="236">
        <v>0</v>
      </c>
      <c r="BC87" s="241">
        <v>0</v>
      </c>
      <c r="BD87" s="236">
        <v>0</v>
      </c>
      <c r="BE87" s="312">
        <v>0</v>
      </c>
      <c r="BF87" s="311">
        <v>0</v>
      </c>
    </row>
    <row r="88" spans="1:58" ht="12" customHeight="1">
      <c r="A88" s="161"/>
      <c r="B88" s="317" t="s">
        <v>90</v>
      </c>
      <c r="C88" s="316">
        <v>2</v>
      </c>
      <c r="D88" s="315">
        <v>1</v>
      </c>
      <c r="E88" s="239">
        <v>0</v>
      </c>
      <c r="F88" s="236">
        <v>0</v>
      </c>
      <c r="G88" s="241">
        <v>0</v>
      </c>
      <c r="H88" s="236">
        <v>0</v>
      </c>
      <c r="I88" s="241">
        <v>0</v>
      </c>
      <c r="J88" s="236">
        <v>0</v>
      </c>
      <c r="K88" s="241">
        <v>0</v>
      </c>
      <c r="L88" s="236">
        <v>0</v>
      </c>
      <c r="M88" s="241">
        <v>0</v>
      </c>
      <c r="N88" s="236">
        <v>0</v>
      </c>
      <c r="O88" s="241">
        <v>1</v>
      </c>
      <c r="P88" s="236">
        <v>0</v>
      </c>
      <c r="Q88" s="241">
        <v>1</v>
      </c>
      <c r="R88" s="236">
        <v>0</v>
      </c>
      <c r="S88" s="241">
        <v>0</v>
      </c>
      <c r="T88" s="236">
        <v>0</v>
      </c>
      <c r="U88" s="241">
        <v>0</v>
      </c>
      <c r="V88" s="236">
        <v>0</v>
      </c>
      <c r="W88" s="241">
        <v>0</v>
      </c>
      <c r="X88" s="236">
        <v>0</v>
      </c>
      <c r="Y88" s="241">
        <v>0</v>
      </c>
      <c r="Z88" s="236">
        <v>1</v>
      </c>
      <c r="AA88" s="241">
        <v>0</v>
      </c>
      <c r="AB88" s="239">
        <v>0</v>
      </c>
      <c r="AC88" s="241">
        <v>0</v>
      </c>
      <c r="AD88" s="239">
        <v>0</v>
      </c>
      <c r="AE88" s="241">
        <v>0</v>
      </c>
      <c r="AF88" s="236">
        <v>0</v>
      </c>
      <c r="AG88" s="241">
        <v>0</v>
      </c>
      <c r="AH88" s="236">
        <v>0</v>
      </c>
      <c r="AI88" s="241">
        <v>0</v>
      </c>
      <c r="AJ88" s="236">
        <v>0</v>
      </c>
      <c r="AK88" s="241">
        <v>0</v>
      </c>
      <c r="AL88" s="236">
        <v>0</v>
      </c>
      <c r="AM88" s="241">
        <v>0</v>
      </c>
      <c r="AN88" s="236">
        <v>0</v>
      </c>
      <c r="AO88" s="241">
        <v>0</v>
      </c>
      <c r="AP88" s="236">
        <v>0</v>
      </c>
      <c r="AQ88" s="241">
        <v>0</v>
      </c>
      <c r="AR88" s="236">
        <v>0</v>
      </c>
      <c r="AS88" s="241">
        <v>0</v>
      </c>
      <c r="AT88" s="236">
        <v>0</v>
      </c>
      <c r="AU88" s="241">
        <v>0</v>
      </c>
      <c r="AV88" s="236">
        <v>0</v>
      </c>
      <c r="AW88" s="241">
        <v>0</v>
      </c>
      <c r="AX88" s="236">
        <v>0</v>
      </c>
      <c r="AY88" s="241">
        <v>0</v>
      </c>
      <c r="AZ88" s="236">
        <v>0</v>
      </c>
      <c r="BA88" s="241">
        <v>0</v>
      </c>
      <c r="BB88" s="236">
        <v>0</v>
      </c>
      <c r="BC88" s="241">
        <v>0</v>
      </c>
      <c r="BD88" s="236">
        <v>0</v>
      </c>
      <c r="BE88" s="312">
        <v>0</v>
      </c>
      <c r="BF88" s="311">
        <v>0</v>
      </c>
    </row>
    <row r="89" spans="1:58" ht="12" customHeight="1">
      <c r="A89" s="161"/>
      <c r="B89" s="317" t="s">
        <v>91</v>
      </c>
      <c r="C89" s="316">
        <v>12</v>
      </c>
      <c r="D89" s="315">
        <v>4</v>
      </c>
      <c r="E89" s="239">
        <v>0</v>
      </c>
      <c r="F89" s="236">
        <v>0</v>
      </c>
      <c r="G89" s="241">
        <v>1</v>
      </c>
      <c r="H89" s="236">
        <v>0</v>
      </c>
      <c r="I89" s="241">
        <v>1</v>
      </c>
      <c r="J89" s="236">
        <v>0</v>
      </c>
      <c r="K89" s="241">
        <v>0</v>
      </c>
      <c r="L89" s="236">
        <v>0</v>
      </c>
      <c r="M89" s="241">
        <v>1</v>
      </c>
      <c r="N89" s="236">
        <v>0</v>
      </c>
      <c r="O89" s="241">
        <v>1</v>
      </c>
      <c r="P89" s="236">
        <v>0</v>
      </c>
      <c r="Q89" s="241">
        <v>5</v>
      </c>
      <c r="R89" s="236">
        <v>0</v>
      </c>
      <c r="S89" s="241">
        <v>0</v>
      </c>
      <c r="T89" s="236">
        <v>0</v>
      </c>
      <c r="U89" s="241">
        <v>1</v>
      </c>
      <c r="V89" s="236">
        <v>1</v>
      </c>
      <c r="W89" s="241">
        <v>0</v>
      </c>
      <c r="X89" s="236">
        <v>1</v>
      </c>
      <c r="Y89" s="241">
        <v>2</v>
      </c>
      <c r="Z89" s="236">
        <v>1</v>
      </c>
      <c r="AA89" s="241">
        <v>0</v>
      </c>
      <c r="AB89" s="239">
        <v>1</v>
      </c>
      <c r="AC89" s="241">
        <v>0</v>
      </c>
      <c r="AD89" s="239">
        <v>0</v>
      </c>
      <c r="AE89" s="241">
        <v>0</v>
      </c>
      <c r="AF89" s="236">
        <v>0</v>
      </c>
      <c r="AG89" s="241">
        <v>0</v>
      </c>
      <c r="AH89" s="236">
        <v>0</v>
      </c>
      <c r="AI89" s="241">
        <v>0</v>
      </c>
      <c r="AJ89" s="236">
        <v>0</v>
      </c>
      <c r="AK89" s="241">
        <v>0</v>
      </c>
      <c r="AL89" s="236">
        <v>0</v>
      </c>
      <c r="AM89" s="241">
        <v>0</v>
      </c>
      <c r="AN89" s="236">
        <v>0</v>
      </c>
      <c r="AO89" s="241">
        <v>0</v>
      </c>
      <c r="AP89" s="236">
        <v>0</v>
      </c>
      <c r="AQ89" s="241">
        <v>0</v>
      </c>
      <c r="AR89" s="236">
        <v>0</v>
      </c>
      <c r="AS89" s="241">
        <v>0</v>
      </c>
      <c r="AT89" s="236">
        <v>0</v>
      </c>
      <c r="AU89" s="241">
        <v>0</v>
      </c>
      <c r="AV89" s="236">
        <v>0</v>
      </c>
      <c r="AW89" s="241">
        <v>0</v>
      </c>
      <c r="AX89" s="236">
        <v>0</v>
      </c>
      <c r="AY89" s="241">
        <v>0</v>
      </c>
      <c r="AZ89" s="236">
        <v>0</v>
      </c>
      <c r="BA89" s="241">
        <v>0</v>
      </c>
      <c r="BB89" s="236">
        <v>0</v>
      </c>
      <c r="BC89" s="241">
        <v>0</v>
      </c>
      <c r="BD89" s="236">
        <v>0</v>
      </c>
      <c r="BE89" s="312">
        <v>0</v>
      </c>
      <c r="BF89" s="311">
        <v>0</v>
      </c>
    </row>
    <row r="90" spans="1:58" ht="12" customHeight="1" thickBot="1">
      <c r="A90" s="154"/>
      <c r="B90" s="314" t="s">
        <v>92</v>
      </c>
      <c r="C90" s="234">
        <v>13</v>
      </c>
      <c r="D90" s="313">
        <v>5</v>
      </c>
      <c r="E90" s="230">
        <v>0</v>
      </c>
      <c r="F90" s="308">
        <v>0</v>
      </c>
      <c r="G90" s="307">
        <v>1</v>
      </c>
      <c r="H90" s="308">
        <v>0</v>
      </c>
      <c r="I90" s="307">
        <v>2</v>
      </c>
      <c r="J90" s="308">
        <v>0</v>
      </c>
      <c r="K90" s="307">
        <v>0</v>
      </c>
      <c r="L90" s="308">
        <v>0</v>
      </c>
      <c r="M90" s="307">
        <v>1</v>
      </c>
      <c r="N90" s="308">
        <v>0</v>
      </c>
      <c r="O90" s="307">
        <v>2</v>
      </c>
      <c r="P90" s="308">
        <v>0</v>
      </c>
      <c r="Q90" s="307">
        <v>5</v>
      </c>
      <c r="R90" s="308">
        <v>0</v>
      </c>
      <c r="S90" s="307">
        <v>0</v>
      </c>
      <c r="T90" s="308">
        <v>0</v>
      </c>
      <c r="U90" s="307">
        <v>1</v>
      </c>
      <c r="V90" s="308">
        <v>1</v>
      </c>
      <c r="W90" s="307">
        <v>0</v>
      </c>
      <c r="X90" s="308">
        <v>0</v>
      </c>
      <c r="Y90" s="307">
        <v>1</v>
      </c>
      <c r="Z90" s="308">
        <v>2</v>
      </c>
      <c r="AA90" s="307">
        <v>0</v>
      </c>
      <c r="AB90" s="230">
        <v>2</v>
      </c>
      <c r="AC90" s="307">
        <v>0</v>
      </c>
      <c r="AD90" s="230">
        <v>0</v>
      </c>
      <c r="AE90" s="307">
        <v>0</v>
      </c>
      <c r="AF90" s="308">
        <v>0</v>
      </c>
      <c r="AG90" s="307">
        <v>0</v>
      </c>
      <c r="AH90" s="308">
        <v>0</v>
      </c>
      <c r="AI90" s="307">
        <v>0</v>
      </c>
      <c r="AJ90" s="308">
        <v>0</v>
      </c>
      <c r="AK90" s="307">
        <v>0</v>
      </c>
      <c r="AL90" s="308">
        <v>0</v>
      </c>
      <c r="AM90" s="307">
        <v>0</v>
      </c>
      <c r="AN90" s="308">
        <v>0</v>
      </c>
      <c r="AO90" s="307">
        <v>0</v>
      </c>
      <c r="AP90" s="308">
        <v>0</v>
      </c>
      <c r="AQ90" s="307">
        <v>0</v>
      </c>
      <c r="AR90" s="308">
        <v>0</v>
      </c>
      <c r="AS90" s="307">
        <v>0</v>
      </c>
      <c r="AT90" s="308">
        <v>0</v>
      </c>
      <c r="AU90" s="307">
        <v>0</v>
      </c>
      <c r="AV90" s="308">
        <v>0</v>
      </c>
      <c r="AW90" s="307">
        <v>0</v>
      </c>
      <c r="AX90" s="308">
        <v>0</v>
      </c>
      <c r="AY90" s="307">
        <v>0</v>
      </c>
      <c r="AZ90" s="308">
        <v>0</v>
      </c>
      <c r="BA90" s="307">
        <v>0</v>
      </c>
      <c r="BB90" s="308">
        <v>0</v>
      </c>
      <c r="BC90" s="307">
        <v>0</v>
      </c>
      <c r="BD90" s="308">
        <v>0</v>
      </c>
      <c r="BE90" s="312">
        <v>0</v>
      </c>
      <c r="BF90" s="311">
        <v>0</v>
      </c>
    </row>
    <row r="91" spans="1:58" ht="12.75" customHeight="1">
      <c r="D91" s="146"/>
      <c r="F91" s="146" t="s">
        <v>237</v>
      </c>
      <c r="G91" s="143" t="s">
        <v>236</v>
      </c>
      <c r="AA91" s="143"/>
      <c r="AB91" s="143"/>
    </row>
    <row r="92" spans="1:58" ht="12.75" customHeight="1">
      <c r="G92" s="143" t="s">
        <v>235</v>
      </c>
      <c r="AA92" s="143"/>
      <c r="AB92" s="143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4E49B-9EAF-4789-88EF-730D29DFCA4C}">
  <sheetPr>
    <pageSetUpPr fitToPage="1"/>
  </sheetPr>
  <dimension ref="A1:BF92"/>
  <sheetViews>
    <sheetView zoomScale="80" workbookViewId="0">
      <selection activeCell="L8" sqref="L8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6.42578125" style="144" customWidth="1"/>
    <col min="29" max="29" width="4.5703125" style="143" customWidth="1"/>
    <col min="30" max="30" width="6.42578125" style="143" customWidth="1"/>
    <col min="31" max="31" width="5.42578125" style="143" customWidth="1"/>
    <col min="32" max="32" width="6.42578125" style="143" customWidth="1"/>
    <col min="33" max="33" width="5.140625" style="143" customWidth="1"/>
    <col min="34" max="34" width="5.85546875" style="143" customWidth="1"/>
    <col min="35" max="35" width="5.5703125" style="143" customWidth="1"/>
    <col min="36" max="36" width="7.140625" style="143" customWidth="1"/>
    <col min="37" max="37" width="5.5703125" style="143" customWidth="1"/>
    <col min="38" max="39" width="5.42578125" style="143" customWidth="1"/>
    <col min="40" max="42" width="5" style="143" customWidth="1"/>
    <col min="43" max="43" width="5.85546875" style="143" customWidth="1"/>
    <col min="44" max="44" width="5.42578125" style="143" customWidth="1"/>
    <col min="45" max="46" width="5.85546875" style="143" customWidth="1"/>
    <col min="47" max="47" width="5.5703125" style="143" customWidth="1"/>
    <col min="48" max="49" width="5.42578125" style="143" customWidth="1"/>
    <col min="50" max="50" width="5.5703125" style="143" customWidth="1"/>
    <col min="51" max="51" width="5.42578125" style="143" customWidth="1"/>
    <col min="52" max="52" width="5.5703125" style="143" customWidth="1"/>
    <col min="53" max="53" width="6.140625" style="143" customWidth="1"/>
    <col min="54" max="54" width="5.42578125" style="143" customWidth="1"/>
    <col min="55" max="56" width="5.5703125" style="143" customWidth="1"/>
    <col min="57" max="57" width="4.140625" style="143" customWidth="1"/>
    <col min="58" max="58" width="5.14062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283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283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09"/>
      <c r="BD3" s="209"/>
      <c r="BE3" s="210"/>
      <c r="BF3" s="209"/>
    </row>
    <row r="4" spans="1:58" ht="12.6" customHeight="1">
      <c r="A4" s="143" t="s">
        <v>255</v>
      </c>
      <c r="C4" s="209" t="s">
        <v>282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282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09"/>
      <c r="BD4" s="209"/>
      <c r="BE4" s="210"/>
      <c r="BF4" s="209"/>
    </row>
    <row r="5" spans="1:58" ht="12.6" customHeight="1" thickBot="1"/>
    <row r="6" spans="1:58" ht="18" customHeight="1" thickBot="1">
      <c r="A6" s="208"/>
      <c r="B6" s="303"/>
      <c r="C6" s="301" t="s">
        <v>252</v>
      </c>
      <c r="D6" s="302"/>
      <c r="E6" s="359" t="s">
        <v>10</v>
      </c>
      <c r="F6" s="349"/>
      <c r="G6" s="350" t="s">
        <v>1</v>
      </c>
      <c r="H6" s="349"/>
      <c r="I6" s="350" t="s">
        <v>223</v>
      </c>
      <c r="J6" s="349"/>
      <c r="K6" s="350" t="s">
        <v>279</v>
      </c>
      <c r="L6" s="349"/>
      <c r="M6" s="350" t="s">
        <v>4</v>
      </c>
      <c r="N6" s="349"/>
      <c r="O6" s="350" t="s">
        <v>3</v>
      </c>
      <c r="P6" s="349"/>
      <c r="Q6" s="350" t="s">
        <v>7</v>
      </c>
      <c r="R6" s="349"/>
      <c r="S6" s="350" t="s">
        <v>14</v>
      </c>
      <c r="T6" s="349"/>
      <c r="U6" s="725" t="s">
        <v>2</v>
      </c>
      <c r="V6" s="726"/>
      <c r="W6" s="352" t="s">
        <v>15</v>
      </c>
      <c r="X6" s="349"/>
      <c r="Y6" s="350" t="s">
        <v>6</v>
      </c>
      <c r="Z6" s="358"/>
      <c r="AA6" s="727" t="s">
        <v>5</v>
      </c>
      <c r="AB6" s="726"/>
      <c r="AC6" s="350" t="s">
        <v>13</v>
      </c>
      <c r="AD6" s="349"/>
      <c r="AE6" s="725" t="s">
        <v>251</v>
      </c>
      <c r="AF6" s="726"/>
      <c r="AG6" s="725" t="s">
        <v>278</v>
      </c>
      <c r="AH6" s="726"/>
      <c r="AI6" s="350" t="s">
        <v>12</v>
      </c>
      <c r="AJ6" s="349"/>
      <c r="AK6" s="355" t="s">
        <v>228</v>
      </c>
      <c r="AL6" s="357"/>
      <c r="AM6" s="356" t="s">
        <v>20</v>
      </c>
      <c r="AN6" s="355"/>
      <c r="AO6" s="725" t="s">
        <v>106</v>
      </c>
      <c r="AP6" s="726"/>
      <c r="AQ6" s="354" t="s">
        <v>16</v>
      </c>
      <c r="AR6" s="353"/>
      <c r="AS6" s="350" t="s">
        <v>19</v>
      </c>
      <c r="AT6" s="349"/>
      <c r="AU6" s="352" t="s">
        <v>9</v>
      </c>
      <c r="AV6" s="351"/>
      <c r="AW6" s="350" t="s">
        <v>211</v>
      </c>
      <c r="AX6" s="349"/>
      <c r="AY6" s="725" t="s">
        <v>17</v>
      </c>
      <c r="AZ6" s="726"/>
      <c r="BA6" s="725" t="s">
        <v>11</v>
      </c>
      <c r="BB6" s="728"/>
      <c r="BC6" s="725" t="s">
        <v>277</v>
      </c>
      <c r="BD6" s="729"/>
      <c r="BE6" s="348"/>
      <c r="BF6" s="34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344" t="s">
        <v>111</v>
      </c>
      <c r="F7" s="343" t="s">
        <v>112</v>
      </c>
      <c r="G7" s="344" t="s">
        <v>111</v>
      </c>
      <c r="H7" s="343" t="s">
        <v>112</v>
      </c>
      <c r="I7" s="344" t="s">
        <v>111</v>
      </c>
      <c r="J7" s="343" t="s">
        <v>112</v>
      </c>
      <c r="K7" s="344" t="s">
        <v>111</v>
      </c>
      <c r="L7" s="343" t="s">
        <v>112</v>
      </c>
      <c r="M7" s="344" t="s">
        <v>111</v>
      </c>
      <c r="N7" s="343" t="s">
        <v>112</v>
      </c>
      <c r="O7" s="344" t="s">
        <v>111</v>
      </c>
      <c r="P7" s="343" t="s">
        <v>112</v>
      </c>
      <c r="Q7" s="344" t="s">
        <v>111</v>
      </c>
      <c r="R7" s="343" t="s">
        <v>112</v>
      </c>
      <c r="S7" s="344" t="s">
        <v>111</v>
      </c>
      <c r="T7" s="343" t="s">
        <v>112</v>
      </c>
      <c r="U7" s="344" t="s">
        <v>111</v>
      </c>
      <c r="V7" s="343" t="s">
        <v>112</v>
      </c>
      <c r="W7" s="344" t="s">
        <v>111</v>
      </c>
      <c r="X7" s="346" t="s">
        <v>112</v>
      </c>
      <c r="Y7" s="344" t="s">
        <v>111</v>
      </c>
      <c r="Z7" s="343" t="s">
        <v>112</v>
      </c>
      <c r="AA7" s="344" t="s">
        <v>111</v>
      </c>
      <c r="AB7" s="343" t="s">
        <v>112</v>
      </c>
      <c r="AC7" s="344" t="s">
        <v>111</v>
      </c>
      <c r="AD7" s="343" t="s">
        <v>112</v>
      </c>
      <c r="AE7" s="344" t="s">
        <v>111</v>
      </c>
      <c r="AF7" s="343" t="s">
        <v>112</v>
      </c>
      <c r="AG7" s="344" t="s">
        <v>111</v>
      </c>
      <c r="AH7" s="343" t="s">
        <v>112</v>
      </c>
      <c r="AI7" s="344" t="s">
        <v>111</v>
      </c>
      <c r="AJ7" s="343" t="s">
        <v>112</v>
      </c>
      <c r="AK7" s="344" t="s">
        <v>111</v>
      </c>
      <c r="AL7" s="343" t="s">
        <v>112</v>
      </c>
      <c r="AM7" s="345" t="s">
        <v>111</v>
      </c>
      <c r="AN7" s="346" t="s">
        <v>112</v>
      </c>
      <c r="AO7" s="345" t="s">
        <v>111</v>
      </c>
      <c r="AP7" s="346" t="s">
        <v>112</v>
      </c>
      <c r="AQ7" s="345" t="s">
        <v>111</v>
      </c>
      <c r="AR7" s="343" t="s">
        <v>112</v>
      </c>
      <c r="AS7" s="344" t="s">
        <v>111</v>
      </c>
      <c r="AT7" s="343" t="s">
        <v>112</v>
      </c>
      <c r="AU7" s="344" t="s">
        <v>111</v>
      </c>
      <c r="AV7" s="343" t="s">
        <v>112</v>
      </c>
      <c r="AW7" s="344" t="s">
        <v>111</v>
      </c>
      <c r="AX7" s="343" t="s">
        <v>112</v>
      </c>
      <c r="AY7" s="344" t="s">
        <v>111</v>
      </c>
      <c r="AZ7" s="343" t="s">
        <v>112</v>
      </c>
      <c r="BA7" s="344" t="s">
        <v>111</v>
      </c>
      <c r="BB7" s="343" t="s">
        <v>112</v>
      </c>
      <c r="BC7" s="194" t="s">
        <v>111</v>
      </c>
      <c r="BD7" s="190" t="s">
        <v>112</v>
      </c>
      <c r="BE7" s="296"/>
      <c r="BF7" s="194"/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296" t="s">
        <v>113</v>
      </c>
      <c r="F8" s="190" t="s">
        <v>114</v>
      </c>
      <c r="G8" s="296" t="s">
        <v>113</v>
      </c>
      <c r="H8" s="190" t="s">
        <v>114</v>
      </c>
      <c r="I8" s="296" t="s">
        <v>113</v>
      </c>
      <c r="J8" s="190" t="s">
        <v>114</v>
      </c>
      <c r="K8" s="296" t="s">
        <v>113</v>
      </c>
      <c r="L8" s="190" t="s">
        <v>114</v>
      </c>
      <c r="M8" s="296" t="s">
        <v>113</v>
      </c>
      <c r="N8" s="190" t="s">
        <v>114</v>
      </c>
      <c r="O8" s="296" t="s">
        <v>113</v>
      </c>
      <c r="P8" s="190" t="s">
        <v>114</v>
      </c>
      <c r="Q8" s="296" t="s">
        <v>113</v>
      </c>
      <c r="R8" s="190" t="s">
        <v>114</v>
      </c>
      <c r="S8" s="296" t="s">
        <v>113</v>
      </c>
      <c r="T8" s="190" t="s">
        <v>114</v>
      </c>
      <c r="U8" s="296" t="s">
        <v>113</v>
      </c>
      <c r="V8" s="190" t="s">
        <v>114</v>
      </c>
      <c r="W8" s="296" t="s">
        <v>113</v>
      </c>
      <c r="X8" s="342" t="s">
        <v>114</v>
      </c>
      <c r="Y8" s="296" t="s">
        <v>113</v>
      </c>
      <c r="Z8" s="190" t="s">
        <v>114</v>
      </c>
      <c r="AA8" s="296" t="s">
        <v>113</v>
      </c>
      <c r="AB8" s="190" t="s">
        <v>114</v>
      </c>
      <c r="AC8" s="296" t="s">
        <v>113</v>
      </c>
      <c r="AD8" s="190" t="s">
        <v>114</v>
      </c>
      <c r="AE8" s="296" t="s">
        <v>113</v>
      </c>
      <c r="AF8" s="190" t="s">
        <v>114</v>
      </c>
      <c r="AG8" s="296" t="s">
        <v>113</v>
      </c>
      <c r="AH8" s="190" t="s">
        <v>114</v>
      </c>
      <c r="AI8" s="296" t="s">
        <v>113</v>
      </c>
      <c r="AJ8" s="190" t="s">
        <v>114</v>
      </c>
      <c r="AK8" s="296" t="s">
        <v>113</v>
      </c>
      <c r="AL8" s="190" t="s">
        <v>114</v>
      </c>
      <c r="AM8" s="341" t="s">
        <v>113</v>
      </c>
      <c r="AN8" s="342" t="s">
        <v>114</v>
      </c>
      <c r="AO8" s="341" t="s">
        <v>113</v>
      </c>
      <c r="AP8" s="342" t="s">
        <v>114</v>
      </c>
      <c r="AQ8" s="341" t="s">
        <v>113</v>
      </c>
      <c r="AR8" s="190" t="s">
        <v>114</v>
      </c>
      <c r="AS8" s="296" t="s">
        <v>113</v>
      </c>
      <c r="AT8" s="190" t="s">
        <v>114</v>
      </c>
      <c r="AU8" s="296" t="s">
        <v>113</v>
      </c>
      <c r="AV8" s="190" t="s">
        <v>114</v>
      </c>
      <c r="AW8" s="296" t="s">
        <v>113</v>
      </c>
      <c r="AX8" s="190" t="s">
        <v>114</v>
      </c>
      <c r="AY8" s="296" t="s">
        <v>113</v>
      </c>
      <c r="AZ8" s="190" t="s">
        <v>114</v>
      </c>
      <c r="BA8" s="296" t="s">
        <v>113</v>
      </c>
      <c r="BB8" s="190" t="s">
        <v>114</v>
      </c>
      <c r="BC8" s="194" t="s">
        <v>113</v>
      </c>
      <c r="BD8" s="190" t="s">
        <v>114</v>
      </c>
      <c r="BE8" s="296"/>
      <c r="BF8" s="194"/>
    </row>
    <row r="9" spans="1:58" ht="12" customHeight="1" thickBot="1">
      <c r="A9" s="198"/>
      <c r="B9" s="295"/>
      <c r="C9" s="285" t="s">
        <v>115</v>
      </c>
      <c r="D9" s="284" t="s">
        <v>116</v>
      </c>
      <c r="E9" s="289" t="s">
        <v>115</v>
      </c>
      <c r="F9" s="284" t="s">
        <v>116</v>
      </c>
      <c r="G9" s="289" t="s">
        <v>115</v>
      </c>
      <c r="H9" s="284" t="s">
        <v>116</v>
      </c>
      <c r="I9" s="289" t="s">
        <v>115</v>
      </c>
      <c r="J9" s="284" t="s">
        <v>116</v>
      </c>
      <c r="K9" s="289" t="s">
        <v>115</v>
      </c>
      <c r="L9" s="284" t="s">
        <v>116</v>
      </c>
      <c r="M9" s="289" t="s">
        <v>115</v>
      </c>
      <c r="N9" s="284" t="s">
        <v>116</v>
      </c>
      <c r="O9" s="289" t="s">
        <v>115</v>
      </c>
      <c r="P9" s="284" t="s">
        <v>116</v>
      </c>
      <c r="Q9" s="289" t="s">
        <v>115</v>
      </c>
      <c r="R9" s="284" t="s">
        <v>116</v>
      </c>
      <c r="S9" s="289" t="s">
        <v>115</v>
      </c>
      <c r="T9" s="284" t="s">
        <v>116</v>
      </c>
      <c r="U9" s="289" t="s">
        <v>115</v>
      </c>
      <c r="V9" s="284" t="s">
        <v>116</v>
      </c>
      <c r="W9" s="289" t="s">
        <v>115</v>
      </c>
      <c r="X9" s="295" t="s">
        <v>116</v>
      </c>
      <c r="Y9" s="289" t="s">
        <v>115</v>
      </c>
      <c r="Z9" s="284" t="s">
        <v>116</v>
      </c>
      <c r="AA9" s="289" t="s">
        <v>115</v>
      </c>
      <c r="AB9" s="284" t="s">
        <v>116</v>
      </c>
      <c r="AC9" s="289" t="s">
        <v>115</v>
      </c>
      <c r="AD9" s="284" t="s">
        <v>116</v>
      </c>
      <c r="AE9" s="289" t="s">
        <v>115</v>
      </c>
      <c r="AF9" s="284" t="s">
        <v>116</v>
      </c>
      <c r="AG9" s="296" t="s">
        <v>115</v>
      </c>
      <c r="AH9" s="190" t="s">
        <v>116</v>
      </c>
      <c r="AI9" s="289" t="s">
        <v>115</v>
      </c>
      <c r="AJ9" s="284" t="s">
        <v>116</v>
      </c>
      <c r="AK9" s="289" t="s">
        <v>115</v>
      </c>
      <c r="AL9" s="284" t="s">
        <v>116</v>
      </c>
      <c r="AM9" s="340" t="s">
        <v>115</v>
      </c>
      <c r="AN9" s="295" t="s">
        <v>116</v>
      </c>
      <c r="AO9" s="340" t="s">
        <v>115</v>
      </c>
      <c r="AP9" s="295" t="s">
        <v>116</v>
      </c>
      <c r="AQ9" s="340" t="s">
        <v>115</v>
      </c>
      <c r="AR9" s="284" t="s">
        <v>116</v>
      </c>
      <c r="AS9" s="289" t="s">
        <v>115</v>
      </c>
      <c r="AT9" s="284" t="s">
        <v>116</v>
      </c>
      <c r="AU9" s="289" t="s">
        <v>115</v>
      </c>
      <c r="AV9" s="284" t="s">
        <v>116</v>
      </c>
      <c r="AW9" s="289" t="s">
        <v>115</v>
      </c>
      <c r="AX9" s="284" t="s">
        <v>116</v>
      </c>
      <c r="AY9" s="289" t="s">
        <v>115</v>
      </c>
      <c r="AZ9" s="284" t="s">
        <v>116</v>
      </c>
      <c r="BA9" s="289" t="s">
        <v>115</v>
      </c>
      <c r="BB9" s="284" t="s">
        <v>116</v>
      </c>
      <c r="BC9" s="285" t="s">
        <v>115</v>
      </c>
      <c r="BD9" s="284" t="s">
        <v>116</v>
      </c>
      <c r="BE9" s="296"/>
      <c r="BF9" s="194"/>
    </row>
    <row r="10" spans="1:58" ht="20.100000000000001" customHeight="1" thickBot="1">
      <c r="A10" s="189" t="s">
        <v>97</v>
      </c>
      <c r="B10" s="283"/>
      <c r="C10" s="275">
        <v>948</v>
      </c>
      <c r="D10" s="339">
        <v>329</v>
      </c>
      <c r="E10" s="338">
        <v>4</v>
      </c>
      <c r="F10" s="337">
        <v>8</v>
      </c>
      <c r="G10" s="338">
        <v>137</v>
      </c>
      <c r="H10" s="337">
        <v>0</v>
      </c>
      <c r="I10" s="338">
        <v>60</v>
      </c>
      <c r="J10" s="337">
        <v>10</v>
      </c>
      <c r="K10" s="338">
        <v>43</v>
      </c>
      <c r="L10" s="337">
        <v>0</v>
      </c>
      <c r="M10" s="338">
        <v>43</v>
      </c>
      <c r="N10" s="337">
        <v>0</v>
      </c>
      <c r="O10" s="338">
        <v>104</v>
      </c>
      <c r="P10" s="337">
        <v>0</v>
      </c>
      <c r="Q10" s="338">
        <v>299</v>
      </c>
      <c r="R10" s="337">
        <v>0</v>
      </c>
      <c r="S10" s="338">
        <v>0</v>
      </c>
      <c r="T10" s="337">
        <v>10</v>
      </c>
      <c r="U10" s="338">
        <v>142</v>
      </c>
      <c r="V10" s="337">
        <v>35</v>
      </c>
      <c r="W10" s="338">
        <v>0</v>
      </c>
      <c r="X10" s="337">
        <v>30</v>
      </c>
      <c r="Y10" s="338">
        <v>100</v>
      </c>
      <c r="Z10" s="337">
        <v>136</v>
      </c>
      <c r="AA10" s="338">
        <v>1</v>
      </c>
      <c r="AB10" s="337">
        <v>73</v>
      </c>
      <c r="AC10" s="338">
        <v>1</v>
      </c>
      <c r="AD10" s="337">
        <v>3</v>
      </c>
      <c r="AE10" s="338">
        <v>1</v>
      </c>
      <c r="AF10" s="337">
        <v>0</v>
      </c>
      <c r="AG10" s="338">
        <v>1</v>
      </c>
      <c r="AH10" s="337">
        <v>0</v>
      </c>
      <c r="AI10" s="338">
        <v>1</v>
      </c>
      <c r="AJ10" s="337">
        <v>0</v>
      </c>
      <c r="AK10" s="338">
        <v>1</v>
      </c>
      <c r="AL10" s="337">
        <v>1</v>
      </c>
      <c r="AM10" s="338">
        <v>1</v>
      </c>
      <c r="AN10" s="337">
        <v>9</v>
      </c>
      <c r="AO10" s="338">
        <v>2</v>
      </c>
      <c r="AP10" s="337">
        <v>0</v>
      </c>
      <c r="AQ10" s="338">
        <v>1</v>
      </c>
      <c r="AR10" s="337">
        <v>0</v>
      </c>
      <c r="AS10" s="338">
        <v>1</v>
      </c>
      <c r="AT10" s="337">
        <v>3</v>
      </c>
      <c r="AU10" s="338">
        <v>1</v>
      </c>
      <c r="AV10" s="337">
        <v>0</v>
      </c>
      <c r="AW10" s="338">
        <v>1</v>
      </c>
      <c r="AX10" s="337">
        <v>0</v>
      </c>
      <c r="AY10" s="338">
        <v>1</v>
      </c>
      <c r="AZ10" s="337">
        <v>10</v>
      </c>
      <c r="BA10" s="338">
        <v>1</v>
      </c>
      <c r="BB10" s="337">
        <v>1</v>
      </c>
      <c r="BC10" s="275">
        <v>1</v>
      </c>
      <c r="BD10" s="275">
        <v>0</v>
      </c>
      <c r="BE10" s="336">
        <v>0</v>
      </c>
      <c r="BF10" s="335">
        <v>0</v>
      </c>
    </row>
    <row r="11" spans="1:58" ht="15" customHeight="1" thickBot="1">
      <c r="A11" s="326" t="s">
        <v>249</v>
      </c>
      <c r="B11" s="334"/>
      <c r="C11" s="324">
        <v>227</v>
      </c>
      <c r="D11" s="323">
        <v>66</v>
      </c>
      <c r="E11" s="322">
        <v>2</v>
      </c>
      <c r="F11" s="329">
        <v>0</v>
      </c>
      <c r="G11" s="321">
        <v>35</v>
      </c>
      <c r="H11" s="329">
        <v>0</v>
      </c>
      <c r="I11" s="321">
        <v>10</v>
      </c>
      <c r="J11" s="329">
        <v>2</v>
      </c>
      <c r="K11" s="321">
        <v>16</v>
      </c>
      <c r="L11" s="329">
        <v>0</v>
      </c>
      <c r="M11" s="321">
        <v>12</v>
      </c>
      <c r="N11" s="329">
        <v>0</v>
      </c>
      <c r="O11" s="321">
        <v>15</v>
      </c>
      <c r="P11" s="329">
        <v>0</v>
      </c>
      <c r="Q11" s="321">
        <v>55</v>
      </c>
      <c r="R11" s="329">
        <v>0</v>
      </c>
      <c r="S11" s="321">
        <v>0</v>
      </c>
      <c r="T11" s="329">
        <v>1</v>
      </c>
      <c r="U11" s="321">
        <v>47</v>
      </c>
      <c r="V11" s="329">
        <v>7</v>
      </c>
      <c r="W11" s="321">
        <v>0</v>
      </c>
      <c r="X11" s="329">
        <v>4</v>
      </c>
      <c r="Y11" s="321">
        <v>20</v>
      </c>
      <c r="Z11" s="329">
        <v>22</v>
      </c>
      <c r="AA11" s="321">
        <v>1</v>
      </c>
      <c r="AB11" s="330">
        <v>22</v>
      </c>
      <c r="AC11" s="321">
        <v>1</v>
      </c>
      <c r="AD11" s="330">
        <v>1</v>
      </c>
      <c r="AE11" s="321">
        <v>1</v>
      </c>
      <c r="AF11" s="329">
        <v>0</v>
      </c>
      <c r="AG11" s="321">
        <v>1</v>
      </c>
      <c r="AH11" s="329">
        <v>0</v>
      </c>
      <c r="AI11" s="321">
        <v>1</v>
      </c>
      <c r="AJ11" s="329">
        <v>0</v>
      </c>
      <c r="AK11" s="321">
        <v>1</v>
      </c>
      <c r="AL11" s="329">
        <v>0</v>
      </c>
      <c r="AM11" s="321">
        <v>1</v>
      </c>
      <c r="AN11" s="329">
        <v>4</v>
      </c>
      <c r="AO11" s="321">
        <v>1</v>
      </c>
      <c r="AP11" s="329">
        <v>0</v>
      </c>
      <c r="AQ11" s="321">
        <v>1</v>
      </c>
      <c r="AR11" s="329">
        <v>0</v>
      </c>
      <c r="AS11" s="321">
        <v>1</v>
      </c>
      <c r="AT11" s="329">
        <v>1</v>
      </c>
      <c r="AU11" s="321">
        <v>1</v>
      </c>
      <c r="AV11" s="329">
        <v>0</v>
      </c>
      <c r="AW11" s="321">
        <v>1</v>
      </c>
      <c r="AX11" s="329">
        <v>0</v>
      </c>
      <c r="AY11" s="321">
        <v>1</v>
      </c>
      <c r="AZ11" s="329">
        <v>2</v>
      </c>
      <c r="BA11" s="321">
        <v>1</v>
      </c>
      <c r="BB11" s="329">
        <v>0</v>
      </c>
      <c r="BC11" s="321">
        <v>1</v>
      </c>
      <c r="BD11" s="329">
        <v>0</v>
      </c>
      <c r="BE11" s="319">
        <v>0</v>
      </c>
      <c r="BF11" s="318">
        <v>0</v>
      </c>
    </row>
    <row r="12" spans="1:58" ht="14.25" customHeight="1">
      <c r="A12" s="178"/>
      <c r="B12" s="317" t="s">
        <v>248</v>
      </c>
      <c r="C12" s="316">
        <v>198</v>
      </c>
      <c r="D12" s="315">
        <v>55</v>
      </c>
      <c r="E12" s="239">
        <v>2</v>
      </c>
      <c r="F12" s="236">
        <v>0</v>
      </c>
      <c r="G12" s="241">
        <v>31</v>
      </c>
      <c r="H12" s="236">
        <v>0</v>
      </c>
      <c r="I12" s="241">
        <v>7</v>
      </c>
      <c r="J12" s="236">
        <v>2</v>
      </c>
      <c r="K12" s="241">
        <v>16</v>
      </c>
      <c r="L12" s="236">
        <v>0</v>
      </c>
      <c r="M12" s="241">
        <v>11</v>
      </c>
      <c r="N12" s="236">
        <v>0</v>
      </c>
      <c r="O12" s="241">
        <v>12</v>
      </c>
      <c r="P12" s="236">
        <v>0</v>
      </c>
      <c r="Q12" s="241">
        <v>45</v>
      </c>
      <c r="R12" s="236">
        <v>0</v>
      </c>
      <c r="S12" s="241">
        <v>0</v>
      </c>
      <c r="T12" s="236">
        <v>1</v>
      </c>
      <c r="U12" s="241">
        <v>42</v>
      </c>
      <c r="V12" s="236">
        <v>4</v>
      </c>
      <c r="W12" s="241">
        <v>0</v>
      </c>
      <c r="X12" s="236">
        <v>3</v>
      </c>
      <c r="Y12" s="241">
        <v>17</v>
      </c>
      <c r="Z12" s="236">
        <v>18</v>
      </c>
      <c r="AA12" s="241">
        <v>1</v>
      </c>
      <c r="AB12" s="239">
        <v>19</v>
      </c>
      <c r="AC12" s="241">
        <v>1</v>
      </c>
      <c r="AD12" s="239">
        <v>1</v>
      </c>
      <c r="AE12" s="241">
        <v>1</v>
      </c>
      <c r="AF12" s="236">
        <v>0</v>
      </c>
      <c r="AG12" s="241">
        <v>1</v>
      </c>
      <c r="AH12" s="236">
        <v>0</v>
      </c>
      <c r="AI12" s="241">
        <v>1</v>
      </c>
      <c r="AJ12" s="236">
        <v>0</v>
      </c>
      <c r="AK12" s="241">
        <v>1</v>
      </c>
      <c r="AL12" s="236">
        <v>0</v>
      </c>
      <c r="AM12" s="241">
        <v>1</v>
      </c>
      <c r="AN12" s="236">
        <v>4</v>
      </c>
      <c r="AO12" s="241">
        <v>1</v>
      </c>
      <c r="AP12" s="236">
        <v>0</v>
      </c>
      <c r="AQ12" s="241">
        <v>1</v>
      </c>
      <c r="AR12" s="236">
        <v>0</v>
      </c>
      <c r="AS12" s="241">
        <v>1</v>
      </c>
      <c r="AT12" s="236">
        <v>1</v>
      </c>
      <c r="AU12" s="241">
        <v>1</v>
      </c>
      <c r="AV12" s="236">
        <v>0</v>
      </c>
      <c r="AW12" s="241">
        <v>1</v>
      </c>
      <c r="AX12" s="236">
        <v>0</v>
      </c>
      <c r="AY12" s="241">
        <v>1</v>
      </c>
      <c r="AZ12" s="236">
        <v>2</v>
      </c>
      <c r="BA12" s="241">
        <v>1</v>
      </c>
      <c r="BB12" s="236">
        <v>0</v>
      </c>
      <c r="BC12" s="241">
        <v>1</v>
      </c>
      <c r="BD12" s="236">
        <v>0</v>
      </c>
      <c r="BE12" s="312"/>
      <c r="BF12" s="311">
        <v>0</v>
      </c>
    </row>
    <row r="13" spans="1:58" ht="12" customHeight="1">
      <c r="A13" s="178"/>
      <c r="B13" s="317" t="s">
        <v>21</v>
      </c>
      <c r="C13" s="316">
        <v>9</v>
      </c>
      <c r="D13" s="315">
        <v>3</v>
      </c>
      <c r="E13" s="239">
        <v>0</v>
      </c>
      <c r="F13" s="236">
        <v>0</v>
      </c>
      <c r="G13" s="241">
        <v>1</v>
      </c>
      <c r="H13" s="236">
        <v>0</v>
      </c>
      <c r="I13" s="241">
        <v>1</v>
      </c>
      <c r="J13" s="236">
        <v>0</v>
      </c>
      <c r="K13" s="241">
        <v>0</v>
      </c>
      <c r="L13" s="236">
        <v>0</v>
      </c>
      <c r="M13" s="241">
        <v>0</v>
      </c>
      <c r="N13" s="236">
        <v>0</v>
      </c>
      <c r="O13" s="241">
        <v>1</v>
      </c>
      <c r="P13" s="236">
        <v>0</v>
      </c>
      <c r="Q13" s="241">
        <v>3</v>
      </c>
      <c r="R13" s="236">
        <v>0</v>
      </c>
      <c r="S13" s="241">
        <v>0</v>
      </c>
      <c r="T13" s="236">
        <v>0</v>
      </c>
      <c r="U13" s="241">
        <v>2</v>
      </c>
      <c r="V13" s="236">
        <v>1</v>
      </c>
      <c r="W13" s="241">
        <v>0</v>
      </c>
      <c r="X13" s="236">
        <v>0</v>
      </c>
      <c r="Y13" s="241">
        <v>1</v>
      </c>
      <c r="Z13" s="236">
        <v>1</v>
      </c>
      <c r="AA13" s="241">
        <v>0</v>
      </c>
      <c r="AB13" s="239">
        <v>1</v>
      </c>
      <c r="AC13" s="241">
        <v>0</v>
      </c>
      <c r="AD13" s="239">
        <v>0</v>
      </c>
      <c r="AE13" s="241">
        <v>0</v>
      </c>
      <c r="AF13" s="236">
        <v>0</v>
      </c>
      <c r="AG13" s="241">
        <v>0</v>
      </c>
      <c r="AH13" s="236">
        <v>0</v>
      </c>
      <c r="AI13" s="241">
        <v>0</v>
      </c>
      <c r="AJ13" s="236">
        <v>0</v>
      </c>
      <c r="AK13" s="241">
        <v>0</v>
      </c>
      <c r="AL13" s="236">
        <v>0</v>
      </c>
      <c r="AM13" s="241">
        <v>0</v>
      </c>
      <c r="AN13" s="236">
        <v>0</v>
      </c>
      <c r="AO13" s="241">
        <v>0</v>
      </c>
      <c r="AP13" s="236">
        <v>0</v>
      </c>
      <c r="AQ13" s="241">
        <v>0</v>
      </c>
      <c r="AR13" s="236">
        <v>0</v>
      </c>
      <c r="AS13" s="241">
        <v>0</v>
      </c>
      <c r="AT13" s="236">
        <v>0</v>
      </c>
      <c r="AU13" s="241">
        <v>0</v>
      </c>
      <c r="AV13" s="236">
        <v>0</v>
      </c>
      <c r="AW13" s="241">
        <v>0</v>
      </c>
      <c r="AX13" s="236">
        <v>0</v>
      </c>
      <c r="AY13" s="241">
        <v>0</v>
      </c>
      <c r="AZ13" s="236">
        <v>0</v>
      </c>
      <c r="BA13" s="241">
        <v>0</v>
      </c>
      <c r="BB13" s="236">
        <v>0</v>
      </c>
      <c r="BC13" s="241">
        <v>0</v>
      </c>
      <c r="BD13" s="236">
        <v>0</v>
      </c>
      <c r="BE13" s="312">
        <v>0</v>
      </c>
      <c r="BF13" s="311">
        <v>0</v>
      </c>
    </row>
    <row r="14" spans="1:58" s="177" customFormat="1" ht="12" customHeight="1">
      <c r="A14" s="178"/>
      <c r="B14" s="317" t="s">
        <v>23</v>
      </c>
      <c r="C14" s="316">
        <v>12</v>
      </c>
      <c r="D14" s="315">
        <v>3</v>
      </c>
      <c r="E14" s="239">
        <v>0</v>
      </c>
      <c r="F14" s="236">
        <v>0</v>
      </c>
      <c r="G14" s="241">
        <v>2</v>
      </c>
      <c r="H14" s="236">
        <v>0</v>
      </c>
      <c r="I14" s="241">
        <v>1</v>
      </c>
      <c r="J14" s="236">
        <v>0</v>
      </c>
      <c r="K14" s="241">
        <v>0</v>
      </c>
      <c r="L14" s="236">
        <v>0</v>
      </c>
      <c r="M14" s="241">
        <v>1</v>
      </c>
      <c r="N14" s="236">
        <v>0</v>
      </c>
      <c r="O14" s="241">
        <v>1</v>
      </c>
      <c r="P14" s="236">
        <v>0</v>
      </c>
      <c r="Q14" s="241">
        <v>4</v>
      </c>
      <c r="R14" s="236">
        <v>0</v>
      </c>
      <c r="S14" s="241">
        <v>0</v>
      </c>
      <c r="T14" s="236">
        <v>0</v>
      </c>
      <c r="U14" s="241">
        <v>2</v>
      </c>
      <c r="V14" s="236">
        <v>1</v>
      </c>
      <c r="W14" s="241">
        <v>0</v>
      </c>
      <c r="X14" s="236">
        <v>0</v>
      </c>
      <c r="Y14" s="241">
        <v>1</v>
      </c>
      <c r="Z14" s="236">
        <v>1</v>
      </c>
      <c r="AA14" s="241">
        <v>0</v>
      </c>
      <c r="AB14" s="239">
        <v>1</v>
      </c>
      <c r="AC14" s="241">
        <v>0</v>
      </c>
      <c r="AD14" s="239">
        <v>0</v>
      </c>
      <c r="AE14" s="241">
        <v>0</v>
      </c>
      <c r="AF14" s="236">
        <v>0</v>
      </c>
      <c r="AG14" s="241">
        <v>0</v>
      </c>
      <c r="AH14" s="236">
        <v>0</v>
      </c>
      <c r="AI14" s="241">
        <v>0</v>
      </c>
      <c r="AJ14" s="236">
        <v>0</v>
      </c>
      <c r="AK14" s="241">
        <v>0</v>
      </c>
      <c r="AL14" s="236">
        <v>0</v>
      </c>
      <c r="AM14" s="241">
        <v>0</v>
      </c>
      <c r="AN14" s="236">
        <v>0</v>
      </c>
      <c r="AO14" s="241">
        <v>0</v>
      </c>
      <c r="AP14" s="236">
        <v>0</v>
      </c>
      <c r="AQ14" s="241">
        <v>0</v>
      </c>
      <c r="AR14" s="236">
        <v>0</v>
      </c>
      <c r="AS14" s="241">
        <v>0</v>
      </c>
      <c r="AT14" s="236">
        <v>0</v>
      </c>
      <c r="AU14" s="241">
        <v>0</v>
      </c>
      <c r="AV14" s="236">
        <v>0</v>
      </c>
      <c r="AW14" s="241">
        <v>0</v>
      </c>
      <c r="AX14" s="236">
        <v>0</v>
      </c>
      <c r="AY14" s="241">
        <v>0</v>
      </c>
      <c r="AZ14" s="236">
        <v>0</v>
      </c>
      <c r="BA14" s="241">
        <v>0</v>
      </c>
      <c r="BB14" s="236">
        <v>0</v>
      </c>
      <c r="BC14" s="241">
        <v>0</v>
      </c>
      <c r="BD14" s="236">
        <v>0</v>
      </c>
      <c r="BE14" s="312">
        <v>0</v>
      </c>
      <c r="BF14" s="311">
        <v>0</v>
      </c>
    </row>
    <row r="15" spans="1:58" ht="12" customHeight="1" thickBot="1">
      <c r="A15" s="333"/>
      <c r="B15" s="328" t="s">
        <v>24</v>
      </c>
      <c r="C15" s="316">
        <v>8</v>
      </c>
      <c r="D15" s="315">
        <v>5</v>
      </c>
      <c r="E15" s="311">
        <v>0</v>
      </c>
      <c r="F15" s="327">
        <v>0</v>
      </c>
      <c r="G15" s="312">
        <v>1</v>
      </c>
      <c r="H15" s="327">
        <v>0</v>
      </c>
      <c r="I15" s="312">
        <v>1</v>
      </c>
      <c r="J15" s="327">
        <v>0</v>
      </c>
      <c r="K15" s="312">
        <v>0</v>
      </c>
      <c r="L15" s="327">
        <v>0</v>
      </c>
      <c r="M15" s="312">
        <v>0</v>
      </c>
      <c r="N15" s="327">
        <v>0</v>
      </c>
      <c r="O15" s="312">
        <v>1</v>
      </c>
      <c r="P15" s="327">
        <v>0</v>
      </c>
      <c r="Q15" s="312">
        <v>3</v>
      </c>
      <c r="R15" s="327">
        <v>0</v>
      </c>
      <c r="S15" s="312">
        <v>0</v>
      </c>
      <c r="T15" s="327">
        <v>0</v>
      </c>
      <c r="U15" s="312">
        <v>1</v>
      </c>
      <c r="V15" s="327">
        <v>1</v>
      </c>
      <c r="W15" s="312">
        <v>0</v>
      </c>
      <c r="X15" s="327">
        <v>1</v>
      </c>
      <c r="Y15" s="312">
        <v>1</v>
      </c>
      <c r="Z15" s="327">
        <v>2</v>
      </c>
      <c r="AA15" s="312">
        <v>0</v>
      </c>
      <c r="AB15" s="311">
        <v>1</v>
      </c>
      <c r="AC15" s="312">
        <v>0</v>
      </c>
      <c r="AD15" s="311">
        <v>0</v>
      </c>
      <c r="AE15" s="312">
        <v>0</v>
      </c>
      <c r="AF15" s="327">
        <v>0</v>
      </c>
      <c r="AG15" s="312">
        <v>0</v>
      </c>
      <c r="AH15" s="327">
        <v>0</v>
      </c>
      <c r="AI15" s="312">
        <v>0</v>
      </c>
      <c r="AJ15" s="327">
        <v>0</v>
      </c>
      <c r="AK15" s="312">
        <v>0</v>
      </c>
      <c r="AL15" s="327">
        <v>0</v>
      </c>
      <c r="AM15" s="312">
        <v>0</v>
      </c>
      <c r="AN15" s="327">
        <v>0</v>
      </c>
      <c r="AO15" s="312">
        <v>0</v>
      </c>
      <c r="AP15" s="327">
        <v>0</v>
      </c>
      <c r="AQ15" s="312">
        <v>0</v>
      </c>
      <c r="AR15" s="327">
        <v>0</v>
      </c>
      <c r="AS15" s="312">
        <v>0</v>
      </c>
      <c r="AT15" s="327">
        <v>0</v>
      </c>
      <c r="AU15" s="312">
        <v>0</v>
      </c>
      <c r="AV15" s="327">
        <v>0</v>
      </c>
      <c r="AW15" s="312">
        <v>0</v>
      </c>
      <c r="AX15" s="327">
        <v>0</v>
      </c>
      <c r="AY15" s="312">
        <v>0</v>
      </c>
      <c r="AZ15" s="327">
        <v>0</v>
      </c>
      <c r="BA15" s="312">
        <v>0</v>
      </c>
      <c r="BB15" s="327">
        <v>0</v>
      </c>
      <c r="BC15" s="312">
        <v>0</v>
      </c>
      <c r="BD15" s="327">
        <v>0</v>
      </c>
      <c r="BE15" s="312">
        <v>0</v>
      </c>
      <c r="BF15" s="311">
        <v>0</v>
      </c>
    </row>
    <row r="16" spans="1:58" ht="15" customHeight="1" thickBot="1">
      <c r="A16" s="326" t="s">
        <v>247</v>
      </c>
      <c r="B16" s="325"/>
      <c r="C16" s="324">
        <v>96</v>
      </c>
      <c r="D16" s="323">
        <v>34</v>
      </c>
      <c r="E16" s="322">
        <v>0</v>
      </c>
      <c r="F16" s="329">
        <v>2</v>
      </c>
      <c r="G16" s="321">
        <v>15</v>
      </c>
      <c r="H16" s="329">
        <v>0</v>
      </c>
      <c r="I16" s="321">
        <v>7</v>
      </c>
      <c r="J16" s="329">
        <v>0</v>
      </c>
      <c r="K16" s="321">
        <v>6</v>
      </c>
      <c r="L16" s="329">
        <v>0</v>
      </c>
      <c r="M16" s="321">
        <v>3</v>
      </c>
      <c r="N16" s="329">
        <v>0</v>
      </c>
      <c r="O16" s="321">
        <v>10</v>
      </c>
      <c r="P16" s="329">
        <v>0</v>
      </c>
      <c r="Q16" s="321">
        <v>32</v>
      </c>
      <c r="R16" s="329">
        <v>0</v>
      </c>
      <c r="S16" s="321">
        <v>0</v>
      </c>
      <c r="T16" s="329">
        <v>1</v>
      </c>
      <c r="U16" s="321">
        <v>13</v>
      </c>
      <c r="V16" s="329">
        <v>3</v>
      </c>
      <c r="W16" s="321">
        <v>0</v>
      </c>
      <c r="X16" s="329">
        <v>3</v>
      </c>
      <c r="Y16" s="321">
        <v>10</v>
      </c>
      <c r="Z16" s="329">
        <v>15</v>
      </c>
      <c r="AA16" s="321">
        <v>0</v>
      </c>
      <c r="AB16" s="330">
        <v>9</v>
      </c>
      <c r="AC16" s="321">
        <v>0</v>
      </c>
      <c r="AD16" s="330">
        <v>0</v>
      </c>
      <c r="AE16" s="321">
        <v>0</v>
      </c>
      <c r="AF16" s="329">
        <v>0</v>
      </c>
      <c r="AG16" s="321">
        <v>0</v>
      </c>
      <c r="AH16" s="329">
        <v>0</v>
      </c>
      <c r="AI16" s="321">
        <v>0</v>
      </c>
      <c r="AJ16" s="329">
        <v>0</v>
      </c>
      <c r="AK16" s="321">
        <v>0</v>
      </c>
      <c r="AL16" s="329">
        <v>0</v>
      </c>
      <c r="AM16" s="321">
        <v>0</v>
      </c>
      <c r="AN16" s="329">
        <v>0</v>
      </c>
      <c r="AO16" s="321">
        <v>0</v>
      </c>
      <c r="AP16" s="329">
        <v>0</v>
      </c>
      <c r="AQ16" s="321">
        <v>0</v>
      </c>
      <c r="AR16" s="329">
        <v>0</v>
      </c>
      <c r="AS16" s="321">
        <v>0</v>
      </c>
      <c r="AT16" s="329">
        <v>0</v>
      </c>
      <c r="AU16" s="321">
        <v>0</v>
      </c>
      <c r="AV16" s="329">
        <v>0</v>
      </c>
      <c r="AW16" s="321">
        <v>0</v>
      </c>
      <c r="AX16" s="329">
        <v>0</v>
      </c>
      <c r="AY16" s="321">
        <v>0</v>
      </c>
      <c r="AZ16" s="329">
        <v>1</v>
      </c>
      <c r="BA16" s="321">
        <v>0</v>
      </c>
      <c r="BB16" s="329">
        <v>0</v>
      </c>
      <c r="BC16" s="321">
        <v>0</v>
      </c>
      <c r="BD16" s="329">
        <v>0</v>
      </c>
      <c r="BE16" s="319">
        <v>0</v>
      </c>
      <c r="BF16" s="318">
        <v>0</v>
      </c>
    </row>
    <row r="17" spans="1:58" ht="15.75" customHeight="1">
      <c r="A17" s="161"/>
      <c r="B17" s="317" t="s">
        <v>26</v>
      </c>
      <c r="C17" s="316">
        <v>21</v>
      </c>
      <c r="D17" s="315">
        <v>10</v>
      </c>
      <c r="E17" s="239">
        <v>0</v>
      </c>
      <c r="F17" s="236">
        <v>1</v>
      </c>
      <c r="G17" s="241">
        <v>3</v>
      </c>
      <c r="H17" s="236">
        <v>0</v>
      </c>
      <c r="I17" s="241">
        <v>3</v>
      </c>
      <c r="J17" s="236">
        <v>0</v>
      </c>
      <c r="K17" s="241">
        <v>1</v>
      </c>
      <c r="L17" s="236">
        <v>0</v>
      </c>
      <c r="M17" s="241">
        <v>1</v>
      </c>
      <c r="N17" s="236">
        <v>0</v>
      </c>
      <c r="O17" s="241">
        <v>2</v>
      </c>
      <c r="P17" s="236">
        <v>0</v>
      </c>
      <c r="Q17" s="241">
        <v>8</v>
      </c>
      <c r="R17" s="236">
        <v>0</v>
      </c>
      <c r="S17" s="241">
        <v>0</v>
      </c>
      <c r="T17" s="236">
        <v>0</v>
      </c>
      <c r="U17" s="241">
        <v>2</v>
      </c>
      <c r="V17" s="236">
        <v>2</v>
      </c>
      <c r="W17" s="241">
        <v>0</v>
      </c>
      <c r="X17" s="236">
        <v>1</v>
      </c>
      <c r="Y17" s="241">
        <v>1</v>
      </c>
      <c r="Z17" s="236">
        <v>4</v>
      </c>
      <c r="AA17" s="241">
        <v>0</v>
      </c>
      <c r="AB17" s="239">
        <v>2</v>
      </c>
      <c r="AC17" s="241">
        <v>0</v>
      </c>
      <c r="AD17" s="239">
        <v>0</v>
      </c>
      <c r="AE17" s="241">
        <v>0</v>
      </c>
      <c r="AF17" s="236">
        <v>0</v>
      </c>
      <c r="AG17" s="241">
        <v>0</v>
      </c>
      <c r="AH17" s="236">
        <v>0</v>
      </c>
      <c r="AI17" s="241">
        <v>0</v>
      </c>
      <c r="AJ17" s="236">
        <v>0</v>
      </c>
      <c r="AK17" s="241">
        <v>0</v>
      </c>
      <c r="AL17" s="236">
        <v>0</v>
      </c>
      <c r="AM17" s="241">
        <v>0</v>
      </c>
      <c r="AN17" s="236">
        <v>0</v>
      </c>
      <c r="AO17" s="241">
        <v>0</v>
      </c>
      <c r="AP17" s="236">
        <v>0</v>
      </c>
      <c r="AQ17" s="241">
        <v>0</v>
      </c>
      <c r="AR17" s="236">
        <v>0</v>
      </c>
      <c r="AS17" s="241">
        <v>0</v>
      </c>
      <c r="AT17" s="236">
        <v>0</v>
      </c>
      <c r="AU17" s="241">
        <v>0</v>
      </c>
      <c r="AV17" s="236">
        <v>0</v>
      </c>
      <c r="AW17" s="241">
        <v>0</v>
      </c>
      <c r="AX17" s="236">
        <v>0</v>
      </c>
      <c r="AY17" s="241">
        <v>0</v>
      </c>
      <c r="AZ17" s="236">
        <v>0</v>
      </c>
      <c r="BA17" s="241">
        <v>0</v>
      </c>
      <c r="BB17" s="236">
        <v>0</v>
      </c>
      <c r="BC17" s="241">
        <v>0</v>
      </c>
      <c r="BD17" s="236">
        <v>0</v>
      </c>
      <c r="BE17" s="312">
        <v>0</v>
      </c>
      <c r="BF17" s="311">
        <v>0</v>
      </c>
    </row>
    <row r="18" spans="1:58" ht="12" customHeight="1">
      <c r="A18" s="161"/>
      <c r="B18" s="317" t="s">
        <v>27</v>
      </c>
      <c r="C18" s="316">
        <v>14</v>
      </c>
      <c r="D18" s="315">
        <v>4</v>
      </c>
      <c r="E18" s="239">
        <v>0</v>
      </c>
      <c r="F18" s="236">
        <v>0</v>
      </c>
      <c r="G18" s="241">
        <v>2</v>
      </c>
      <c r="H18" s="236">
        <v>0</v>
      </c>
      <c r="I18" s="241">
        <v>1</v>
      </c>
      <c r="J18" s="236">
        <v>0</v>
      </c>
      <c r="K18" s="241">
        <v>1</v>
      </c>
      <c r="L18" s="236">
        <v>0</v>
      </c>
      <c r="M18" s="241">
        <v>0</v>
      </c>
      <c r="N18" s="236">
        <v>0</v>
      </c>
      <c r="O18" s="241">
        <v>2</v>
      </c>
      <c r="P18" s="236">
        <v>0</v>
      </c>
      <c r="Q18" s="241">
        <v>4</v>
      </c>
      <c r="R18" s="236">
        <v>0</v>
      </c>
      <c r="S18" s="241">
        <v>0</v>
      </c>
      <c r="T18" s="236">
        <v>0</v>
      </c>
      <c r="U18" s="241">
        <v>2</v>
      </c>
      <c r="V18" s="236">
        <v>0</v>
      </c>
      <c r="W18" s="241">
        <v>0</v>
      </c>
      <c r="X18" s="236">
        <v>0</v>
      </c>
      <c r="Y18" s="241">
        <v>2</v>
      </c>
      <c r="Z18" s="236">
        <v>2</v>
      </c>
      <c r="AA18" s="241">
        <v>0</v>
      </c>
      <c r="AB18" s="239">
        <v>2</v>
      </c>
      <c r="AC18" s="241">
        <v>0</v>
      </c>
      <c r="AD18" s="239">
        <v>0</v>
      </c>
      <c r="AE18" s="241">
        <v>0</v>
      </c>
      <c r="AF18" s="236">
        <v>0</v>
      </c>
      <c r="AG18" s="241">
        <v>0</v>
      </c>
      <c r="AH18" s="236">
        <v>0</v>
      </c>
      <c r="AI18" s="241">
        <v>0</v>
      </c>
      <c r="AJ18" s="236">
        <v>0</v>
      </c>
      <c r="AK18" s="241">
        <v>0</v>
      </c>
      <c r="AL18" s="236">
        <v>0</v>
      </c>
      <c r="AM18" s="241">
        <v>0</v>
      </c>
      <c r="AN18" s="236">
        <v>0</v>
      </c>
      <c r="AO18" s="241">
        <v>0</v>
      </c>
      <c r="AP18" s="236">
        <v>0</v>
      </c>
      <c r="AQ18" s="241">
        <v>0</v>
      </c>
      <c r="AR18" s="236">
        <v>0</v>
      </c>
      <c r="AS18" s="241">
        <v>0</v>
      </c>
      <c r="AT18" s="236">
        <v>0</v>
      </c>
      <c r="AU18" s="241">
        <v>0</v>
      </c>
      <c r="AV18" s="236">
        <v>0</v>
      </c>
      <c r="AW18" s="241">
        <v>0</v>
      </c>
      <c r="AX18" s="236">
        <v>0</v>
      </c>
      <c r="AY18" s="241">
        <v>0</v>
      </c>
      <c r="AZ18" s="236">
        <v>0</v>
      </c>
      <c r="BA18" s="241">
        <v>0</v>
      </c>
      <c r="BB18" s="236">
        <v>0</v>
      </c>
      <c r="BC18" s="241">
        <v>0</v>
      </c>
      <c r="BD18" s="236">
        <v>0</v>
      </c>
      <c r="BE18" s="312">
        <v>0</v>
      </c>
      <c r="BF18" s="311">
        <v>0</v>
      </c>
    </row>
    <row r="19" spans="1:58" ht="12" customHeight="1">
      <c r="A19" s="161"/>
      <c r="B19" s="317" t="s">
        <v>28</v>
      </c>
      <c r="C19" s="316">
        <v>8</v>
      </c>
      <c r="D19" s="315">
        <v>2</v>
      </c>
      <c r="E19" s="239">
        <v>0</v>
      </c>
      <c r="F19" s="236">
        <v>0</v>
      </c>
      <c r="G19" s="241">
        <v>1</v>
      </c>
      <c r="H19" s="236">
        <v>0</v>
      </c>
      <c r="I19" s="241">
        <v>0</v>
      </c>
      <c r="J19" s="236">
        <v>0</v>
      </c>
      <c r="K19" s="241">
        <v>1</v>
      </c>
      <c r="L19" s="236">
        <v>0</v>
      </c>
      <c r="M19" s="241">
        <v>0</v>
      </c>
      <c r="N19" s="236">
        <v>0</v>
      </c>
      <c r="O19" s="241">
        <v>1</v>
      </c>
      <c r="P19" s="236">
        <v>0</v>
      </c>
      <c r="Q19" s="241">
        <v>3</v>
      </c>
      <c r="R19" s="236">
        <v>0</v>
      </c>
      <c r="S19" s="241">
        <v>0</v>
      </c>
      <c r="T19" s="236">
        <v>0</v>
      </c>
      <c r="U19" s="241">
        <v>1</v>
      </c>
      <c r="V19" s="236">
        <v>0</v>
      </c>
      <c r="W19" s="241">
        <v>0</v>
      </c>
      <c r="X19" s="236">
        <v>0</v>
      </c>
      <c r="Y19" s="241">
        <v>1</v>
      </c>
      <c r="Z19" s="236">
        <v>1</v>
      </c>
      <c r="AA19" s="241">
        <v>0</v>
      </c>
      <c r="AB19" s="239">
        <v>1</v>
      </c>
      <c r="AC19" s="241">
        <v>0</v>
      </c>
      <c r="AD19" s="239">
        <v>0</v>
      </c>
      <c r="AE19" s="241">
        <v>0</v>
      </c>
      <c r="AF19" s="236">
        <v>0</v>
      </c>
      <c r="AG19" s="241">
        <v>0</v>
      </c>
      <c r="AH19" s="236">
        <v>0</v>
      </c>
      <c r="AI19" s="241">
        <v>0</v>
      </c>
      <c r="AJ19" s="236">
        <v>0</v>
      </c>
      <c r="AK19" s="241">
        <v>0</v>
      </c>
      <c r="AL19" s="236">
        <v>0</v>
      </c>
      <c r="AM19" s="241">
        <v>0</v>
      </c>
      <c r="AN19" s="236">
        <v>0</v>
      </c>
      <c r="AO19" s="241">
        <v>0</v>
      </c>
      <c r="AP19" s="236">
        <v>0</v>
      </c>
      <c r="AQ19" s="241">
        <v>0</v>
      </c>
      <c r="AR19" s="236">
        <v>0</v>
      </c>
      <c r="AS19" s="241">
        <v>0</v>
      </c>
      <c r="AT19" s="236">
        <v>0</v>
      </c>
      <c r="AU19" s="241">
        <v>0</v>
      </c>
      <c r="AV19" s="236">
        <v>0</v>
      </c>
      <c r="AW19" s="241">
        <v>0</v>
      </c>
      <c r="AX19" s="236">
        <v>0</v>
      </c>
      <c r="AY19" s="241">
        <v>0</v>
      </c>
      <c r="AZ19" s="236">
        <v>0</v>
      </c>
      <c r="BA19" s="241">
        <v>0</v>
      </c>
      <c r="BB19" s="236">
        <v>0</v>
      </c>
      <c r="BC19" s="241">
        <v>0</v>
      </c>
      <c r="BD19" s="236">
        <v>0</v>
      </c>
      <c r="BE19" s="312">
        <v>0</v>
      </c>
      <c r="BF19" s="311">
        <v>0</v>
      </c>
    </row>
    <row r="20" spans="1:58" ht="12" customHeight="1">
      <c r="A20" s="161"/>
      <c r="B20" s="317" t="s">
        <v>29</v>
      </c>
      <c r="C20" s="316">
        <v>11</v>
      </c>
      <c r="D20" s="315">
        <v>2</v>
      </c>
      <c r="E20" s="239">
        <v>0</v>
      </c>
      <c r="F20" s="236">
        <v>0</v>
      </c>
      <c r="G20" s="241">
        <v>1</v>
      </c>
      <c r="H20" s="236">
        <v>0</v>
      </c>
      <c r="I20" s="241">
        <v>1</v>
      </c>
      <c r="J20" s="236">
        <v>0</v>
      </c>
      <c r="K20" s="241">
        <v>1</v>
      </c>
      <c r="L20" s="236">
        <v>0</v>
      </c>
      <c r="M20" s="241">
        <v>0</v>
      </c>
      <c r="N20" s="236">
        <v>0</v>
      </c>
      <c r="O20" s="241">
        <v>1</v>
      </c>
      <c r="P20" s="236">
        <v>0</v>
      </c>
      <c r="Q20" s="241">
        <v>4</v>
      </c>
      <c r="R20" s="236">
        <v>0</v>
      </c>
      <c r="S20" s="241">
        <v>0</v>
      </c>
      <c r="T20" s="236">
        <v>0</v>
      </c>
      <c r="U20" s="241">
        <v>2</v>
      </c>
      <c r="V20" s="236">
        <v>0</v>
      </c>
      <c r="W20" s="241">
        <v>0</v>
      </c>
      <c r="X20" s="236">
        <v>0</v>
      </c>
      <c r="Y20" s="241">
        <v>1</v>
      </c>
      <c r="Z20" s="236">
        <v>1</v>
      </c>
      <c r="AA20" s="241">
        <v>0</v>
      </c>
      <c r="AB20" s="239">
        <v>1</v>
      </c>
      <c r="AC20" s="241">
        <v>0</v>
      </c>
      <c r="AD20" s="239">
        <v>0</v>
      </c>
      <c r="AE20" s="241">
        <v>0</v>
      </c>
      <c r="AF20" s="236">
        <v>0</v>
      </c>
      <c r="AG20" s="241">
        <v>0</v>
      </c>
      <c r="AH20" s="236">
        <v>0</v>
      </c>
      <c r="AI20" s="241">
        <v>0</v>
      </c>
      <c r="AJ20" s="236">
        <v>0</v>
      </c>
      <c r="AK20" s="241">
        <v>0</v>
      </c>
      <c r="AL20" s="236">
        <v>0</v>
      </c>
      <c r="AM20" s="241">
        <v>0</v>
      </c>
      <c r="AN20" s="236">
        <v>0</v>
      </c>
      <c r="AO20" s="241">
        <v>0</v>
      </c>
      <c r="AP20" s="236">
        <v>0</v>
      </c>
      <c r="AQ20" s="241">
        <v>0</v>
      </c>
      <c r="AR20" s="236">
        <v>0</v>
      </c>
      <c r="AS20" s="241">
        <v>0</v>
      </c>
      <c r="AT20" s="236">
        <v>0</v>
      </c>
      <c r="AU20" s="241">
        <v>0</v>
      </c>
      <c r="AV20" s="236">
        <v>0</v>
      </c>
      <c r="AW20" s="241">
        <v>0</v>
      </c>
      <c r="AX20" s="236">
        <v>0</v>
      </c>
      <c r="AY20" s="241">
        <v>0</v>
      </c>
      <c r="AZ20" s="236">
        <v>0</v>
      </c>
      <c r="BA20" s="241">
        <v>0</v>
      </c>
      <c r="BB20" s="236">
        <v>0</v>
      </c>
      <c r="BC20" s="241">
        <v>0</v>
      </c>
      <c r="BD20" s="236">
        <v>0</v>
      </c>
      <c r="BE20" s="312">
        <v>0</v>
      </c>
      <c r="BF20" s="311">
        <v>0</v>
      </c>
    </row>
    <row r="21" spans="1:58" ht="12" customHeight="1">
      <c r="A21" s="161"/>
      <c r="B21" s="317" t="s">
        <v>30</v>
      </c>
      <c r="C21" s="316">
        <v>10</v>
      </c>
      <c r="D21" s="315">
        <v>4</v>
      </c>
      <c r="E21" s="239">
        <v>0</v>
      </c>
      <c r="F21" s="236">
        <v>0</v>
      </c>
      <c r="G21" s="241">
        <v>1</v>
      </c>
      <c r="H21" s="236">
        <v>0</v>
      </c>
      <c r="I21" s="241">
        <v>1</v>
      </c>
      <c r="J21" s="236">
        <v>0</v>
      </c>
      <c r="K21" s="241">
        <v>0</v>
      </c>
      <c r="L21" s="236">
        <v>0</v>
      </c>
      <c r="M21" s="241">
        <v>0</v>
      </c>
      <c r="N21" s="236">
        <v>0</v>
      </c>
      <c r="O21" s="241">
        <v>1</v>
      </c>
      <c r="P21" s="236">
        <v>0</v>
      </c>
      <c r="Q21" s="241">
        <v>4</v>
      </c>
      <c r="R21" s="236">
        <v>0</v>
      </c>
      <c r="S21" s="241">
        <v>0</v>
      </c>
      <c r="T21" s="236">
        <v>0</v>
      </c>
      <c r="U21" s="241">
        <v>1</v>
      </c>
      <c r="V21" s="236">
        <v>0</v>
      </c>
      <c r="W21" s="241">
        <v>0</v>
      </c>
      <c r="X21" s="236">
        <v>1</v>
      </c>
      <c r="Y21" s="241">
        <v>2</v>
      </c>
      <c r="Z21" s="236">
        <v>2</v>
      </c>
      <c r="AA21" s="241">
        <v>0</v>
      </c>
      <c r="AB21" s="239">
        <v>1</v>
      </c>
      <c r="AC21" s="241">
        <v>0</v>
      </c>
      <c r="AD21" s="239">
        <v>0</v>
      </c>
      <c r="AE21" s="241">
        <v>0</v>
      </c>
      <c r="AF21" s="236">
        <v>0</v>
      </c>
      <c r="AG21" s="241">
        <v>0</v>
      </c>
      <c r="AH21" s="236">
        <v>0</v>
      </c>
      <c r="AI21" s="241">
        <v>0</v>
      </c>
      <c r="AJ21" s="236">
        <v>0</v>
      </c>
      <c r="AK21" s="241">
        <v>0</v>
      </c>
      <c r="AL21" s="236">
        <v>0</v>
      </c>
      <c r="AM21" s="241">
        <v>0</v>
      </c>
      <c r="AN21" s="236">
        <v>0</v>
      </c>
      <c r="AO21" s="241">
        <v>0</v>
      </c>
      <c r="AP21" s="236">
        <v>0</v>
      </c>
      <c r="AQ21" s="241">
        <v>0</v>
      </c>
      <c r="AR21" s="236">
        <v>0</v>
      </c>
      <c r="AS21" s="241">
        <v>0</v>
      </c>
      <c r="AT21" s="236">
        <v>0</v>
      </c>
      <c r="AU21" s="241">
        <v>0</v>
      </c>
      <c r="AV21" s="236">
        <v>0</v>
      </c>
      <c r="AW21" s="241">
        <v>0</v>
      </c>
      <c r="AX21" s="236">
        <v>0</v>
      </c>
      <c r="AY21" s="241">
        <v>0</v>
      </c>
      <c r="AZ21" s="236">
        <v>0</v>
      </c>
      <c r="BA21" s="241">
        <v>0</v>
      </c>
      <c r="BB21" s="236">
        <v>0</v>
      </c>
      <c r="BC21" s="241">
        <v>0</v>
      </c>
      <c r="BD21" s="236">
        <v>0</v>
      </c>
      <c r="BE21" s="312">
        <v>0</v>
      </c>
      <c r="BF21" s="311">
        <v>0</v>
      </c>
    </row>
    <row r="22" spans="1:58" ht="12" customHeight="1">
      <c r="A22" s="161"/>
      <c r="B22" s="317" t="s">
        <v>31</v>
      </c>
      <c r="C22" s="316">
        <v>9</v>
      </c>
      <c r="D22" s="315">
        <v>4</v>
      </c>
      <c r="E22" s="239">
        <v>0</v>
      </c>
      <c r="F22" s="236">
        <v>0</v>
      </c>
      <c r="G22" s="241">
        <v>2</v>
      </c>
      <c r="H22" s="236">
        <v>0</v>
      </c>
      <c r="I22" s="241">
        <v>0</v>
      </c>
      <c r="J22" s="236">
        <v>0</v>
      </c>
      <c r="K22" s="241">
        <v>1</v>
      </c>
      <c r="L22" s="236">
        <v>0</v>
      </c>
      <c r="M22" s="241">
        <v>1</v>
      </c>
      <c r="N22" s="236">
        <v>0</v>
      </c>
      <c r="O22" s="241">
        <v>1</v>
      </c>
      <c r="P22" s="236">
        <v>0</v>
      </c>
      <c r="Q22" s="241">
        <v>3</v>
      </c>
      <c r="R22" s="236">
        <v>0</v>
      </c>
      <c r="S22" s="241">
        <v>0</v>
      </c>
      <c r="T22" s="236">
        <v>0</v>
      </c>
      <c r="U22" s="241">
        <v>1</v>
      </c>
      <c r="V22" s="236">
        <v>1</v>
      </c>
      <c r="W22" s="241">
        <v>0</v>
      </c>
      <c r="X22" s="236">
        <v>0</v>
      </c>
      <c r="Y22" s="241">
        <v>0</v>
      </c>
      <c r="Z22" s="236">
        <v>2</v>
      </c>
      <c r="AA22" s="241">
        <v>0</v>
      </c>
      <c r="AB22" s="239">
        <v>1</v>
      </c>
      <c r="AC22" s="241">
        <v>0</v>
      </c>
      <c r="AD22" s="239">
        <v>0</v>
      </c>
      <c r="AE22" s="241">
        <v>0</v>
      </c>
      <c r="AF22" s="236">
        <v>0</v>
      </c>
      <c r="AG22" s="241">
        <v>0</v>
      </c>
      <c r="AH22" s="236">
        <v>0</v>
      </c>
      <c r="AI22" s="241">
        <v>0</v>
      </c>
      <c r="AJ22" s="236">
        <v>0</v>
      </c>
      <c r="AK22" s="241">
        <v>0</v>
      </c>
      <c r="AL22" s="236">
        <v>0</v>
      </c>
      <c r="AM22" s="241">
        <v>0</v>
      </c>
      <c r="AN22" s="236">
        <v>0</v>
      </c>
      <c r="AO22" s="241">
        <v>0</v>
      </c>
      <c r="AP22" s="236">
        <v>0</v>
      </c>
      <c r="AQ22" s="241">
        <v>0</v>
      </c>
      <c r="AR22" s="236">
        <v>0</v>
      </c>
      <c r="AS22" s="241">
        <v>0</v>
      </c>
      <c r="AT22" s="236">
        <v>0</v>
      </c>
      <c r="AU22" s="241">
        <v>0</v>
      </c>
      <c r="AV22" s="236">
        <v>0</v>
      </c>
      <c r="AW22" s="241">
        <v>0</v>
      </c>
      <c r="AX22" s="236">
        <v>0</v>
      </c>
      <c r="AY22" s="241">
        <v>0</v>
      </c>
      <c r="AZ22" s="236">
        <v>0</v>
      </c>
      <c r="BA22" s="241">
        <v>0</v>
      </c>
      <c r="BB22" s="236">
        <v>0</v>
      </c>
      <c r="BC22" s="241">
        <v>0</v>
      </c>
      <c r="BD22" s="236">
        <v>0</v>
      </c>
      <c r="BE22" s="312">
        <v>0</v>
      </c>
      <c r="BF22" s="311">
        <v>0</v>
      </c>
    </row>
    <row r="23" spans="1:58" ht="12" customHeight="1" thickBot="1">
      <c r="A23" s="173"/>
      <c r="B23" s="328" t="s">
        <v>32</v>
      </c>
      <c r="C23" s="316">
        <v>23</v>
      </c>
      <c r="D23" s="315">
        <v>8</v>
      </c>
      <c r="E23" s="311">
        <v>0</v>
      </c>
      <c r="F23" s="327">
        <v>1</v>
      </c>
      <c r="G23" s="312">
        <v>5</v>
      </c>
      <c r="H23" s="327">
        <v>0</v>
      </c>
      <c r="I23" s="312">
        <v>1</v>
      </c>
      <c r="J23" s="327">
        <v>0</v>
      </c>
      <c r="K23" s="312">
        <v>1</v>
      </c>
      <c r="L23" s="327">
        <v>0</v>
      </c>
      <c r="M23" s="312">
        <v>1</v>
      </c>
      <c r="N23" s="327">
        <v>0</v>
      </c>
      <c r="O23" s="312">
        <v>2</v>
      </c>
      <c r="P23" s="327">
        <v>0</v>
      </c>
      <c r="Q23" s="312">
        <v>6</v>
      </c>
      <c r="R23" s="327">
        <v>0</v>
      </c>
      <c r="S23" s="312">
        <v>0</v>
      </c>
      <c r="T23" s="327">
        <v>1</v>
      </c>
      <c r="U23" s="312">
        <v>4</v>
      </c>
      <c r="V23" s="327">
        <v>0</v>
      </c>
      <c r="W23" s="312">
        <v>0</v>
      </c>
      <c r="X23" s="327">
        <v>1</v>
      </c>
      <c r="Y23" s="312">
        <v>3</v>
      </c>
      <c r="Z23" s="327">
        <v>3</v>
      </c>
      <c r="AA23" s="312">
        <v>0</v>
      </c>
      <c r="AB23" s="311">
        <v>1</v>
      </c>
      <c r="AC23" s="312">
        <v>0</v>
      </c>
      <c r="AD23" s="311">
        <v>0</v>
      </c>
      <c r="AE23" s="312">
        <v>0</v>
      </c>
      <c r="AF23" s="327">
        <v>0</v>
      </c>
      <c r="AG23" s="312">
        <v>0</v>
      </c>
      <c r="AH23" s="327">
        <v>0</v>
      </c>
      <c r="AI23" s="312">
        <v>0</v>
      </c>
      <c r="AJ23" s="327">
        <v>0</v>
      </c>
      <c r="AK23" s="312">
        <v>0</v>
      </c>
      <c r="AL23" s="327">
        <v>0</v>
      </c>
      <c r="AM23" s="312">
        <v>0</v>
      </c>
      <c r="AN23" s="327">
        <v>0</v>
      </c>
      <c r="AO23" s="312">
        <v>0</v>
      </c>
      <c r="AP23" s="327">
        <v>0</v>
      </c>
      <c r="AQ23" s="312">
        <v>0</v>
      </c>
      <c r="AR23" s="327">
        <v>0</v>
      </c>
      <c r="AS23" s="312">
        <v>0</v>
      </c>
      <c r="AT23" s="327">
        <v>0</v>
      </c>
      <c r="AU23" s="312">
        <v>0</v>
      </c>
      <c r="AV23" s="327">
        <v>0</v>
      </c>
      <c r="AW23" s="312">
        <v>0</v>
      </c>
      <c r="AX23" s="327">
        <v>0</v>
      </c>
      <c r="AY23" s="312">
        <v>0</v>
      </c>
      <c r="AZ23" s="327">
        <v>1</v>
      </c>
      <c r="BA23" s="312">
        <v>0</v>
      </c>
      <c r="BB23" s="327">
        <v>0</v>
      </c>
      <c r="BC23" s="312">
        <v>0</v>
      </c>
      <c r="BD23" s="327">
        <v>0</v>
      </c>
      <c r="BE23" s="312">
        <v>0</v>
      </c>
      <c r="BF23" s="311">
        <v>0</v>
      </c>
    </row>
    <row r="24" spans="1:58" ht="15" customHeight="1" thickBot="1">
      <c r="A24" s="326" t="s">
        <v>246</v>
      </c>
      <c r="B24" s="325"/>
      <c r="C24" s="324">
        <v>101</v>
      </c>
      <c r="D24" s="323">
        <v>32</v>
      </c>
      <c r="E24" s="322">
        <v>0</v>
      </c>
      <c r="F24" s="329">
        <v>2</v>
      </c>
      <c r="G24" s="321">
        <v>18</v>
      </c>
      <c r="H24" s="329">
        <v>0</v>
      </c>
      <c r="I24" s="321">
        <v>4</v>
      </c>
      <c r="J24" s="329">
        <v>0</v>
      </c>
      <c r="K24" s="321">
        <v>3</v>
      </c>
      <c r="L24" s="329">
        <v>0</v>
      </c>
      <c r="M24" s="321">
        <v>5</v>
      </c>
      <c r="N24" s="329">
        <v>0</v>
      </c>
      <c r="O24" s="321">
        <v>11</v>
      </c>
      <c r="P24" s="329">
        <v>0</v>
      </c>
      <c r="Q24" s="321">
        <v>35</v>
      </c>
      <c r="R24" s="329">
        <v>0</v>
      </c>
      <c r="S24" s="321">
        <v>0</v>
      </c>
      <c r="T24" s="329">
        <v>1</v>
      </c>
      <c r="U24" s="321">
        <v>14</v>
      </c>
      <c r="V24" s="329">
        <v>4</v>
      </c>
      <c r="W24" s="321">
        <v>0</v>
      </c>
      <c r="X24" s="329">
        <v>4</v>
      </c>
      <c r="Y24" s="321">
        <v>11</v>
      </c>
      <c r="Z24" s="329">
        <v>14</v>
      </c>
      <c r="AA24" s="321">
        <v>0</v>
      </c>
      <c r="AB24" s="330">
        <v>6</v>
      </c>
      <c r="AC24" s="321">
        <v>0</v>
      </c>
      <c r="AD24" s="330">
        <v>0</v>
      </c>
      <c r="AE24" s="321">
        <v>0</v>
      </c>
      <c r="AF24" s="329">
        <v>0</v>
      </c>
      <c r="AG24" s="321">
        <v>0</v>
      </c>
      <c r="AH24" s="329">
        <v>0</v>
      </c>
      <c r="AI24" s="321">
        <v>0</v>
      </c>
      <c r="AJ24" s="329">
        <v>0</v>
      </c>
      <c r="AK24" s="321">
        <v>0</v>
      </c>
      <c r="AL24" s="329">
        <v>0</v>
      </c>
      <c r="AM24" s="321">
        <v>0</v>
      </c>
      <c r="AN24" s="329">
        <v>0</v>
      </c>
      <c r="AO24" s="321">
        <v>0</v>
      </c>
      <c r="AP24" s="329">
        <v>0</v>
      </c>
      <c r="AQ24" s="321">
        <v>0</v>
      </c>
      <c r="AR24" s="329">
        <v>0</v>
      </c>
      <c r="AS24" s="321">
        <v>0</v>
      </c>
      <c r="AT24" s="329">
        <v>0</v>
      </c>
      <c r="AU24" s="321">
        <v>0</v>
      </c>
      <c r="AV24" s="329">
        <v>0</v>
      </c>
      <c r="AW24" s="321">
        <v>0</v>
      </c>
      <c r="AX24" s="329">
        <v>0</v>
      </c>
      <c r="AY24" s="321">
        <v>0</v>
      </c>
      <c r="AZ24" s="329">
        <v>1</v>
      </c>
      <c r="BA24" s="321">
        <v>0</v>
      </c>
      <c r="BB24" s="329">
        <v>0</v>
      </c>
      <c r="BC24" s="321">
        <v>0</v>
      </c>
      <c r="BD24" s="329">
        <v>0</v>
      </c>
      <c r="BE24" s="319">
        <v>0</v>
      </c>
      <c r="BF24" s="318">
        <v>0</v>
      </c>
    </row>
    <row r="25" spans="1:58" ht="15.75" customHeight="1">
      <c r="A25" s="161"/>
      <c r="B25" s="317" t="s">
        <v>245</v>
      </c>
      <c r="C25" s="316">
        <v>6</v>
      </c>
      <c r="D25" s="315">
        <v>1</v>
      </c>
      <c r="E25" s="239">
        <v>0</v>
      </c>
      <c r="F25" s="236">
        <v>0</v>
      </c>
      <c r="G25" s="241">
        <v>1</v>
      </c>
      <c r="H25" s="236">
        <v>0</v>
      </c>
      <c r="I25" s="241">
        <v>0</v>
      </c>
      <c r="J25" s="236">
        <v>0</v>
      </c>
      <c r="K25" s="241">
        <v>0</v>
      </c>
      <c r="L25" s="236">
        <v>0</v>
      </c>
      <c r="M25" s="241">
        <v>1</v>
      </c>
      <c r="N25" s="236">
        <v>0</v>
      </c>
      <c r="O25" s="241">
        <v>1</v>
      </c>
      <c r="P25" s="236">
        <v>0</v>
      </c>
      <c r="Q25" s="241">
        <v>1</v>
      </c>
      <c r="R25" s="236">
        <v>0</v>
      </c>
      <c r="S25" s="241">
        <v>0</v>
      </c>
      <c r="T25" s="236">
        <v>0</v>
      </c>
      <c r="U25" s="241">
        <v>1</v>
      </c>
      <c r="V25" s="236">
        <v>0</v>
      </c>
      <c r="W25" s="241">
        <v>0</v>
      </c>
      <c r="X25" s="236">
        <v>0</v>
      </c>
      <c r="Y25" s="241">
        <v>1</v>
      </c>
      <c r="Z25" s="236">
        <v>0</v>
      </c>
      <c r="AA25" s="241">
        <v>0</v>
      </c>
      <c r="AB25" s="239">
        <v>1</v>
      </c>
      <c r="AC25" s="241">
        <v>0</v>
      </c>
      <c r="AD25" s="239">
        <v>0</v>
      </c>
      <c r="AE25" s="241">
        <v>0</v>
      </c>
      <c r="AF25" s="236">
        <v>0</v>
      </c>
      <c r="AG25" s="241">
        <v>0</v>
      </c>
      <c r="AH25" s="236">
        <v>0</v>
      </c>
      <c r="AI25" s="241">
        <v>0</v>
      </c>
      <c r="AJ25" s="236">
        <v>0</v>
      </c>
      <c r="AK25" s="241">
        <v>0</v>
      </c>
      <c r="AL25" s="236">
        <v>0</v>
      </c>
      <c r="AM25" s="241">
        <v>0</v>
      </c>
      <c r="AN25" s="236">
        <v>0</v>
      </c>
      <c r="AO25" s="241">
        <v>0</v>
      </c>
      <c r="AP25" s="236">
        <v>0</v>
      </c>
      <c r="AQ25" s="241">
        <v>0</v>
      </c>
      <c r="AR25" s="236">
        <v>0</v>
      </c>
      <c r="AS25" s="241">
        <v>0</v>
      </c>
      <c r="AT25" s="236">
        <v>0</v>
      </c>
      <c r="AU25" s="241">
        <v>0</v>
      </c>
      <c r="AV25" s="236">
        <v>0</v>
      </c>
      <c r="AW25" s="241">
        <v>0</v>
      </c>
      <c r="AX25" s="236">
        <v>0</v>
      </c>
      <c r="AY25" s="241">
        <v>0</v>
      </c>
      <c r="AZ25" s="236">
        <v>0</v>
      </c>
      <c r="BA25" s="241">
        <v>0</v>
      </c>
      <c r="BB25" s="236">
        <v>0</v>
      </c>
      <c r="BC25" s="241">
        <v>0</v>
      </c>
      <c r="BD25" s="236">
        <v>0</v>
      </c>
      <c r="BE25" s="312">
        <v>0</v>
      </c>
      <c r="BF25" s="311">
        <v>0</v>
      </c>
    </row>
    <row r="26" spans="1:58" ht="12" customHeight="1">
      <c r="A26" s="161"/>
      <c r="B26" s="317" t="s">
        <v>34</v>
      </c>
      <c r="C26" s="316">
        <v>9</v>
      </c>
      <c r="D26" s="315">
        <v>2</v>
      </c>
      <c r="E26" s="239">
        <v>0</v>
      </c>
      <c r="F26" s="236">
        <v>0</v>
      </c>
      <c r="G26" s="241">
        <v>2</v>
      </c>
      <c r="H26" s="236">
        <v>0</v>
      </c>
      <c r="I26" s="241">
        <v>0</v>
      </c>
      <c r="J26" s="236">
        <v>0</v>
      </c>
      <c r="K26" s="241">
        <v>0</v>
      </c>
      <c r="L26" s="236">
        <v>0</v>
      </c>
      <c r="M26" s="241">
        <v>1</v>
      </c>
      <c r="N26" s="236">
        <v>0</v>
      </c>
      <c r="O26" s="241">
        <v>1</v>
      </c>
      <c r="P26" s="236">
        <v>0</v>
      </c>
      <c r="Q26" s="241">
        <v>3</v>
      </c>
      <c r="R26" s="236">
        <v>0</v>
      </c>
      <c r="S26" s="241">
        <v>0</v>
      </c>
      <c r="T26" s="236">
        <v>0</v>
      </c>
      <c r="U26" s="241">
        <v>1</v>
      </c>
      <c r="V26" s="236">
        <v>0</v>
      </c>
      <c r="W26" s="241">
        <v>0</v>
      </c>
      <c r="X26" s="236">
        <v>0</v>
      </c>
      <c r="Y26" s="241">
        <v>1</v>
      </c>
      <c r="Z26" s="236">
        <v>2</v>
      </c>
      <c r="AA26" s="241">
        <v>0</v>
      </c>
      <c r="AB26" s="239">
        <v>0</v>
      </c>
      <c r="AC26" s="241">
        <v>0</v>
      </c>
      <c r="AD26" s="239">
        <v>0</v>
      </c>
      <c r="AE26" s="241">
        <v>0</v>
      </c>
      <c r="AF26" s="236">
        <v>0</v>
      </c>
      <c r="AG26" s="241">
        <v>0</v>
      </c>
      <c r="AH26" s="236">
        <v>0</v>
      </c>
      <c r="AI26" s="241">
        <v>0</v>
      </c>
      <c r="AJ26" s="236">
        <v>0</v>
      </c>
      <c r="AK26" s="241">
        <v>0</v>
      </c>
      <c r="AL26" s="236">
        <v>0</v>
      </c>
      <c r="AM26" s="241">
        <v>0</v>
      </c>
      <c r="AN26" s="236">
        <v>0</v>
      </c>
      <c r="AO26" s="241">
        <v>0</v>
      </c>
      <c r="AP26" s="236">
        <v>0</v>
      </c>
      <c r="AQ26" s="241">
        <v>0</v>
      </c>
      <c r="AR26" s="236">
        <v>0</v>
      </c>
      <c r="AS26" s="241">
        <v>0</v>
      </c>
      <c r="AT26" s="236">
        <v>0</v>
      </c>
      <c r="AU26" s="241">
        <v>0</v>
      </c>
      <c r="AV26" s="236">
        <v>0</v>
      </c>
      <c r="AW26" s="241">
        <v>0</v>
      </c>
      <c r="AX26" s="236">
        <v>0</v>
      </c>
      <c r="AY26" s="241">
        <v>0</v>
      </c>
      <c r="AZ26" s="236">
        <v>0</v>
      </c>
      <c r="BA26" s="241">
        <v>0</v>
      </c>
      <c r="BB26" s="236">
        <v>0</v>
      </c>
      <c r="BC26" s="241">
        <v>0</v>
      </c>
      <c r="BD26" s="236">
        <v>0</v>
      </c>
      <c r="BE26" s="312">
        <v>0</v>
      </c>
      <c r="BF26" s="311">
        <v>0</v>
      </c>
    </row>
    <row r="27" spans="1:58" ht="12" customHeight="1">
      <c r="A27" s="161"/>
      <c r="B27" s="317" t="s">
        <v>35</v>
      </c>
      <c r="C27" s="316">
        <v>6</v>
      </c>
      <c r="D27" s="315">
        <v>2</v>
      </c>
      <c r="E27" s="239">
        <v>0</v>
      </c>
      <c r="F27" s="236">
        <v>0</v>
      </c>
      <c r="G27" s="241">
        <v>1</v>
      </c>
      <c r="H27" s="236">
        <v>0</v>
      </c>
      <c r="I27" s="241">
        <v>0</v>
      </c>
      <c r="J27" s="236">
        <v>0</v>
      </c>
      <c r="K27" s="241">
        <v>0</v>
      </c>
      <c r="L27" s="236">
        <v>0</v>
      </c>
      <c r="M27" s="241">
        <v>0</v>
      </c>
      <c r="N27" s="236">
        <v>0</v>
      </c>
      <c r="O27" s="241">
        <v>2</v>
      </c>
      <c r="P27" s="236">
        <v>0</v>
      </c>
      <c r="Q27" s="241">
        <v>2</v>
      </c>
      <c r="R27" s="236">
        <v>0</v>
      </c>
      <c r="S27" s="241">
        <v>0</v>
      </c>
      <c r="T27" s="236">
        <v>0</v>
      </c>
      <c r="U27" s="241">
        <v>1</v>
      </c>
      <c r="V27" s="236">
        <v>0</v>
      </c>
      <c r="W27" s="241">
        <v>0</v>
      </c>
      <c r="X27" s="236">
        <v>0</v>
      </c>
      <c r="Y27" s="241">
        <v>0</v>
      </c>
      <c r="Z27" s="236">
        <v>1</v>
      </c>
      <c r="AA27" s="241">
        <v>0</v>
      </c>
      <c r="AB27" s="239">
        <v>1</v>
      </c>
      <c r="AC27" s="241">
        <v>0</v>
      </c>
      <c r="AD27" s="239">
        <v>0</v>
      </c>
      <c r="AE27" s="241">
        <v>0</v>
      </c>
      <c r="AF27" s="236">
        <v>0</v>
      </c>
      <c r="AG27" s="241">
        <v>0</v>
      </c>
      <c r="AH27" s="236">
        <v>0</v>
      </c>
      <c r="AI27" s="241">
        <v>0</v>
      </c>
      <c r="AJ27" s="236">
        <v>0</v>
      </c>
      <c r="AK27" s="241">
        <v>0</v>
      </c>
      <c r="AL27" s="236">
        <v>0</v>
      </c>
      <c r="AM27" s="241">
        <v>0</v>
      </c>
      <c r="AN27" s="236">
        <v>0</v>
      </c>
      <c r="AO27" s="241">
        <v>0</v>
      </c>
      <c r="AP27" s="236">
        <v>0</v>
      </c>
      <c r="AQ27" s="241">
        <v>0</v>
      </c>
      <c r="AR27" s="236">
        <v>0</v>
      </c>
      <c r="AS27" s="241">
        <v>0</v>
      </c>
      <c r="AT27" s="236">
        <v>0</v>
      </c>
      <c r="AU27" s="241">
        <v>0</v>
      </c>
      <c r="AV27" s="236">
        <v>0</v>
      </c>
      <c r="AW27" s="241">
        <v>0</v>
      </c>
      <c r="AX27" s="236">
        <v>0</v>
      </c>
      <c r="AY27" s="241">
        <v>0</v>
      </c>
      <c r="AZ27" s="236">
        <v>0</v>
      </c>
      <c r="BA27" s="241">
        <v>0</v>
      </c>
      <c r="BB27" s="236">
        <v>0</v>
      </c>
      <c r="BC27" s="241">
        <v>0</v>
      </c>
      <c r="BD27" s="236">
        <v>0</v>
      </c>
      <c r="BE27" s="312">
        <v>0</v>
      </c>
      <c r="BF27" s="311">
        <v>0</v>
      </c>
    </row>
    <row r="28" spans="1:58" ht="11.25" customHeight="1">
      <c r="A28" s="161"/>
      <c r="B28" s="317" t="s">
        <v>244</v>
      </c>
      <c r="C28" s="316">
        <v>10</v>
      </c>
      <c r="D28" s="315">
        <v>4</v>
      </c>
      <c r="E28" s="239">
        <v>0</v>
      </c>
      <c r="F28" s="236">
        <v>0</v>
      </c>
      <c r="G28" s="241">
        <v>2</v>
      </c>
      <c r="H28" s="236">
        <v>0</v>
      </c>
      <c r="I28" s="241">
        <v>0</v>
      </c>
      <c r="J28" s="236">
        <v>0</v>
      </c>
      <c r="K28" s="241">
        <v>1</v>
      </c>
      <c r="L28" s="236">
        <v>0</v>
      </c>
      <c r="M28" s="241">
        <v>1</v>
      </c>
      <c r="N28" s="236">
        <v>0</v>
      </c>
      <c r="O28" s="241">
        <v>1</v>
      </c>
      <c r="P28" s="236">
        <v>0</v>
      </c>
      <c r="Q28" s="241">
        <v>3</v>
      </c>
      <c r="R28" s="236">
        <v>0</v>
      </c>
      <c r="S28" s="241">
        <v>0</v>
      </c>
      <c r="T28" s="236">
        <v>0</v>
      </c>
      <c r="U28" s="241">
        <v>1</v>
      </c>
      <c r="V28" s="236">
        <v>1</v>
      </c>
      <c r="W28" s="241">
        <v>0</v>
      </c>
      <c r="X28" s="236">
        <v>1</v>
      </c>
      <c r="Y28" s="241">
        <v>1</v>
      </c>
      <c r="Z28" s="236">
        <v>1</v>
      </c>
      <c r="AA28" s="241">
        <v>0</v>
      </c>
      <c r="AB28" s="239">
        <v>1</v>
      </c>
      <c r="AC28" s="241">
        <v>0</v>
      </c>
      <c r="AD28" s="239">
        <v>0</v>
      </c>
      <c r="AE28" s="241">
        <v>0</v>
      </c>
      <c r="AF28" s="236">
        <v>0</v>
      </c>
      <c r="AG28" s="241">
        <v>0</v>
      </c>
      <c r="AH28" s="236">
        <v>0</v>
      </c>
      <c r="AI28" s="241">
        <v>0</v>
      </c>
      <c r="AJ28" s="236">
        <v>0</v>
      </c>
      <c r="AK28" s="241">
        <v>0</v>
      </c>
      <c r="AL28" s="236">
        <v>0</v>
      </c>
      <c r="AM28" s="241">
        <v>0</v>
      </c>
      <c r="AN28" s="236">
        <v>0</v>
      </c>
      <c r="AO28" s="241">
        <v>0</v>
      </c>
      <c r="AP28" s="236">
        <v>0</v>
      </c>
      <c r="AQ28" s="241">
        <v>0</v>
      </c>
      <c r="AR28" s="236">
        <v>0</v>
      </c>
      <c r="AS28" s="241">
        <v>0</v>
      </c>
      <c r="AT28" s="236">
        <v>0</v>
      </c>
      <c r="AU28" s="241">
        <v>0</v>
      </c>
      <c r="AV28" s="236">
        <v>0</v>
      </c>
      <c r="AW28" s="241">
        <v>0</v>
      </c>
      <c r="AX28" s="236">
        <v>0</v>
      </c>
      <c r="AY28" s="241">
        <v>0</v>
      </c>
      <c r="AZ28" s="236">
        <v>0</v>
      </c>
      <c r="BA28" s="241">
        <v>0</v>
      </c>
      <c r="BB28" s="236">
        <v>0</v>
      </c>
      <c r="BC28" s="241">
        <v>0</v>
      </c>
      <c r="BD28" s="236">
        <v>0</v>
      </c>
      <c r="BE28" s="312">
        <v>0</v>
      </c>
      <c r="BF28" s="311">
        <v>0</v>
      </c>
    </row>
    <row r="29" spans="1:58" ht="12" customHeight="1">
      <c r="A29" s="161"/>
      <c r="B29" s="317" t="s">
        <v>37</v>
      </c>
      <c r="C29" s="316">
        <v>7</v>
      </c>
      <c r="D29" s="315">
        <v>0</v>
      </c>
      <c r="E29" s="239">
        <v>0</v>
      </c>
      <c r="F29" s="236">
        <v>0</v>
      </c>
      <c r="G29" s="241">
        <v>1</v>
      </c>
      <c r="H29" s="236">
        <v>0</v>
      </c>
      <c r="I29" s="241">
        <v>1</v>
      </c>
      <c r="J29" s="236">
        <v>0</v>
      </c>
      <c r="K29" s="241">
        <v>0</v>
      </c>
      <c r="L29" s="236">
        <v>0</v>
      </c>
      <c r="M29" s="241">
        <v>0</v>
      </c>
      <c r="N29" s="236">
        <v>0</v>
      </c>
      <c r="O29" s="241">
        <v>1</v>
      </c>
      <c r="P29" s="236">
        <v>0</v>
      </c>
      <c r="Q29" s="241">
        <v>2</v>
      </c>
      <c r="R29" s="236">
        <v>0</v>
      </c>
      <c r="S29" s="241">
        <v>0</v>
      </c>
      <c r="T29" s="236">
        <v>0</v>
      </c>
      <c r="U29" s="241">
        <v>1</v>
      </c>
      <c r="V29" s="236">
        <v>0</v>
      </c>
      <c r="W29" s="241">
        <v>0</v>
      </c>
      <c r="X29" s="236">
        <v>0</v>
      </c>
      <c r="Y29" s="241">
        <v>1</v>
      </c>
      <c r="Z29" s="236">
        <v>0</v>
      </c>
      <c r="AA29" s="241">
        <v>0</v>
      </c>
      <c r="AB29" s="239">
        <v>0</v>
      </c>
      <c r="AC29" s="241">
        <v>0</v>
      </c>
      <c r="AD29" s="239">
        <v>0</v>
      </c>
      <c r="AE29" s="241">
        <v>0</v>
      </c>
      <c r="AF29" s="236">
        <v>0</v>
      </c>
      <c r="AG29" s="241">
        <v>0</v>
      </c>
      <c r="AH29" s="236">
        <v>0</v>
      </c>
      <c r="AI29" s="241">
        <v>0</v>
      </c>
      <c r="AJ29" s="236">
        <v>0</v>
      </c>
      <c r="AK29" s="241">
        <v>0</v>
      </c>
      <c r="AL29" s="236">
        <v>0</v>
      </c>
      <c r="AM29" s="241">
        <v>0</v>
      </c>
      <c r="AN29" s="236">
        <v>0</v>
      </c>
      <c r="AO29" s="241">
        <v>0</v>
      </c>
      <c r="AP29" s="236">
        <v>0</v>
      </c>
      <c r="AQ29" s="241">
        <v>0</v>
      </c>
      <c r="AR29" s="236">
        <v>0</v>
      </c>
      <c r="AS29" s="241">
        <v>0</v>
      </c>
      <c r="AT29" s="236">
        <v>0</v>
      </c>
      <c r="AU29" s="241">
        <v>0</v>
      </c>
      <c r="AV29" s="236">
        <v>0</v>
      </c>
      <c r="AW29" s="241">
        <v>0</v>
      </c>
      <c r="AX29" s="236">
        <v>0</v>
      </c>
      <c r="AY29" s="241">
        <v>0</v>
      </c>
      <c r="AZ29" s="236">
        <v>0</v>
      </c>
      <c r="BA29" s="241">
        <v>0</v>
      </c>
      <c r="BB29" s="236">
        <v>0</v>
      </c>
      <c r="BC29" s="241">
        <v>0</v>
      </c>
      <c r="BD29" s="236">
        <v>0</v>
      </c>
      <c r="BE29" s="312">
        <v>0</v>
      </c>
      <c r="BF29" s="311">
        <v>0</v>
      </c>
    </row>
    <row r="30" spans="1:58" ht="12" customHeight="1">
      <c r="A30" s="161"/>
      <c r="B30" s="317" t="s">
        <v>38</v>
      </c>
      <c r="C30" s="316">
        <v>10</v>
      </c>
      <c r="D30" s="315">
        <v>2</v>
      </c>
      <c r="E30" s="239">
        <v>0</v>
      </c>
      <c r="F30" s="236">
        <v>0</v>
      </c>
      <c r="G30" s="241">
        <v>2</v>
      </c>
      <c r="H30" s="236">
        <v>0</v>
      </c>
      <c r="I30" s="241">
        <v>1</v>
      </c>
      <c r="J30" s="236">
        <v>0</v>
      </c>
      <c r="K30" s="241">
        <v>0</v>
      </c>
      <c r="L30" s="236">
        <v>0</v>
      </c>
      <c r="M30" s="241">
        <v>0</v>
      </c>
      <c r="N30" s="236">
        <v>0</v>
      </c>
      <c r="O30" s="241">
        <v>1</v>
      </c>
      <c r="P30" s="236">
        <v>0</v>
      </c>
      <c r="Q30" s="241">
        <v>3</v>
      </c>
      <c r="R30" s="236">
        <v>0</v>
      </c>
      <c r="S30" s="241">
        <v>0</v>
      </c>
      <c r="T30" s="236">
        <v>0</v>
      </c>
      <c r="U30" s="241">
        <v>1</v>
      </c>
      <c r="V30" s="236">
        <v>0</v>
      </c>
      <c r="W30" s="241">
        <v>0</v>
      </c>
      <c r="X30" s="236">
        <v>1</v>
      </c>
      <c r="Y30" s="241">
        <v>2</v>
      </c>
      <c r="Z30" s="236">
        <v>0</v>
      </c>
      <c r="AA30" s="241">
        <v>0</v>
      </c>
      <c r="AB30" s="239">
        <v>1</v>
      </c>
      <c r="AC30" s="241">
        <v>0</v>
      </c>
      <c r="AD30" s="239">
        <v>0</v>
      </c>
      <c r="AE30" s="241">
        <v>0</v>
      </c>
      <c r="AF30" s="236">
        <v>0</v>
      </c>
      <c r="AG30" s="241">
        <v>0</v>
      </c>
      <c r="AH30" s="236">
        <v>0</v>
      </c>
      <c r="AI30" s="241">
        <v>0</v>
      </c>
      <c r="AJ30" s="236">
        <v>0</v>
      </c>
      <c r="AK30" s="241">
        <v>0</v>
      </c>
      <c r="AL30" s="236">
        <v>0</v>
      </c>
      <c r="AM30" s="241">
        <v>0</v>
      </c>
      <c r="AN30" s="236">
        <v>0</v>
      </c>
      <c r="AO30" s="241">
        <v>0</v>
      </c>
      <c r="AP30" s="236">
        <v>0</v>
      </c>
      <c r="AQ30" s="241">
        <v>0</v>
      </c>
      <c r="AR30" s="236">
        <v>0</v>
      </c>
      <c r="AS30" s="241">
        <v>0</v>
      </c>
      <c r="AT30" s="236">
        <v>0</v>
      </c>
      <c r="AU30" s="241">
        <v>0</v>
      </c>
      <c r="AV30" s="236">
        <v>0</v>
      </c>
      <c r="AW30" s="241">
        <v>0</v>
      </c>
      <c r="AX30" s="236">
        <v>0</v>
      </c>
      <c r="AY30" s="241">
        <v>0</v>
      </c>
      <c r="AZ30" s="236">
        <v>0</v>
      </c>
      <c r="BA30" s="241">
        <v>0</v>
      </c>
      <c r="BB30" s="236">
        <v>0</v>
      </c>
      <c r="BC30" s="241">
        <v>0</v>
      </c>
      <c r="BD30" s="236">
        <v>0</v>
      </c>
      <c r="BE30" s="312">
        <v>0</v>
      </c>
      <c r="BF30" s="311">
        <v>0</v>
      </c>
    </row>
    <row r="31" spans="1:58" ht="12" customHeight="1">
      <c r="A31" s="161"/>
      <c r="B31" s="317" t="s">
        <v>39</v>
      </c>
      <c r="C31" s="316">
        <v>21</v>
      </c>
      <c r="D31" s="315">
        <v>9</v>
      </c>
      <c r="E31" s="239">
        <v>0</v>
      </c>
      <c r="F31" s="236">
        <v>1</v>
      </c>
      <c r="G31" s="241">
        <v>2</v>
      </c>
      <c r="H31" s="236">
        <v>0</v>
      </c>
      <c r="I31" s="241">
        <v>1</v>
      </c>
      <c r="J31" s="236">
        <v>0</v>
      </c>
      <c r="K31" s="241">
        <v>1</v>
      </c>
      <c r="L31" s="236">
        <v>0</v>
      </c>
      <c r="M31" s="241">
        <v>1</v>
      </c>
      <c r="N31" s="236">
        <v>0</v>
      </c>
      <c r="O31" s="241">
        <v>2</v>
      </c>
      <c r="P31" s="236">
        <v>0</v>
      </c>
      <c r="Q31" s="241">
        <v>9</v>
      </c>
      <c r="R31" s="236">
        <v>0</v>
      </c>
      <c r="S31" s="241">
        <v>0</v>
      </c>
      <c r="T31" s="236">
        <v>0</v>
      </c>
      <c r="U31" s="241">
        <v>3</v>
      </c>
      <c r="V31" s="236">
        <v>1</v>
      </c>
      <c r="W31" s="241">
        <v>0</v>
      </c>
      <c r="X31" s="236">
        <v>1</v>
      </c>
      <c r="Y31" s="241">
        <v>2</v>
      </c>
      <c r="Z31" s="236">
        <v>5</v>
      </c>
      <c r="AA31" s="241">
        <v>0</v>
      </c>
      <c r="AB31" s="239">
        <v>1</v>
      </c>
      <c r="AC31" s="241">
        <v>0</v>
      </c>
      <c r="AD31" s="239">
        <v>0</v>
      </c>
      <c r="AE31" s="241">
        <v>0</v>
      </c>
      <c r="AF31" s="236">
        <v>0</v>
      </c>
      <c r="AG31" s="241">
        <v>0</v>
      </c>
      <c r="AH31" s="236">
        <v>0</v>
      </c>
      <c r="AI31" s="241">
        <v>0</v>
      </c>
      <c r="AJ31" s="236">
        <v>0</v>
      </c>
      <c r="AK31" s="241">
        <v>0</v>
      </c>
      <c r="AL31" s="236">
        <v>0</v>
      </c>
      <c r="AM31" s="241">
        <v>0</v>
      </c>
      <c r="AN31" s="236">
        <v>0</v>
      </c>
      <c r="AO31" s="241">
        <v>0</v>
      </c>
      <c r="AP31" s="236">
        <v>0</v>
      </c>
      <c r="AQ31" s="241">
        <v>0</v>
      </c>
      <c r="AR31" s="236">
        <v>0</v>
      </c>
      <c r="AS31" s="241">
        <v>0</v>
      </c>
      <c r="AT31" s="236">
        <v>0</v>
      </c>
      <c r="AU31" s="241">
        <v>0</v>
      </c>
      <c r="AV31" s="236">
        <v>0</v>
      </c>
      <c r="AW31" s="241">
        <v>0</v>
      </c>
      <c r="AX31" s="236">
        <v>0</v>
      </c>
      <c r="AY31" s="241">
        <v>0</v>
      </c>
      <c r="AZ31" s="236">
        <v>0</v>
      </c>
      <c r="BA31" s="241">
        <v>0</v>
      </c>
      <c r="BB31" s="236">
        <v>0</v>
      </c>
      <c r="BC31" s="241">
        <v>0</v>
      </c>
      <c r="BD31" s="236">
        <v>0</v>
      </c>
      <c r="BE31" s="312">
        <v>0</v>
      </c>
      <c r="BF31" s="311">
        <v>0</v>
      </c>
    </row>
    <row r="32" spans="1:58" ht="12" customHeight="1">
      <c r="A32" s="161"/>
      <c r="B32" s="317" t="s">
        <v>40</v>
      </c>
      <c r="C32" s="316">
        <v>7</v>
      </c>
      <c r="D32" s="315">
        <v>2</v>
      </c>
      <c r="E32" s="239">
        <v>0</v>
      </c>
      <c r="F32" s="236">
        <v>0</v>
      </c>
      <c r="G32" s="241">
        <v>1</v>
      </c>
      <c r="H32" s="236">
        <v>0</v>
      </c>
      <c r="I32" s="241">
        <v>0</v>
      </c>
      <c r="J32" s="236">
        <v>0</v>
      </c>
      <c r="K32" s="241">
        <v>0</v>
      </c>
      <c r="L32" s="236">
        <v>0</v>
      </c>
      <c r="M32" s="241">
        <v>0</v>
      </c>
      <c r="N32" s="236">
        <v>0</v>
      </c>
      <c r="O32" s="241">
        <v>1</v>
      </c>
      <c r="P32" s="236">
        <v>0</v>
      </c>
      <c r="Q32" s="241">
        <v>3</v>
      </c>
      <c r="R32" s="236">
        <v>0</v>
      </c>
      <c r="S32" s="241">
        <v>0</v>
      </c>
      <c r="T32" s="236">
        <v>0</v>
      </c>
      <c r="U32" s="241">
        <v>1</v>
      </c>
      <c r="V32" s="236">
        <v>1</v>
      </c>
      <c r="W32" s="241">
        <v>0</v>
      </c>
      <c r="X32" s="236">
        <v>0</v>
      </c>
      <c r="Y32" s="241">
        <v>1</v>
      </c>
      <c r="Z32" s="236">
        <v>1</v>
      </c>
      <c r="AA32" s="241">
        <v>0</v>
      </c>
      <c r="AB32" s="239">
        <v>0</v>
      </c>
      <c r="AC32" s="241">
        <v>0</v>
      </c>
      <c r="AD32" s="239">
        <v>0</v>
      </c>
      <c r="AE32" s="241">
        <v>0</v>
      </c>
      <c r="AF32" s="236">
        <v>0</v>
      </c>
      <c r="AG32" s="241">
        <v>0</v>
      </c>
      <c r="AH32" s="236">
        <v>0</v>
      </c>
      <c r="AI32" s="241">
        <v>0</v>
      </c>
      <c r="AJ32" s="236">
        <v>0</v>
      </c>
      <c r="AK32" s="241">
        <v>0</v>
      </c>
      <c r="AL32" s="236">
        <v>0</v>
      </c>
      <c r="AM32" s="241">
        <v>0</v>
      </c>
      <c r="AN32" s="236">
        <v>0</v>
      </c>
      <c r="AO32" s="241">
        <v>0</v>
      </c>
      <c r="AP32" s="236">
        <v>0</v>
      </c>
      <c r="AQ32" s="241">
        <v>0</v>
      </c>
      <c r="AR32" s="236">
        <v>0</v>
      </c>
      <c r="AS32" s="241">
        <v>0</v>
      </c>
      <c r="AT32" s="236">
        <v>0</v>
      </c>
      <c r="AU32" s="241">
        <v>0</v>
      </c>
      <c r="AV32" s="236">
        <v>0</v>
      </c>
      <c r="AW32" s="241">
        <v>0</v>
      </c>
      <c r="AX32" s="236">
        <v>0</v>
      </c>
      <c r="AY32" s="241">
        <v>0</v>
      </c>
      <c r="AZ32" s="236">
        <v>0</v>
      </c>
      <c r="BA32" s="241">
        <v>0</v>
      </c>
      <c r="BB32" s="236">
        <v>0</v>
      </c>
      <c r="BC32" s="241">
        <v>0</v>
      </c>
      <c r="BD32" s="236">
        <v>0</v>
      </c>
      <c r="BE32" s="312">
        <v>0</v>
      </c>
      <c r="BF32" s="311">
        <v>0</v>
      </c>
    </row>
    <row r="33" spans="1:58" ht="12" customHeight="1" thickBot="1">
      <c r="A33" s="173"/>
      <c r="B33" s="328" t="s">
        <v>41</v>
      </c>
      <c r="C33" s="316">
        <v>25</v>
      </c>
      <c r="D33" s="315">
        <v>10</v>
      </c>
      <c r="E33" s="311">
        <v>0</v>
      </c>
      <c r="F33" s="327">
        <v>1</v>
      </c>
      <c r="G33" s="312">
        <v>6</v>
      </c>
      <c r="H33" s="327">
        <v>0</v>
      </c>
      <c r="I33" s="312">
        <v>1</v>
      </c>
      <c r="J33" s="327">
        <v>0</v>
      </c>
      <c r="K33" s="312">
        <v>1</v>
      </c>
      <c r="L33" s="327">
        <v>0</v>
      </c>
      <c r="M33" s="312">
        <v>1</v>
      </c>
      <c r="N33" s="327">
        <v>0</v>
      </c>
      <c r="O33" s="312">
        <v>1</v>
      </c>
      <c r="P33" s="327">
        <v>0</v>
      </c>
      <c r="Q33" s="312">
        <v>9</v>
      </c>
      <c r="R33" s="327">
        <v>0</v>
      </c>
      <c r="S33" s="312">
        <v>0</v>
      </c>
      <c r="T33" s="327">
        <v>1</v>
      </c>
      <c r="U33" s="312">
        <v>4</v>
      </c>
      <c r="V33" s="327">
        <v>1</v>
      </c>
      <c r="W33" s="312">
        <v>0</v>
      </c>
      <c r="X33" s="327">
        <v>1</v>
      </c>
      <c r="Y33" s="312">
        <v>2</v>
      </c>
      <c r="Z33" s="327">
        <v>4</v>
      </c>
      <c r="AA33" s="312">
        <v>0</v>
      </c>
      <c r="AB33" s="311">
        <v>1</v>
      </c>
      <c r="AC33" s="312">
        <v>0</v>
      </c>
      <c r="AD33" s="311">
        <v>0</v>
      </c>
      <c r="AE33" s="312">
        <v>0</v>
      </c>
      <c r="AF33" s="327">
        <v>0</v>
      </c>
      <c r="AG33" s="312">
        <v>0</v>
      </c>
      <c r="AH33" s="327">
        <v>0</v>
      </c>
      <c r="AI33" s="312">
        <v>0</v>
      </c>
      <c r="AJ33" s="327">
        <v>0</v>
      </c>
      <c r="AK33" s="312">
        <v>0</v>
      </c>
      <c r="AL33" s="327">
        <v>0</v>
      </c>
      <c r="AM33" s="312">
        <v>0</v>
      </c>
      <c r="AN33" s="327">
        <v>0</v>
      </c>
      <c r="AO33" s="312">
        <v>0</v>
      </c>
      <c r="AP33" s="327">
        <v>0</v>
      </c>
      <c r="AQ33" s="312">
        <v>0</v>
      </c>
      <c r="AR33" s="327">
        <v>0</v>
      </c>
      <c r="AS33" s="312">
        <v>0</v>
      </c>
      <c r="AT33" s="327">
        <v>0</v>
      </c>
      <c r="AU33" s="312">
        <v>0</v>
      </c>
      <c r="AV33" s="327">
        <v>0</v>
      </c>
      <c r="AW33" s="312">
        <v>0</v>
      </c>
      <c r="AX33" s="327">
        <v>0</v>
      </c>
      <c r="AY33" s="312">
        <v>0</v>
      </c>
      <c r="AZ33" s="327">
        <v>1</v>
      </c>
      <c r="BA33" s="312">
        <v>0</v>
      </c>
      <c r="BB33" s="327">
        <v>0</v>
      </c>
      <c r="BC33" s="312">
        <v>0</v>
      </c>
      <c r="BD33" s="327">
        <v>0</v>
      </c>
      <c r="BE33" s="312">
        <v>0</v>
      </c>
      <c r="BF33" s="311">
        <v>0</v>
      </c>
    </row>
    <row r="34" spans="1:58" ht="15" customHeight="1" thickBot="1">
      <c r="A34" s="326" t="s">
        <v>243</v>
      </c>
      <c r="B34" s="325"/>
      <c r="C34" s="324">
        <v>109</v>
      </c>
      <c r="D34" s="323">
        <v>38</v>
      </c>
      <c r="E34" s="322">
        <v>0</v>
      </c>
      <c r="F34" s="329">
        <v>1</v>
      </c>
      <c r="G34" s="321">
        <v>16</v>
      </c>
      <c r="H34" s="329">
        <v>0</v>
      </c>
      <c r="I34" s="321">
        <v>9</v>
      </c>
      <c r="J34" s="329">
        <v>2</v>
      </c>
      <c r="K34" s="321">
        <v>6</v>
      </c>
      <c r="L34" s="329">
        <v>0</v>
      </c>
      <c r="M34" s="321">
        <v>5</v>
      </c>
      <c r="N34" s="329">
        <v>0</v>
      </c>
      <c r="O34" s="321">
        <v>12</v>
      </c>
      <c r="P34" s="329">
        <v>0</v>
      </c>
      <c r="Q34" s="321">
        <v>34</v>
      </c>
      <c r="R34" s="329">
        <v>0</v>
      </c>
      <c r="S34" s="321">
        <v>0</v>
      </c>
      <c r="T34" s="329">
        <v>2</v>
      </c>
      <c r="U34" s="321">
        <v>13</v>
      </c>
      <c r="V34" s="329">
        <v>6</v>
      </c>
      <c r="W34" s="321">
        <v>0</v>
      </c>
      <c r="X34" s="329">
        <v>5</v>
      </c>
      <c r="Y34" s="321">
        <v>14</v>
      </c>
      <c r="Z34" s="329">
        <v>11</v>
      </c>
      <c r="AA34" s="321">
        <v>0</v>
      </c>
      <c r="AB34" s="330">
        <v>8</v>
      </c>
      <c r="AC34" s="321">
        <v>0</v>
      </c>
      <c r="AD34" s="330">
        <v>1</v>
      </c>
      <c r="AE34" s="321">
        <v>0</v>
      </c>
      <c r="AF34" s="329">
        <v>0</v>
      </c>
      <c r="AG34" s="321">
        <v>0</v>
      </c>
      <c r="AH34" s="329">
        <v>0</v>
      </c>
      <c r="AI34" s="321">
        <v>0</v>
      </c>
      <c r="AJ34" s="329">
        <v>0</v>
      </c>
      <c r="AK34" s="321">
        <v>0</v>
      </c>
      <c r="AL34" s="329">
        <v>0</v>
      </c>
      <c r="AM34" s="321">
        <v>0</v>
      </c>
      <c r="AN34" s="329">
        <v>1</v>
      </c>
      <c r="AO34" s="321">
        <v>0</v>
      </c>
      <c r="AP34" s="329">
        <v>0</v>
      </c>
      <c r="AQ34" s="321">
        <v>0</v>
      </c>
      <c r="AR34" s="329">
        <v>0</v>
      </c>
      <c r="AS34" s="321">
        <v>0</v>
      </c>
      <c r="AT34" s="329">
        <v>0</v>
      </c>
      <c r="AU34" s="321">
        <v>0</v>
      </c>
      <c r="AV34" s="329">
        <v>0</v>
      </c>
      <c r="AW34" s="321">
        <v>0</v>
      </c>
      <c r="AX34" s="329">
        <v>0</v>
      </c>
      <c r="AY34" s="321">
        <v>0</v>
      </c>
      <c r="AZ34" s="329">
        <v>1</v>
      </c>
      <c r="BA34" s="321">
        <v>0</v>
      </c>
      <c r="BB34" s="329">
        <v>0</v>
      </c>
      <c r="BC34" s="321">
        <v>0</v>
      </c>
      <c r="BD34" s="329">
        <v>0</v>
      </c>
      <c r="BE34" s="319">
        <v>0</v>
      </c>
      <c r="BF34" s="318">
        <v>0</v>
      </c>
    </row>
    <row r="35" spans="1:58" ht="12" customHeight="1">
      <c r="A35" s="161"/>
      <c r="B35" s="317" t="s">
        <v>42</v>
      </c>
      <c r="C35" s="316">
        <v>14</v>
      </c>
      <c r="D35" s="315">
        <v>7</v>
      </c>
      <c r="E35" s="239">
        <v>0</v>
      </c>
      <c r="F35" s="236">
        <v>0</v>
      </c>
      <c r="G35" s="241">
        <v>1</v>
      </c>
      <c r="H35" s="236">
        <v>0</v>
      </c>
      <c r="I35" s="241">
        <v>2</v>
      </c>
      <c r="J35" s="236">
        <v>1</v>
      </c>
      <c r="K35" s="241">
        <v>1</v>
      </c>
      <c r="L35" s="236">
        <v>0</v>
      </c>
      <c r="M35" s="241">
        <v>1</v>
      </c>
      <c r="N35" s="236">
        <v>0</v>
      </c>
      <c r="O35" s="241">
        <v>1</v>
      </c>
      <c r="P35" s="236">
        <v>0</v>
      </c>
      <c r="Q35" s="241">
        <v>5</v>
      </c>
      <c r="R35" s="236">
        <v>0</v>
      </c>
      <c r="S35" s="241">
        <v>0</v>
      </c>
      <c r="T35" s="236">
        <v>1</v>
      </c>
      <c r="U35" s="241">
        <v>1</v>
      </c>
      <c r="V35" s="236">
        <v>1</v>
      </c>
      <c r="W35" s="241">
        <v>0</v>
      </c>
      <c r="X35" s="236">
        <v>1</v>
      </c>
      <c r="Y35" s="241">
        <v>2</v>
      </c>
      <c r="Z35" s="236">
        <v>2</v>
      </c>
      <c r="AA35" s="241">
        <v>0</v>
      </c>
      <c r="AB35" s="239">
        <v>1</v>
      </c>
      <c r="AC35" s="241">
        <v>0</v>
      </c>
      <c r="AD35" s="239">
        <v>0</v>
      </c>
      <c r="AE35" s="241">
        <v>0</v>
      </c>
      <c r="AF35" s="236">
        <v>0</v>
      </c>
      <c r="AG35" s="241">
        <v>0</v>
      </c>
      <c r="AH35" s="236">
        <v>0</v>
      </c>
      <c r="AI35" s="241">
        <v>0</v>
      </c>
      <c r="AJ35" s="236">
        <v>0</v>
      </c>
      <c r="AK35" s="241">
        <v>0</v>
      </c>
      <c r="AL35" s="236">
        <v>0</v>
      </c>
      <c r="AM35" s="241">
        <v>0</v>
      </c>
      <c r="AN35" s="236">
        <v>0</v>
      </c>
      <c r="AO35" s="241">
        <v>0</v>
      </c>
      <c r="AP35" s="236">
        <v>0</v>
      </c>
      <c r="AQ35" s="241">
        <v>0</v>
      </c>
      <c r="AR35" s="236">
        <v>0</v>
      </c>
      <c r="AS35" s="241">
        <v>0</v>
      </c>
      <c r="AT35" s="236">
        <v>0</v>
      </c>
      <c r="AU35" s="241">
        <v>0</v>
      </c>
      <c r="AV35" s="236">
        <v>0</v>
      </c>
      <c r="AW35" s="241">
        <v>0</v>
      </c>
      <c r="AX35" s="236">
        <v>0</v>
      </c>
      <c r="AY35" s="241">
        <v>0</v>
      </c>
      <c r="AZ35" s="236">
        <v>0</v>
      </c>
      <c r="BA35" s="241">
        <v>0</v>
      </c>
      <c r="BB35" s="236">
        <v>0</v>
      </c>
      <c r="BC35" s="241">
        <v>0</v>
      </c>
      <c r="BD35" s="236">
        <v>0</v>
      </c>
      <c r="BE35" s="312">
        <v>0</v>
      </c>
      <c r="BF35" s="311">
        <v>0</v>
      </c>
    </row>
    <row r="36" spans="1:58" ht="12" customHeight="1">
      <c r="A36" s="161"/>
      <c r="B36" s="317" t="s">
        <v>43</v>
      </c>
      <c r="C36" s="316">
        <v>17</v>
      </c>
      <c r="D36" s="315">
        <v>4</v>
      </c>
      <c r="E36" s="239">
        <v>0</v>
      </c>
      <c r="F36" s="236">
        <v>0</v>
      </c>
      <c r="G36" s="241">
        <v>2</v>
      </c>
      <c r="H36" s="236">
        <v>0</v>
      </c>
      <c r="I36" s="241">
        <v>2</v>
      </c>
      <c r="J36" s="236">
        <v>0</v>
      </c>
      <c r="K36" s="241">
        <v>1</v>
      </c>
      <c r="L36" s="236">
        <v>0</v>
      </c>
      <c r="M36" s="241">
        <v>1</v>
      </c>
      <c r="N36" s="236">
        <v>0</v>
      </c>
      <c r="O36" s="241">
        <v>2</v>
      </c>
      <c r="P36" s="236">
        <v>0</v>
      </c>
      <c r="Q36" s="241">
        <v>6</v>
      </c>
      <c r="R36" s="236">
        <v>0</v>
      </c>
      <c r="S36" s="241">
        <v>0</v>
      </c>
      <c r="T36" s="236">
        <v>0</v>
      </c>
      <c r="U36" s="241">
        <v>1</v>
      </c>
      <c r="V36" s="236">
        <v>0</v>
      </c>
      <c r="W36" s="241">
        <v>0</v>
      </c>
      <c r="X36" s="236">
        <v>1</v>
      </c>
      <c r="Y36" s="241">
        <v>2</v>
      </c>
      <c r="Z36" s="236">
        <v>2</v>
      </c>
      <c r="AA36" s="241">
        <v>0</v>
      </c>
      <c r="AB36" s="239">
        <v>1</v>
      </c>
      <c r="AC36" s="241">
        <v>0</v>
      </c>
      <c r="AD36" s="239">
        <v>0</v>
      </c>
      <c r="AE36" s="241">
        <v>0</v>
      </c>
      <c r="AF36" s="236">
        <v>0</v>
      </c>
      <c r="AG36" s="241">
        <v>0</v>
      </c>
      <c r="AH36" s="236">
        <v>0</v>
      </c>
      <c r="AI36" s="241">
        <v>0</v>
      </c>
      <c r="AJ36" s="236">
        <v>0</v>
      </c>
      <c r="AK36" s="241">
        <v>0</v>
      </c>
      <c r="AL36" s="236">
        <v>0</v>
      </c>
      <c r="AM36" s="241">
        <v>0</v>
      </c>
      <c r="AN36" s="236">
        <v>0</v>
      </c>
      <c r="AO36" s="241">
        <v>0</v>
      </c>
      <c r="AP36" s="236">
        <v>0</v>
      </c>
      <c r="AQ36" s="241">
        <v>0</v>
      </c>
      <c r="AR36" s="236">
        <v>0</v>
      </c>
      <c r="AS36" s="241">
        <v>0</v>
      </c>
      <c r="AT36" s="236">
        <v>0</v>
      </c>
      <c r="AU36" s="241">
        <v>0</v>
      </c>
      <c r="AV36" s="236">
        <v>0</v>
      </c>
      <c r="AW36" s="241">
        <v>0</v>
      </c>
      <c r="AX36" s="236">
        <v>0</v>
      </c>
      <c r="AY36" s="241">
        <v>0</v>
      </c>
      <c r="AZ36" s="236">
        <v>0</v>
      </c>
      <c r="BA36" s="241">
        <v>0</v>
      </c>
      <c r="BB36" s="236">
        <v>0</v>
      </c>
      <c r="BC36" s="241">
        <v>0</v>
      </c>
      <c r="BD36" s="236">
        <v>0</v>
      </c>
      <c r="BE36" s="312">
        <v>0</v>
      </c>
      <c r="BF36" s="311">
        <v>0</v>
      </c>
    </row>
    <row r="37" spans="1:58" ht="12" customHeight="1">
      <c r="A37" s="161"/>
      <c r="B37" s="317" t="s">
        <v>44</v>
      </c>
      <c r="C37" s="316">
        <v>32</v>
      </c>
      <c r="D37" s="315">
        <v>15</v>
      </c>
      <c r="E37" s="239">
        <v>0</v>
      </c>
      <c r="F37" s="236">
        <v>1</v>
      </c>
      <c r="G37" s="241">
        <v>7</v>
      </c>
      <c r="H37" s="236">
        <v>0</v>
      </c>
      <c r="I37" s="241">
        <v>1</v>
      </c>
      <c r="J37" s="236">
        <v>1</v>
      </c>
      <c r="K37" s="241">
        <v>2</v>
      </c>
      <c r="L37" s="236">
        <v>0</v>
      </c>
      <c r="M37" s="241">
        <v>2</v>
      </c>
      <c r="N37" s="236">
        <v>0</v>
      </c>
      <c r="O37" s="241">
        <v>3</v>
      </c>
      <c r="P37" s="236">
        <v>0</v>
      </c>
      <c r="Q37" s="241">
        <v>9</v>
      </c>
      <c r="R37" s="236">
        <v>0</v>
      </c>
      <c r="S37" s="241">
        <v>0</v>
      </c>
      <c r="T37" s="236">
        <v>1</v>
      </c>
      <c r="U37" s="241">
        <v>5</v>
      </c>
      <c r="V37" s="236">
        <v>2</v>
      </c>
      <c r="W37" s="241">
        <v>0</v>
      </c>
      <c r="X37" s="236">
        <v>1</v>
      </c>
      <c r="Y37" s="241">
        <v>3</v>
      </c>
      <c r="Z37" s="236">
        <v>4</v>
      </c>
      <c r="AA37" s="241">
        <v>0</v>
      </c>
      <c r="AB37" s="239">
        <v>2</v>
      </c>
      <c r="AC37" s="241">
        <v>0</v>
      </c>
      <c r="AD37" s="239">
        <v>1</v>
      </c>
      <c r="AE37" s="241">
        <v>0</v>
      </c>
      <c r="AF37" s="236">
        <v>0</v>
      </c>
      <c r="AG37" s="241">
        <v>0</v>
      </c>
      <c r="AH37" s="236">
        <v>0</v>
      </c>
      <c r="AI37" s="241">
        <v>0</v>
      </c>
      <c r="AJ37" s="236">
        <v>0</v>
      </c>
      <c r="AK37" s="241">
        <v>0</v>
      </c>
      <c r="AL37" s="236">
        <v>0</v>
      </c>
      <c r="AM37" s="241">
        <v>0</v>
      </c>
      <c r="AN37" s="236">
        <v>1</v>
      </c>
      <c r="AO37" s="241">
        <v>0</v>
      </c>
      <c r="AP37" s="236">
        <v>0</v>
      </c>
      <c r="AQ37" s="241">
        <v>0</v>
      </c>
      <c r="AR37" s="236">
        <v>0</v>
      </c>
      <c r="AS37" s="241">
        <v>0</v>
      </c>
      <c r="AT37" s="236">
        <v>0</v>
      </c>
      <c r="AU37" s="241">
        <v>0</v>
      </c>
      <c r="AV37" s="236">
        <v>0</v>
      </c>
      <c r="AW37" s="241">
        <v>0</v>
      </c>
      <c r="AX37" s="236">
        <v>0</v>
      </c>
      <c r="AY37" s="241">
        <v>0</v>
      </c>
      <c r="AZ37" s="236">
        <v>1</v>
      </c>
      <c r="BA37" s="241">
        <v>0</v>
      </c>
      <c r="BB37" s="236">
        <v>0</v>
      </c>
      <c r="BC37" s="241">
        <v>0</v>
      </c>
      <c r="BD37" s="236">
        <v>0</v>
      </c>
      <c r="BE37" s="312">
        <v>0</v>
      </c>
      <c r="BF37" s="311">
        <v>0</v>
      </c>
    </row>
    <row r="38" spans="1:58" ht="12" customHeight="1">
      <c r="A38" s="161"/>
      <c r="B38" s="317" t="s">
        <v>45</v>
      </c>
      <c r="C38" s="316">
        <v>21</v>
      </c>
      <c r="D38" s="315">
        <v>7</v>
      </c>
      <c r="E38" s="239">
        <v>0</v>
      </c>
      <c r="F38" s="236">
        <v>0</v>
      </c>
      <c r="G38" s="241">
        <v>2</v>
      </c>
      <c r="H38" s="236">
        <v>0</v>
      </c>
      <c r="I38" s="241">
        <v>2</v>
      </c>
      <c r="J38" s="236">
        <v>0</v>
      </c>
      <c r="K38" s="241">
        <v>1</v>
      </c>
      <c r="L38" s="236">
        <v>0</v>
      </c>
      <c r="M38" s="241">
        <v>1</v>
      </c>
      <c r="N38" s="236">
        <v>0</v>
      </c>
      <c r="O38" s="241">
        <v>3</v>
      </c>
      <c r="P38" s="236">
        <v>0</v>
      </c>
      <c r="Q38" s="241">
        <v>7</v>
      </c>
      <c r="R38" s="236">
        <v>0</v>
      </c>
      <c r="S38" s="241">
        <v>0</v>
      </c>
      <c r="T38" s="236">
        <v>0</v>
      </c>
      <c r="U38" s="241">
        <v>3</v>
      </c>
      <c r="V38" s="236">
        <v>1</v>
      </c>
      <c r="W38" s="241">
        <v>0</v>
      </c>
      <c r="X38" s="236">
        <v>1</v>
      </c>
      <c r="Y38" s="241">
        <v>2</v>
      </c>
      <c r="Z38" s="236">
        <v>3</v>
      </c>
      <c r="AA38" s="241">
        <v>0</v>
      </c>
      <c r="AB38" s="239">
        <v>2</v>
      </c>
      <c r="AC38" s="241">
        <v>0</v>
      </c>
      <c r="AD38" s="239">
        <v>0</v>
      </c>
      <c r="AE38" s="241">
        <v>0</v>
      </c>
      <c r="AF38" s="236">
        <v>0</v>
      </c>
      <c r="AG38" s="241">
        <v>0</v>
      </c>
      <c r="AH38" s="236">
        <v>0</v>
      </c>
      <c r="AI38" s="241">
        <v>0</v>
      </c>
      <c r="AJ38" s="236">
        <v>0</v>
      </c>
      <c r="AK38" s="241">
        <v>0</v>
      </c>
      <c r="AL38" s="236">
        <v>0</v>
      </c>
      <c r="AM38" s="241">
        <v>0</v>
      </c>
      <c r="AN38" s="236">
        <v>0</v>
      </c>
      <c r="AO38" s="241">
        <v>0</v>
      </c>
      <c r="AP38" s="236">
        <v>0</v>
      </c>
      <c r="AQ38" s="241">
        <v>0</v>
      </c>
      <c r="AR38" s="236">
        <v>0</v>
      </c>
      <c r="AS38" s="241">
        <v>0</v>
      </c>
      <c r="AT38" s="236">
        <v>0</v>
      </c>
      <c r="AU38" s="241">
        <v>0</v>
      </c>
      <c r="AV38" s="236">
        <v>0</v>
      </c>
      <c r="AW38" s="241">
        <v>0</v>
      </c>
      <c r="AX38" s="236">
        <v>0</v>
      </c>
      <c r="AY38" s="241">
        <v>0</v>
      </c>
      <c r="AZ38" s="236">
        <v>0</v>
      </c>
      <c r="BA38" s="241">
        <v>0</v>
      </c>
      <c r="BB38" s="236">
        <v>0</v>
      </c>
      <c r="BC38" s="241">
        <v>0</v>
      </c>
      <c r="BD38" s="236">
        <v>0</v>
      </c>
      <c r="BE38" s="312">
        <v>0</v>
      </c>
      <c r="BF38" s="311">
        <v>0</v>
      </c>
    </row>
    <row r="39" spans="1:58" ht="12" customHeight="1">
      <c r="A39" s="161"/>
      <c r="B39" s="317" t="s">
        <v>46</v>
      </c>
      <c r="C39" s="316">
        <v>10</v>
      </c>
      <c r="D39" s="315">
        <v>2</v>
      </c>
      <c r="E39" s="239">
        <v>0</v>
      </c>
      <c r="F39" s="236">
        <v>0</v>
      </c>
      <c r="G39" s="241">
        <v>1</v>
      </c>
      <c r="H39" s="236">
        <v>0</v>
      </c>
      <c r="I39" s="241">
        <v>1</v>
      </c>
      <c r="J39" s="236">
        <v>0</v>
      </c>
      <c r="K39" s="241">
        <v>1</v>
      </c>
      <c r="L39" s="236">
        <v>0</v>
      </c>
      <c r="M39" s="241">
        <v>0</v>
      </c>
      <c r="N39" s="236">
        <v>0</v>
      </c>
      <c r="O39" s="241">
        <v>1</v>
      </c>
      <c r="P39" s="236">
        <v>0</v>
      </c>
      <c r="Q39" s="241">
        <v>4</v>
      </c>
      <c r="R39" s="236">
        <v>0</v>
      </c>
      <c r="S39" s="241">
        <v>0</v>
      </c>
      <c r="T39" s="236">
        <v>0</v>
      </c>
      <c r="U39" s="241">
        <v>1</v>
      </c>
      <c r="V39" s="236">
        <v>1</v>
      </c>
      <c r="W39" s="241">
        <v>0</v>
      </c>
      <c r="X39" s="236">
        <v>0</v>
      </c>
      <c r="Y39" s="241">
        <v>1</v>
      </c>
      <c r="Z39" s="236">
        <v>0</v>
      </c>
      <c r="AA39" s="241">
        <v>0</v>
      </c>
      <c r="AB39" s="239">
        <v>1</v>
      </c>
      <c r="AC39" s="241">
        <v>0</v>
      </c>
      <c r="AD39" s="239">
        <v>0</v>
      </c>
      <c r="AE39" s="241">
        <v>0</v>
      </c>
      <c r="AF39" s="236">
        <v>0</v>
      </c>
      <c r="AG39" s="241">
        <v>0</v>
      </c>
      <c r="AH39" s="236">
        <v>0</v>
      </c>
      <c r="AI39" s="241">
        <v>0</v>
      </c>
      <c r="AJ39" s="236">
        <v>0</v>
      </c>
      <c r="AK39" s="241">
        <v>0</v>
      </c>
      <c r="AL39" s="236">
        <v>0</v>
      </c>
      <c r="AM39" s="241">
        <v>0</v>
      </c>
      <c r="AN39" s="236">
        <v>0</v>
      </c>
      <c r="AO39" s="241">
        <v>0</v>
      </c>
      <c r="AP39" s="236">
        <v>0</v>
      </c>
      <c r="AQ39" s="241">
        <v>0</v>
      </c>
      <c r="AR39" s="236">
        <v>0</v>
      </c>
      <c r="AS39" s="241">
        <v>0</v>
      </c>
      <c r="AT39" s="236">
        <v>0</v>
      </c>
      <c r="AU39" s="241">
        <v>0</v>
      </c>
      <c r="AV39" s="236">
        <v>0</v>
      </c>
      <c r="AW39" s="241">
        <v>0</v>
      </c>
      <c r="AX39" s="236">
        <v>0</v>
      </c>
      <c r="AY39" s="241">
        <v>0</v>
      </c>
      <c r="AZ39" s="236">
        <v>0</v>
      </c>
      <c r="BA39" s="241">
        <v>0</v>
      </c>
      <c r="BB39" s="236">
        <v>0</v>
      </c>
      <c r="BC39" s="241">
        <v>0</v>
      </c>
      <c r="BD39" s="236">
        <v>0</v>
      </c>
      <c r="BE39" s="312">
        <v>0</v>
      </c>
      <c r="BF39" s="311">
        <v>0</v>
      </c>
    </row>
    <row r="40" spans="1:58" ht="12" customHeight="1">
      <c r="A40" s="161"/>
      <c r="B40" s="317" t="s">
        <v>47</v>
      </c>
      <c r="C40" s="316">
        <v>10</v>
      </c>
      <c r="D40" s="315">
        <v>3</v>
      </c>
      <c r="E40" s="239">
        <v>0</v>
      </c>
      <c r="F40" s="236">
        <v>0</v>
      </c>
      <c r="G40" s="241">
        <v>2</v>
      </c>
      <c r="H40" s="236">
        <v>0</v>
      </c>
      <c r="I40" s="241">
        <v>1</v>
      </c>
      <c r="J40" s="236">
        <v>0</v>
      </c>
      <c r="K40" s="241">
        <v>0</v>
      </c>
      <c r="L40" s="236">
        <v>0</v>
      </c>
      <c r="M40" s="241">
        <v>0</v>
      </c>
      <c r="N40" s="236">
        <v>0</v>
      </c>
      <c r="O40" s="241">
        <v>1</v>
      </c>
      <c r="P40" s="236">
        <v>0</v>
      </c>
      <c r="Q40" s="241">
        <v>2</v>
      </c>
      <c r="R40" s="236">
        <v>0</v>
      </c>
      <c r="S40" s="241">
        <v>0</v>
      </c>
      <c r="T40" s="236">
        <v>0</v>
      </c>
      <c r="U40" s="241">
        <v>1</v>
      </c>
      <c r="V40" s="236">
        <v>1</v>
      </c>
      <c r="W40" s="241">
        <v>0</v>
      </c>
      <c r="X40" s="236">
        <v>1</v>
      </c>
      <c r="Y40" s="241">
        <v>3</v>
      </c>
      <c r="Z40" s="236">
        <v>0</v>
      </c>
      <c r="AA40" s="241">
        <v>0</v>
      </c>
      <c r="AB40" s="239">
        <v>1</v>
      </c>
      <c r="AC40" s="241">
        <v>0</v>
      </c>
      <c r="AD40" s="239">
        <v>0</v>
      </c>
      <c r="AE40" s="241">
        <v>0</v>
      </c>
      <c r="AF40" s="236">
        <v>0</v>
      </c>
      <c r="AG40" s="241">
        <v>0</v>
      </c>
      <c r="AH40" s="236">
        <v>0</v>
      </c>
      <c r="AI40" s="241">
        <v>0</v>
      </c>
      <c r="AJ40" s="236">
        <v>0</v>
      </c>
      <c r="AK40" s="241">
        <v>0</v>
      </c>
      <c r="AL40" s="236">
        <v>0</v>
      </c>
      <c r="AM40" s="241">
        <v>0</v>
      </c>
      <c r="AN40" s="236">
        <v>0</v>
      </c>
      <c r="AO40" s="241">
        <v>0</v>
      </c>
      <c r="AP40" s="236">
        <v>0</v>
      </c>
      <c r="AQ40" s="241">
        <v>0</v>
      </c>
      <c r="AR40" s="236">
        <v>0</v>
      </c>
      <c r="AS40" s="241">
        <v>0</v>
      </c>
      <c r="AT40" s="236">
        <v>0</v>
      </c>
      <c r="AU40" s="241">
        <v>0</v>
      </c>
      <c r="AV40" s="236">
        <v>0</v>
      </c>
      <c r="AW40" s="241">
        <v>0</v>
      </c>
      <c r="AX40" s="236">
        <v>0</v>
      </c>
      <c r="AY40" s="241">
        <v>0</v>
      </c>
      <c r="AZ40" s="236">
        <v>0</v>
      </c>
      <c r="BA40" s="241">
        <v>0</v>
      </c>
      <c r="BB40" s="236">
        <v>0</v>
      </c>
      <c r="BC40" s="241">
        <v>0</v>
      </c>
      <c r="BD40" s="236">
        <v>0</v>
      </c>
      <c r="BE40" s="312">
        <v>0</v>
      </c>
      <c r="BF40" s="311">
        <v>0</v>
      </c>
    </row>
    <row r="41" spans="1:58" ht="12" customHeight="1" thickBot="1">
      <c r="A41" s="173"/>
      <c r="B41" s="328" t="s">
        <v>48</v>
      </c>
      <c r="C41" s="316">
        <v>5</v>
      </c>
      <c r="D41" s="315">
        <v>0</v>
      </c>
      <c r="E41" s="311">
        <v>0</v>
      </c>
      <c r="F41" s="327">
        <v>0</v>
      </c>
      <c r="G41" s="312">
        <v>1</v>
      </c>
      <c r="H41" s="327">
        <v>0</v>
      </c>
      <c r="I41" s="312">
        <v>0</v>
      </c>
      <c r="J41" s="327">
        <v>0</v>
      </c>
      <c r="K41" s="312">
        <v>0</v>
      </c>
      <c r="L41" s="327">
        <v>0</v>
      </c>
      <c r="M41" s="312">
        <v>0</v>
      </c>
      <c r="N41" s="327">
        <v>0</v>
      </c>
      <c r="O41" s="312">
        <v>1</v>
      </c>
      <c r="P41" s="327">
        <v>0</v>
      </c>
      <c r="Q41" s="312">
        <v>1</v>
      </c>
      <c r="R41" s="327">
        <v>0</v>
      </c>
      <c r="S41" s="312">
        <v>0</v>
      </c>
      <c r="T41" s="327">
        <v>0</v>
      </c>
      <c r="U41" s="312">
        <v>1</v>
      </c>
      <c r="V41" s="327">
        <v>0</v>
      </c>
      <c r="W41" s="312">
        <v>0</v>
      </c>
      <c r="X41" s="327">
        <v>0</v>
      </c>
      <c r="Y41" s="312">
        <v>1</v>
      </c>
      <c r="Z41" s="327">
        <v>0</v>
      </c>
      <c r="AA41" s="312">
        <v>0</v>
      </c>
      <c r="AB41" s="311">
        <v>0</v>
      </c>
      <c r="AC41" s="312">
        <v>0</v>
      </c>
      <c r="AD41" s="311">
        <v>0</v>
      </c>
      <c r="AE41" s="312">
        <v>0</v>
      </c>
      <c r="AF41" s="327">
        <v>0</v>
      </c>
      <c r="AG41" s="312">
        <v>0</v>
      </c>
      <c r="AH41" s="327">
        <v>0</v>
      </c>
      <c r="AI41" s="312">
        <v>0</v>
      </c>
      <c r="AJ41" s="327">
        <v>0</v>
      </c>
      <c r="AK41" s="312">
        <v>0</v>
      </c>
      <c r="AL41" s="327">
        <v>0</v>
      </c>
      <c r="AM41" s="312">
        <v>0</v>
      </c>
      <c r="AN41" s="327">
        <v>0</v>
      </c>
      <c r="AO41" s="312">
        <v>0</v>
      </c>
      <c r="AP41" s="327">
        <v>0</v>
      </c>
      <c r="AQ41" s="312">
        <v>0</v>
      </c>
      <c r="AR41" s="327">
        <v>0</v>
      </c>
      <c r="AS41" s="312">
        <v>0</v>
      </c>
      <c r="AT41" s="327">
        <v>0</v>
      </c>
      <c r="AU41" s="312">
        <v>0</v>
      </c>
      <c r="AV41" s="327">
        <v>0</v>
      </c>
      <c r="AW41" s="312">
        <v>0</v>
      </c>
      <c r="AX41" s="327">
        <v>0</v>
      </c>
      <c r="AY41" s="312">
        <v>0</v>
      </c>
      <c r="AZ41" s="327">
        <v>0</v>
      </c>
      <c r="BA41" s="312">
        <v>0</v>
      </c>
      <c r="BB41" s="327">
        <v>0</v>
      </c>
      <c r="BC41" s="312">
        <v>0</v>
      </c>
      <c r="BD41" s="327">
        <v>0</v>
      </c>
      <c r="BE41" s="312">
        <v>0</v>
      </c>
      <c r="BF41" s="311">
        <v>0</v>
      </c>
    </row>
    <row r="42" spans="1:58" ht="15" customHeight="1" thickBot="1">
      <c r="A42" s="326" t="s">
        <v>242</v>
      </c>
      <c r="B42" s="325"/>
      <c r="C42" s="324">
        <v>99</v>
      </c>
      <c r="D42" s="323">
        <v>40</v>
      </c>
      <c r="E42" s="322">
        <v>0</v>
      </c>
      <c r="F42" s="329">
        <v>1</v>
      </c>
      <c r="G42" s="321">
        <v>13</v>
      </c>
      <c r="H42" s="329">
        <v>0</v>
      </c>
      <c r="I42" s="321">
        <v>6</v>
      </c>
      <c r="J42" s="329">
        <v>2</v>
      </c>
      <c r="K42" s="321">
        <v>3</v>
      </c>
      <c r="L42" s="329">
        <v>0</v>
      </c>
      <c r="M42" s="321">
        <v>2</v>
      </c>
      <c r="N42" s="329">
        <v>0</v>
      </c>
      <c r="O42" s="321">
        <v>14</v>
      </c>
      <c r="P42" s="329">
        <v>0</v>
      </c>
      <c r="Q42" s="321">
        <v>35</v>
      </c>
      <c r="R42" s="329">
        <v>0</v>
      </c>
      <c r="S42" s="321">
        <v>0</v>
      </c>
      <c r="T42" s="329">
        <v>2</v>
      </c>
      <c r="U42" s="321">
        <v>14</v>
      </c>
      <c r="V42" s="329">
        <v>5</v>
      </c>
      <c r="W42" s="321">
        <v>0</v>
      </c>
      <c r="X42" s="329">
        <v>3</v>
      </c>
      <c r="Y42" s="321">
        <v>12</v>
      </c>
      <c r="Z42" s="329">
        <v>18</v>
      </c>
      <c r="AA42" s="321">
        <v>0</v>
      </c>
      <c r="AB42" s="330">
        <v>6</v>
      </c>
      <c r="AC42" s="321">
        <v>0</v>
      </c>
      <c r="AD42" s="330">
        <v>1</v>
      </c>
      <c r="AE42" s="321">
        <v>0</v>
      </c>
      <c r="AF42" s="329">
        <v>0</v>
      </c>
      <c r="AG42" s="321">
        <v>0</v>
      </c>
      <c r="AH42" s="329">
        <v>0</v>
      </c>
      <c r="AI42" s="321">
        <v>0</v>
      </c>
      <c r="AJ42" s="329">
        <v>0</v>
      </c>
      <c r="AK42" s="321">
        <v>0</v>
      </c>
      <c r="AL42" s="329">
        <v>0</v>
      </c>
      <c r="AM42" s="321">
        <v>0</v>
      </c>
      <c r="AN42" s="329">
        <v>1</v>
      </c>
      <c r="AO42" s="321">
        <v>0</v>
      </c>
      <c r="AP42" s="329">
        <v>0</v>
      </c>
      <c r="AQ42" s="321">
        <v>0</v>
      </c>
      <c r="AR42" s="329">
        <v>0</v>
      </c>
      <c r="AS42" s="321">
        <v>0</v>
      </c>
      <c r="AT42" s="329">
        <v>0</v>
      </c>
      <c r="AU42" s="321">
        <v>0</v>
      </c>
      <c r="AV42" s="329">
        <v>0</v>
      </c>
      <c r="AW42" s="321">
        <v>0</v>
      </c>
      <c r="AX42" s="329">
        <v>0</v>
      </c>
      <c r="AY42" s="321">
        <v>0</v>
      </c>
      <c r="AZ42" s="329">
        <v>1</v>
      </c>
      <c r="BA42" s="321">
        <v>0</v>
      </c>
      <c r="BB42" s="329">
        <v>0</v>
      </c>
      <c r="BC42" s="321">
        <v>0</v>
      </c>
      <c r="BD42" s="329">
        <v>0</v>
      </c>
      <c r="BE42" s="319">
        <v>0</v>
      </c>
      <c r="BF42" s="318">
        <v>0</v>
      </c>
    </row>
    <row r="43" spans="1:58" ht="12" customHeight="1">
      <c r="A43" s="161"/>
      <c r="B43" s="317" t="s">
        <v>49</v>
      </c>
      <c r="C43" s="316">
        <v>3</v>
      </c>
      <c r="D43" s="315">
        <v>1</v>
      </c>
      <c r="E43" s="239">
        <v>0</v>
      </c>
      <c r="F43" s="236">
        <v>0</v>
      </c>
      <c r="G43" s="241">
        <v>1</v>
      </c>
      <c r="H43" s="236">
        <v>0</v>
      </c>
      <c r="I43" s="241">
        <v>0</v>
      </c>
      <c r="J43" s="236">
        <v>0</v>
      </c>
      <c r="K43" s="241">
        <v>0</v>
      </c>
      <c r="L43" s="236">
        <v>0</v>
      </c>
      <c r="M43" s="241">
        <v>0</v>
      </c>
      <c r="N43" s="236">
        <v>0</v>
      </c>
      <c r="O43" s="241">
        <v>1</v>
      </c>
      <c r="P43" s="236">
        <v>0</v>
      </c>
      <c r="Q43" s="241">
        <v>1</v>
      </c>
      <c r="R43" s="236">
        <v>0</v>
      </c>
      <c r="S43" s="241">
        <v>0</v>
      </c>
      <c r="T43" s="236">
        <v>0</v>
      </c>
      <c r="U43" s="241">
        <v>0</v>
      </c>
      <c r="V43" s="236">
        <v>0</v>
      </c>
      <c r="W43" s="241">
        <v>0</v>
      </c>
      <c r="X43" s="236">
        <v>0</v>
      </c>
      <c r="Y43" s="241">
        <v>0</v>
      </c>
      <c r="Z43" s="236">
        <v>1</v>
      </c>
      <c r="AA43" s="241">
        <v>0</v>
      </c>
      <c r="AB43" s="239">
        <v>0</v>
      </c>
      <c r="AC43" s="241">
        <v>0</v>
      </c>
      <c r="AD43" s="239">
        <v>0</v>
      </c>
      <c r="AE43" s="241">
        <v>0</v>
      </c>
      <c r="AF43" s="236">
        <v>0</v>
      </c>
      <c r="AG43" s="241">
        <v>0</v>
      </c>
      <c r="AH43" s="236">
        <v>0</v>
      </c>
      <c r="AI43" s="241">
        <v>0</v>
      </c>
      <c r="AJ43" s="236">
        <v>0</v>
      </c>
      <c r="AK43" s="241">
        <v>0</v>
      </c>
      <c r="AL43" s="236">
        <v>0</v>
      </c>
      <c r="AM43" s="241">
        <v>0</v>
      </c>
      <c r="AN43" s="236">
        <v>0</v>
      </c>
      <c r="AO43" s="241">
        <v>0</v>
      </c>
      <c r="AP43" s="236">
        <v>0</v>
      </c>
      <c r="AQ43" s="241">
        <v>0</v>
      </c>
      <c r="AR43" s="236">
        <v>0</v>
      </c>
      <c r="AS43" s="241">
        <v>0</v>
      </c>
      <c r="AT43" s="236">
        <v>0</v>
      </c>
      <c r="AU43" s="241">
        <v>0</v>
      </c>
      <c r="AV43" s="236">
        <v>0</v>
      </c>
      <c r="AW43" s="241">
        <v>0</v>
      </c>
      <c r="AX43" s="236">
        <v>0</v>
      </c>
      <c r="AY43" s="241">
        <v>0</v>
      </c>
      <c r="AZ43" s="236">
        <v>0</v>
      </c>
      <c r="BA43" s="241">
        <v>0</v>
      </c>
      <c r="BB43" s="236">
        <v>0</v>
      </c>
      <c r="BC43" s="241">
        <v>0</v>
      </c>
      <c r="BD43" s="236">
        <v>0</v>
      </c>
      <c r="BE43" s="312">
        <v>0</v>
      </c>
      <c r="BF43" s="311">
        <v>0</v>
      </c>
    </row>
    <row r="44" spans="1:58" ht="12" customHeight="1">
      <c r="A44" s="161"/>
      <c r="B44" s="317" t="s">
        <v>50</v>
      </c>
      <c r="C44" s="316">
        <v>11</v>
      </c>
      <c r="D44" s="315">
        <v>3</v>
      </c>
      <c r="E44" s="239">
        <v>0</v>
      </c>
      <c r="F44" s="236">
        <v>0</v>
      </c>
      <c r="G44" s="241">
        <v>1</v>
      </c>
      <c r="H44" s="236">
        <v>0</v>
      </c>
      <c r="I44" s="241">
        <v>1</v>
      </c>
      <c r="J44" s="236">
        <v>0</v>
      </c>
      <c r="K44" s="241">
        <v>0</v>
      </c>
      <c r="L44" s="236">
        <v>0</v>
      </c>
      <c r="M44" s="241">
        <v>0</v>
      </c>
      <c r="N44" s="236">
        <v>0</v>
      </c>
      <c r="O44" s="241">
        <v>1</v>
      </c>
      <c r="P44" s="236">
        <v>0</v>
      </c>
      <c r="Q44" s="241">
        <v>5</v>
      </c>
      <c r="R44" s="236">
        <v>0</v>
      </c>
      <c r="S44" s="241">
        <v>0</v>
      </c>
      <c r="T44" s="236">
        <v>0</v>
      </c>
      <c r="U44" s="241">
        <v>1</v>
      </c>
      <c r="V44" s="236">
        <v>1</v>
      </c>
      <c r="W44" s="241">
        <v>0</v>
      </c>
      <c r="X44" s="236">
        <v>0</v>
      </c>
      <c r="Y44" s="241">
        <v>2</v>
      </c>
      <c r="Z44" s="236">
        <v>1</v>
      </c>
      <c r="AA44" s="241">
        <v>0</v>
      </c>
      <c r="AB44" s="239">
        <v>1</v>
      </c>
      <c r="AC44" s="241">
        <v>0</v>
      </c>
      <c r="AD44" s="239">
        <v>0</v>
      </c>
      <c r="AE44" s="241">
        <v>0</v>
      </c>
      <c r="AF44" s="236">
        <v>0</v>
      </c>
      <c r="AG44" s="241">
        <v>0</v>
      </c>
      <c r="AH44" s="236">
        <v>0</v>
      </c>
      <c r="AI44" s="241">
        <v>0</v>
      </c>
      <c r="AJ44" s="236">
        <v>0</v>
      </c>
      <c r="AK44" s="241">
        <v>0</v>
      </c>
      <c r="AL44" s="236">
        <v>0</v>
      </c>
      <c r="AM44" s="241">
        <v>0</v>
      </c>
      <c r="AN44" s="236">
        <v>0</v>
      </c>
      <c r="AO44" s="241">
        <v>0</v>
      </c>
      <c r="AP44" s="236">
        <v>0</v>
      </c>
      <c r="AQ44" s="241">
        <v>0</v>
      </c>
      <c r="AR44" s="236">
        <v>0</v>
      </c>
      <c r="AS44" s="241">
        <v>0</v>
      </c>
      <c r="AT44" s="236">
        <v>0</v>
      </c>
      <c r="AU44" s="241">
        <v>0</v>
      </c>
      <c r="AV44" s="236">
        <v>0</v>
      </c>
      <c r="AW44" s="241">
        <v>0</v>
      </c>
      <c r="AX44" s="236">
        <v>0</v>
      </c>
      <c r="AY44" s="241">
        <v>0</v>
      </c>
      <c r="AZ44" s="236">
        <v>0</v>
      </c>
      <c r="BA44" s="241">
        <v>0</v>
      </c>
      <c r="BB44" s="236">
        <v>0</v>
      </c>
      <c r="BC44" s="241">
        <v>0</v>
      </c>
      <c r="BD44" s="236">
        <v>0</v>
      </c>
      <c r="BE44" s="312">
        <v>0</v>
      </c>
      <c r="BF44" s="311">
        <v>0</v>
      </c>
    </row>
    <row r="45" spans="1:58" ht="12" customHeight="1">
      <c r="A45" s="161"/>
      <c r="B45" s="317" t="s">
        <v>51</v>
      </c>
      <c r="C45" s="316">
        <v>8</v>
      </c>
      <c r="D45" s="315">
        <v>2</v>
      </c>
      <c r="E45" s="239">
        <v>0</v>
      </c>
      <c r="F45" s="236">
        <v>0</v>
      </c>
      <c r="G45" s="241">
        <v>1</v>
      </c>
      <c r="H45" s="236">
        <v>0</v>
      </c>
      <c r="I45" s="241">
        <v>1</v>
      </c>
      <c r="J45" s="236">
        <v>0</v>
      </c>
      <c r="K45" s="241">
        <v>0</v>
      </c>
      <c r="L45" s="236">
        <v>0</v>
      </c>
      <c r="M45" s="241">
        <v>0</v>
      </c>
      <c r="N45" s="236">
        <v>0</v>
      </c>
      <c r="O45" s="241">
        <v>1</v>
      </c>
      <c r="P45" s="236">
        <v>0</v>
      </c>
      <c r="Q45" s="241">
        <v>2</v>
      </c>
      <c r="R45" s="236">
        <v>0</v>
      </c>
      <c r="S45" s="241">
        <v>0</v>
      </c>
      <c r="T45" s="236">
        <v>0</v>
      </c>
      <c r="U45" s="241">
        <v>1</v>
      </c>
      <c r="V45" s="236">
        <v>0</v>
      </c>
      <c r="W45" s="241">
        <v>0</v>
      </c>
      <c r="X45" s="236">
        <v>1</v>
      </c>
      <c r="Y45" s="241">
        <v>2</v>
      </c>
      <c r="Z45" s="236">
        <v>1</v>
      </c>
      <c r="AA45" s="241">
        <v>0</v>
      </c>
      <c r="AB45" s="239">
        <v>0</v>
      </c>
      <c r="AC45" s="241">
        <v>0</v>
      </c>
      <c r="AD45" s="239">
        <v>0</v>
      </c>
      <c r="AE45" s="241">
        <v>0</v>
      </c>
      <c r="AF45" s="236">
        <v>0</v>
      </c>
      <c r="AG45" s="241">
        <v>0</v>
      </c>
      <c r="AH45" s="236">
        <v>0</v>
      </c>
      <c r="AI45" s="241">
        <v>0</v>
      </c>
      <c r="AJ45" s="236">
        <v>0</v>
      </c>
      <c r="AK45" s="241">
        <v>0</v>
      </c>
      <c r="AL45" s="236">
        <v>0</v>
      </c>
      <c r="AM45" s="241">
        <v>0</v>
      </c>
      <c r="AN45" s="236">
        <v>0</v>
      </c>
      <c r="AO45" s="241">
        <v>0</v>
      </c>
      <c r="AP45" s="236">
        <v>0</v>
      </c>
      <c r="AQ45" s="241">
        <v>0</v>
      </c>
      <c r="AR45" s="236">
        <v>0</v>
      </c>
      <c r="AS45" s="241">
        <v>0</v>
      </c>
      <c r="AT45" s="236">
        <v>0</v>
      </c>
      <c r="AU45" s="241">
        <v>0</v>
      </c>
      <c r="AV45" s="236">
        <v>0</v>
      </c>
      <c r="AW45" s="241">
        <v>0</v>
      </c>
      <c r="AX45" s="236">
        <v>0</v>
      </c>
      <c r="AY45" s="241">
        <v>0</v>
      </c>
      <c r="AZ45" s="236">
        <v>0</v>
      </c>
      <c r="BA45" s="241">
        <v>0</v>
      </c>
      <c r="BB45" s="236">
        <v>0</v>
      </c>
      <c r="BC45" s="241">
        <v>0</v>
      </c>
      <c r="BD45" s="236">
        <v>0</v>
      </c>
      <c r="BE45" s="312">
        <v>0</v>
      </c>
      <c r="BF45" s="311">
        <v>0</v>
      </c>
    </row>
    <row r="46" spans="1:58" ht="12" customHeight="1">
      <c r="A46" s="161"/>
      <c r="B46" s="317" t="s">
        <v>52</v>
      </c>
      <c r="C46" s="316">
        <v>3</v>
      </c>
      <c r="D46" s="315">
        <v>1</v>
      </c>
      <c r="E46" s="239">
        <v>0</v>
      </c>
      <c r="F46" s="236">
        <v>0</v>
      </c>
      <c r="G46" s="241">
        <v>0</v>
      </c>
      <c r="H46" s="236">
        <v>0</v>
      </c>
      <c r="I46" s="241">
        <v>0</v>
      </c>
      <c r="J46" s="236">
        <v>0</v>
      </c>
      <c r="K46" s="241">
        <v>0</v>
      </c>
      <c r="L46" s="236">
        <v>0</v>
      </c>
      <c r="M46" s="241">
        <v>0</v>
      </c>
      <c r="N46" s="236">
        <v>0</v>
      </c>
      <c r="O46" s="241">
        <v>1</v>
      </c>
      <c r="P46" s="236">
        <v>0</v>
      </c>
      <c r="Q46" s="241">
        <v>1</v>
      </c>
      <c r="R46" s="236">
        <v>0</v>
      </c>
      <c r="S46" s="241">
        <v>0</v>
      </c>
      <c r="T46" s="236">
        <v>0</v>
      </c>
      <c r="U46" s="241">
        <v>1</v>
      </c>
      <c r="V46" s="236">
        <v>0</v>
      </c>
      <c r="W46" s="241">
        <v>0</v>
      </c>
      <c r="X46" s="236">
        <v>0</v>
      </c>
      <c r="Y46" s="241">
        <v>0</v>
      </c>
      <c r="Z46" s="236">
        <v>1</v>
      </c>
      <c r="AA46" s="241">
        <v>0</v>
      </c>
      <c r="AB46" s="239">
        <v>0</v>
      </c>
      <c r="AC46" s="241">
        <v>0</v>
      </c>
      <c r="AD46" s="239">
        <v>0</v>
      </c>
      <c r="AE46" s="241">
        <v>0</v>
      </c>
      <c r="AF46" s="236">
        <v>0</v>
      </c>
      <c r="AG46" s="241">
        <v>0</v>
      </c>
      <c r="AH46" s="236">
        <v>0</v>
      </c>
      <c r="AI46" s="241">
        <v>0</v>
      </c>
      <c r="AJ46" s="236">
        <v>0</v>
      </c>
      <c r="AK46" s="241">
        <v>0</v>
      </c>
      <c r="AL46" s="236">
        <v>0</v>
      </c>
      <c r="AM46" s="241">
        <v>0</v>
      </c>
      <c r="AN46" s="236">
        <v>0</v>
      </c>
      <c r="AO46" s="241">
        <v>0</v>
      </c>
      <c r="AP46" s="236">
        <v>0</v>
      </c>
      <c r="AQ46" s="241">
        <v>0</v>
      </c>
      <c r="AR46" s="236">
        <v>0</v>
      </c>
      <c r="AS46" s="241">
        <v>0</v>
      </c>
      <c r="AT46" s="236">
        <v>0</v>
      </c>
      <c r="AU46" s="241">
        <v>0</v>
      </c>
      <c r="AV46" s="236">
        <v>0</v>
      </c>
      <c r="AW46" s="241">
        <v>0</v>
      </c>
      <c r="AX46" s="236">
        <v>0</v>
      </c>
      <c r="AY46" s="241">
        <v>0</v>
      </c>
      <c r="AZ46" s="236">
        <v>0</v>
      </c>
      <c r="BA46" s="241">
        <v>0</v>
      </c>
      <c r="BB46" s="236">
        <v>0</v>
      </c>
      <c r="BC46" s="241">
        <v>0</v>
      </c>
      <c r="BD46" s="236">
        <v>0</v>
      </c>
      <c r="BE46" s="312">
        <v>0</v>
      </c>
      <c r="BF46" s="311">
        <v>0</v>
      </c>
    </row>
    <row r="47" spans="1:58" ht="12" customHeight="1">
      <c r="A47" s="161"/>
      <c r="B47" s="317" t="s">
        <v>53</v>
      </c>
      <c r="C47" s="316">
        <v>10</v>
      </c>
      <c r="D47" s="315">
        <v>5</v>
      </c>
      <c r="E47" s="239">
        <v>0</v>
      </c>
      <c r="F47" s="236">
        <v>0</v>
      </c>
      <c r="G47" s="241">
        <v>1</v>
      </c>
      <c r="H47" s="236">
        <v>0</v>
      </c>
      <c r="I47" s="241">
        <v>1</v>
      </c>
      <c r="J47" s="236">
        <v>0</v>
      </c>
      <c r="K47" s="241">
        <v>0</v>
      </c>
      <c r="L47" s="236">
        <v>0</v>
      </c>
      <c r="M47" s="241">
        <v>0</v>
      </c>
      <c r="N47" s="236">
        <v>0</v>
      </c>
      <c r="O47" s="241">
        <v>2</v>
      </c>
      <c r="P47" s="236">
        <v>0</v>
      </c>
      <c r="Q47" s="241">
        <v>3</v>
      </c>
      <c r="R47" s="236">
        <v>0</v>
      </c>
      <c r="S47" s="241">
        <v>0</v>
      </c>
      <c r="T47" s="236">
        <v>1</v>
      </c>
      <c r="U47" s="241">
        <v>1</v>
      </c>
      <c r="V47" s="236">
        <v>1</v>
      </c>
      <c r="W47" s="241">
        <v>0</v>
      </c>
      <c r="X47" s="236">
        <v>0</v>
      </c>
      <c r="Y47" s="241">
        <v>2</v>
      </c>
      <c r="Z47" s="236">
        <v>2</v>
      </c>
      <c r="AA47" s="241">
        <v>0</v>
      </c>
      <c r="AB47" s="239">
        <v>1</v>
      </c>
      <c r="AC47" s="241">
        <v>0</v>
      </c>
      <c r="AD47" s="239">
        <v>0</v>
      </c>
      <c r="AE47" s="241">
        <v>0</v>
      </c>
      <c r="AF47" s="236">
        <v>0</v>
      </c>
      <c r="AG47" s="241">
        <v>0</v>
      </c>
      <c r="AH47" s="236">
        <v>0</v>
      </c>
      <c r="AI47" s="241">
        <v>0</v>
      </c>
      <c r="AJ47" s="236">
        <v>0</v>
      </c>
      <c r="AK47" s="241">
        <v>0</v>
      </c>
      <c r="AL47" s="236">
        <v>0</v>
      </c>
      <c r="AM47" s="241">
        <v>0</v>
      </c>
      <c r="AN47" s="236">
        <v>0</v>
      </c>
      <c r="AO47" s="241">
        <v>0</v>
      </c>
      <c r="AP47" s="236">
        <v>0</v>
      </c>
      <c r="AQ47" s="241">
        <v>0</v>
      </c>
      <c r="AR47" s="236">
        <v>0</v>
      </c>
      <c r="AS47" s="241">
        <v>0</v>
      </c>
      <c r="AT47" s="236">
        <v>0</v>
      </c>
      <c r="AU47" s="241">
        <v>0</v>
      </c>
      <c r="AV47" s="236">
        <v>0</v>
      </c>
      <c r="AW47" s="241">
        <v>0</v>
      </c>
      <c r="AX47" s="236">
        <v>0</v>
      </c>
      <c r="AY47" s="241">
        <v>0</v>
      </c>
      <c r="AZ47" s="236">
        <v>0</v>
      </c>
      <c r="BA47" s="241">
        <v>0</v>
      </c>
      <c r="BB47" s="236">
        <v>0</v>
      </c>
      <c r="BC47" s="241">
        <v>0</v>
      </c>
      <c r="BD47" s="236">
        <v>0</v>
      </c>
      <c r="BE47" s="312">
        <v>0</v>
      </c>
      <c r="BF47" s="311">
        <v>0</v>
      </c>
    </row>
    <row r="48" spans="1:58" ht="12" customHeight="1">
      <c r="A48" s="161"/>
      <c r="B48" s="317" t="s">
        <v>54</v>
      </c>
      <c r="C48" s="316">
        <v>16</v>
      </c>
      <c r="D48" s="315">
        <v>5</v>
      </c>
      <c r="E48" s="239">
        <v>0</v>
      </c>
      <c r="F48" s="236">
        <v>0</v>
      </c>
      <c r="G48" s="241">
        <v>1</v>
      </c>
      <c r="H48" s="236">
        <v>0</v>
      </c>
      <c r="I48" s="241">
        <v>1</v>
      </c>
      <c r="J48" s="236">
        <v>0</v>
      </c>
      <c r="K48" s="241">
        <v>1</v>
      </c>
      <c r="L48" s="236">
        <v>0</v>
      </c>
      <c r="M48" s="241">
        <v>1</v>
      </c>
      <c r="N48" s="236">
        <v>0</v>
      </c>
      <c r="O48" s="241">
        <v>1</v>
      </c>
      <c r="P48" s="236">
        <v>0</v>
      </c>
      <c r="Q48" s="241">
        <v>6</v>
      </c>
      <c r="R48" s="236">
        <v>0</v>
      </c>
      <c r="S48" s="241">
        <v>0</v>
      </c>
      <c r="T48" s="236">
        <v>0</v>
      </c>
      <c r="U48" s="241">
        <v>3</v>
      </c>
      <c r="V48" s="236">
        <v>0</v>
      </c>
      <c r="W48" s="241">
        <v>0</v>
      </c>
      <c r="X48" s="236">
        <v>1</v>
      </c>
      <c r="Y48" s="241">
        <v>2</v>
      </c>
      <c r="Z48" s="236">
        <v>3</v>
      </c>
      <c r="AA48" s="241">
        <v>0</v>
      </c>
      <c r="AB48" s="239">
        <v>1</v>
      </c>
      <c r="AC48" s="241">
        <v>0</v>
      </c>
      <c r="AD48" s="239">
        <v>0</v>
      </c>
      <c r="AE48" s="241">
        <v>0</v>
      </c>
      <c r="AF48" s="236">
        <v>0</v>
      </c>
      <c r="AG48" s="241">
        <v>0</v>
      </c>
      <c r="AH48" s="236">
        <v>0</v>
      </c>
      <c r="AI48" s="241">
        <v>0</v>
      </c>
      <c r="AJ48" s="236">
        <v>0</v>
      </c>
      <c r="AK48" s="241">
        <v>0</v>
      </c>
      <c r="AL48" s="236">
        <v>0</v>
      </c>
      <c r="AM48" s="241">
        <v>0</v>
      </c>
      <c r="AN48" s="236">
        <v>0</v>
      </c>
      <c r="AO48" s="241">
        <v>0</v>
      </c>
      <c r="AP48" s="236">
        <v>0</v>
      </c>
      <c r="AQ48" s="241">
        <v>0</v>
      </c>
      <c r="AR48" s="236">
        <v>0</v>
      </c>
      <c r="AS48" s="241">
        <v>0</v>
      </c>
      <c r="AT48" s="236">
        <v>0</v>
      </c>
      <c r="AU48" s="241">
        <v>0</v>
      </c>
      <c r="AV48" s="236">
        <v>0</v>
      </c>
      <c r="AW48" s="241">
        <v>0</v>
      </c>
      <c r="AX48" s="236">
        <v>0</v>
      </c>
      <c r="AY48" s="241">
        <v>0</v>
      </c>
      <c r="AZ48" s="236">
        <v>0</v>
      </c>
      <c r="BA48" s="241">
        <v>0</v>
      </c>
      <c r="BB48" s="236">
        <v>0</v>
      </c>
      <c r="BC48" s="241">
        <v>0</v>
      </c>
      <c r="BD48" s="236">
        <v>0</v>
      </c>
      <c r="BE48" s="312">
        <v>0</v>
      </c>
      <c r="BF48" s="311">
        <v>0</v>
      </c>
    </row>
    <row r="49" spans="1:58" ht="12" customHeight="1">
      <c r="A49" s="161"/>
      <c r="B49" s="317" t="s">
        <v>55</v>
      </c>
      <c r="C49" s="316">
        <v>5</v>
      </c>
      <c r="D49" s="315">
        <v>2</v>
      </c>
      <c r="E49" s="239">
        <v>0</v>
      </c>
      <c r="F49" s="236">
        <v>0</v>
      </c>
      <c r="G49" s="241">
        <v>1</v>
      </c>
      <c r="H49" s="236">
        <v>0</v>
      </c>
      <c r="I49" s="241">
        <v>0</v>
      </c>
      <c r="J49" s="236">
        <v>0</v>
      </c>
      <c r="K49" s="241">
        <v>0</v>
      </c>
      <c r="L49" s="236">
        <v>0</v>
      </c>
      <c r="M49" s="241">
        <v>0</v>
      </c>
      <c r="N49" s="236">
        <v>0</v>
      </c>
      <c r="O49" s="241">
        <v>1</v>
      </c>
      <c r="P49" s="236">
        <v>0</v>
      </c>
      <c r="Q49" s="241">
        <v>2</v>
      </c>
      <c r="R49" s="236">
        <v>0</v>
      </c>
      <c r="S49" s="241">
        <v>0</v>
      </c>
      <c r="T49" s="236">
        <v>0</v>
      </c>
      <c r="U49" s="241">
        <v>1</v>
      </c>
      <c r="V49" s="236">
        <v>1</v>
      </c>
      <c r="W49" s="241">
        <v>0</v>
      </c>
      <c r="X49" s="236">
        <v>0</v>
      </c>
      <c r="Y49" s="241">
        <v>0</v>
      </c>
      <c r="Z49" s="236">
        <v>1</v>
      </c>
      <c r="AA49" s="241">
        <v>0</v>
      </c>
      <c r="AB49" s="239">
        <v>0</v>
      </c>
      <c r="AC49" s="241">
        <v>0</v>
      </c>
      <c r="AD49" s="239">
        <v>0</v>
      </c>
      <c r="AE49" s="241">
        <v>0</v>
      </c>
      <c r="AF49" s="236">
        <v>0</v>
      </c>
      <c r="AG49" s="241">
        <v>0</v>
      </c>
      <c r="AH49" s="236">
        <v>0</v>
      </c>
      <c r="AI49" s="241">
        <v>0</v>
      </c>
      <c r="AJ49" s="236">
        <v>0</v>
      </c>
      <c r="AK49" s="241">
        <v>0</v>
      </c>
      <c r="AL49" s="236">
        <v>0</v>
      </c>
      <c r="AM49" s="241">
        <v>0</v>
      </c>
      <c r="AN49" s="236">
        <v>0</v>
      </c>
      <c r="AO49" s="241">
        <v>0</v>
      </c>
      <c r="AP49" s="236">
        <v>0</v>
      </c>
      <c r="AQ49" s="241">
        <v>0</v>
      </c>
      <c r="AR49" s="236">
        <v>0</v>
      </c>
      <c r="AS49" s="241">
        <v>0</v>
      </c>
      <c r="AT49" s="236">
        <v>0</v>
      </c>
      <c r="AU49" s="241">
        <v>0</v>
      </c>
      <c r="AV49" s="236">
        <v>0</v>
      </c>
      <c r="AW49" s="241">
        <v>0</v>
      </c>
      <c r="AX49" s="236">
        <v>0</v>
      </c>
      <c r="AY49" s="241">
        <v>0</v>
      </c>
      <c r="AZ49" s="236">
        <v>0</v>
      </c>
      <c r="BA49" s="241">
        <v>0</v>
      </c>
      <c r="BB49" s="236">
        <v>0</v>
      </c>
      <c r="BC49" s="241">
        <v>0</v>
      </c>
      <c r="BD49" s="236">
        <v>0</v>
      </c>
      <c r="BE49" s="312">
        <v>0</v>
      </c>
      <c r="BF49" s="311">
        <v>0</v>
      </c>
    </row>
    <row r="50" spans="1:58" ht="12" customHeight="1">
      <c r="A50" s="161"/>
      <c r="B50" s="317" t="s">
        <v>56</v>
      </c>
      <c r="C50" s="316">
        <v>8</v>
      </c>
      <c r="D50" s="315">
        <v>2</v>
      </c>
      <c r="E50" s="239">
        <v>0</v>
      </c>
      <c r="F50" s="236">
        <v>0</v>
      </c>
      <c r="G50" s="241">
        <v>1</v>
      </c>
      <c r="H50" s="236">
        <v>0</v>
      </c>
      <c r="I50" s="241">
        <v>1</v>
      </c>
      <c r="J50" s="236">
        <v>0</v>
      </c>
      <c r="K50" s="241">
        <v>1</v>
      </c>
      <c r="L50" s="236">
        <v>0</v>
      </c>
      <c r="M50" s="241">
        <v>0</v>
      </c>
      <c r="N50" s="236">
        <v>0</v>
      </c>
      <c r="O50" s="241">
        <v>1</v>
      </c>
      <c r="P50" s="236">
        <v>0</v>
      </c>
      <c r="Q50" s="241">
        <v>2</v>
      </c>
      <c r="R50" s="236">
        <v>0</v>
      </c>
      <c r="S50" s="241">
        <v>0</v>
      </c>
      <c r="T50" s="236">
        <v>0</v>
      </c>
      <c r="U50" s="241">
        <v>1</v>
      </c>
      <c r="V50" s="236">
        <v>1</v>
      </c>
      <c r="W50" s="241">
        <v>0</v>
      </c>
      <c r="X50" s="236">
        <v>0</v>
      </c>
      <c r="Y50" s="241">
        <v>1</v>
      </c>
      <c r="Z50" s="236">
        <v>0</v>
      </c>
      <c r="AA50" s="241">
        <v>0</v>
      </c>
      <c r="AB50" s="239">
        <v>1</v>
      </c>
      <c r="AC50" s="241">
        <v>0</v>
      </c>
      <c r="AD50" s="239">
        <v>0</v>
      </c>
      <c r="AE50" s="241">
        <v>0</v>
      </c>
      <c r="AF50" s="236">
        <v>0</v>
      </c>
      <c r="AG50" s="241">
        <v>0</v>
      </c>
      <c r="AH50" s="236">
        <v>0</v>
      </c>
      <c r="AI50" s="241">
        <v>0</v>
      </c>
      <c r="AJ50" s="236">
        <v>0</v>
      </c>
      <c r="AK50" s="241">
        <v>0</v>
      </c>
      <c r="AL50" s="236">
        <v>0</v>
      </c>
      <c r="AM50" s="241">
        <v>0</v>
      </c>
      <c r="AN50" s="236">
        <v>0</v>
      </c>
      <c r="AO50" s="241">
        <v>0</v>
      </c>
      <c r="AP50" s="236">
        <v>0</v>
      </c>
      <c r="AQ50" s="241">
        <v>0</v>
      </c>
      <c r="AR50" s="236">
        <v>0</v>
      </c>
      <c r="AS50" s="241">
        <v>0</v>
      </c>
      <c r="AT50" s="236">
        <v>0</v>
      </c>
      <c r="AU50" s="241">
        <v>0</v>
      </c>
      <c r="AV50" s="236">
        <v>0</v>
      </c>
      <c r="AW50" s="241">
        <v>0</v>
      </c>
      <c r="AX50" s="236">
        <v>0</v>
      </c>
      <c r="AY50" s="241">
        <v>0</v>
      </c>
      <c r="AZ50" s="236">
        <v>0</v>
      </c>
      <c r="BA50" s="241">
        <v>0</v>
      </c>
      <c r="BB50" s="236">
        <v>0</v>
      </c>
      <c r="BC50" s="241">
        <v>0</v>
      </c>
      <c r="BD50" s="236">
        <v>0</v>
      </c>
      <c r="BE50" s="312">
        <v>0</v>
      </c>
      <c r="BF50" s="311">
        <v>0</v>
      </c>
    </row>
    <row r="51" spans="1:58" ht="12" customHeight="1">
      <c r="A51" s="161"/>
      <c r="B51" s="317" t="s">
        <v>57</v>
      </c>
      <c r="C51" s="316">
        <v>2</v>
      </c>
      <c r="D51" s="315">
        <v>1</v>
      </c>
      <c r="E51" s="239">
        <v>0</v>
      </c>
      <c r="F51" s="236">
        <v>0</v>
      </c>
      <c r="G51" s="241">
        <v>0</v>
      </c>
      <c r="H51" s="236">
        <v>0</v>
      </c>
      <c r="I51" s="241">
        <v>0</v>
      </c>
      <c r="J51" s="236">
        <v>0</v>
      </c>
      <c r="K51" s="241">
        <v>0</v>
      </c>
      <c r="L51" s="236">
        <v>0</v>
      </c>
      <c r="M51" s="241">
        <v>0</v>
      </c>
      <c r="N51" s="236">
        <v>0</v>
      </c>
      <c r="O51" s="241">
        <v>1</v>
      </c>
      <c r="P51" s="236">
        <v>0</v>
      </c>
      <c r="Q51" s="241">
        <v>1</v>
      </c>
      <c r="R51" s="236">
        <v>0</v>
      </c>
      <c r="S51" s="241">
        <v>0</v>
      </c>
      <c r="T51" s="236">
        <v>0</v>
      </c>
      <c r="U51" s="241">
        <v>0</v>
      </c>
      <c r="V51" s="236">
        <v>0</v>
      </c>
      <c r="W51" s="241">
        <v>0</v>
      </c>
      <c r="X51" s="236">
        <v>0</v>
      </c>
      <c r="Y51" s="241">
        <v>0</v>
      </c>
      <c r="Z51" s="236">
        <v>1</v>
      </c>
      <c r="AA51" s="241">
        <v>0</v>
      </c>
      <c r="AB51" s="239">
        <v>0</v>
      </c>
      <c r="AC51" s="241">
        <v>0</v>
      </c>
      <c r="AD51" s="239">
        <v>0</v>
      </c>
      <c r="AE51" s="241">
        <v>0</v>
      </c>
      <c r="AF51" s="236">
        <v>0</v>
      </c>
      <c r="AG51" s="241">
        <v>0</v>
      </c>
      <c r="AH51" s="236">
        <v>0</v>
      </c>
      <c r="AI51" s="241">
        <v>0</v>
      </c>
      <c r="AJ51" s="236">
        <v>0</v>
      </c>
      <c r="AK51" s="241">
        <v>0</v>
      </c>
      <c r="AL51" s="236">
        <v>0</v>
      </c>
      <c r="AM51" s="241">
        <v>0</v>
      </c>
      <c r="AN51" s="236">
        <v>0</v>
      </c>
      <c r="AO51" s="241">
        <v>0</v>
      </c>
      <c r="AP51" s="236">
        <v>0</v>
      </c>
      <c r="AQ51" s="241">
        <v>0</v>
      </c>
      <c r="AR51" s="236">
        <v>0</v>
      </c>
      <c r="AS51" s="241">
        <v>0</v>
      </c>
      <c r="AT51" s="236">
        <v>0</v>
      </c>
      <c r="AU51" s="241">
        <v>0</v>
      </c>
      <c r="AV51" s="236">
        <v>0</v>
      </c>
      <c r="AW51" s="241">
        <v>0</v>
      </c>
      <c r="AX51" s="236">
        <v>0</v>
      </c>
      <c r="AY51" s="241">
        <v>0</v>
      </c>
      <c r="AZ51" s="236">
        <v>0</v>
      </c>
      <c r="BA51" s="241">
        <v>0</v>
      </c>
      <c r="BB51" s="236">
        <v>0</v>
      </c>
      <c r="BC51" s="241">
        <v>0</v>
      </c>
      <c r="BD51" s="236">
        <v>0</v>
      </c>
      <c r="BE51" s="312">
        <v>0</v>
      </c>
      <c r="BF51" s="311">
        <v>0</v>
      </c>
    </row>
    <row r="52" spans="1:58" ht="12" customHeight="1">
      <c r="A52" s="161"/>
      <c r="B52" s="317" t="s">
        <v>58</v>
      </c>
      <c r="C52" s="316">
        <v>4</v>
      </c>
      <c r="D52" s="315">
        <v>3</v>
      </c>
      <c r="E52" s="239">
        <v>0</v>
      </c>
      <c r="F52" s="236">
        <v>0</v>
      </c>
      <c r="G52" s="241">
        <v>0</v>
      </c>
      <c r="H52" s="236">
        <v>0</v>
      </c>
      <c r="I52" s="241">
        <v>0</v>
      </c>
      <c r="J52" s="236">
        <v>0</v>
      </c>
      <c r="K52" s="241">
        <v>0</v>
      </c>
      <c r="L52" s="236">
        <v>0</v>
      </c>
      <c r="M52" s="241">
        <v>0</v>
      </c>
      <c r="N52" s="236">
        <v>0</v>
      </c>
      <c r="O52" s="241">
        <v>1</v>
      </c>
      <c r="P52" s="236">
        <v>0</v>
      </c>
      <c r="Q52" s="241">
        <v>3</v>
      </c>
      <c r="R52" s="236">
        <v>0</v>
      </c>
      <c r="S52" s="241">
        <v>0</v>
      </c>
      <c r="T52" s="236">
        <v>0</v>
      </c>
      <c r="U52" s="241">
        <v>0</v>
      </c>
      <c r="V52" s="236">
        <v>0</v>
      </c>
      <c r="W52" s="241">
        <v>0</v>
      </c>
      <c r="X52" s="236">
        <v>0</v>
      </c>
      <c r="Y52" s="241">
        <v>0</v>
      </c>
      <c r="Z52" s="236">
        <v>3</v>
      </c>
      <c r="AA52" s="241">
        <v>0</v>
      </c>
      <c r="AB52" s="239">
        <v>0</v>
      </c>
      <c r="AC52" s="241">
        <v>0</v>
      </c>
      <c r="AD52" s="239">
        <v>0</v>
      </c>
      <c r="AE52" s="241">
        <v>0</v>
      </c>
      <c r="AF52" s="236">
        <v>0</v>
      </c>
      <c r="AG52" s="241">
        <v>0</v>
      </c>
      <c r="AH52" s="236">
        <v>0</v>
      </c>
      <c r="AI52" s="241">
        <v>0</v>
      </c>
      <c r="AJ52" s="236">
        <v>0</v>
      </c>
      <c r="AK52" s="241">
        <v>0</v>
      </c>
      <c r="AL52" s="236">
        <v>0</v>
      </c>
      <c r="AM52" s="241">
        <v>0</v>
      </c>
      <c r="AN52" s="236">
        <v>0</v>
      </c>
      <c r="AO52" s="241">
        <v>0</v>
      </c>
      <c r="AP52" s="236">
        <v>0</v>
      </c>
      <c r="AQ52" s="241">
        <v>0</v>
      </c>
      <c r="AR52" s="236">
        <v>0</v>
      </c>
      <c r="AS52" s="241">
        <v>0</v>
      </c>
      <c r="AT52" s="236">
        <v>0</v>
      </c>
      <c r="AU52" s="241">
        <v>0</v>
      </c>
      <c r="AV52" s="236">
        <v>0</v>
      </c>
      <c r="AW52" s="241">
        <v>0</v>
      </c>
      <c r="AX52" s="236">
        <v>0</v>
      </c>
      <c r="AY52" s="241">
        <v>0</v>
      </c>
      <c r="AZ52" s="236">
        <v>0</v>
      </c>
      <c r="BA52" s="241">
        <v>0</v>
      </c>
      <c r="BB52" s="236">
        <v>0</v>
      </c>
      <c r="BC52" s="241">
        <v>0</v>
      </c>
      <c r="BD52" s="236">
        <v>0</v>
      </c>
      <c r="BE52" s="312">
        <v>0</v>
      </c>
      <c r="BF52" s="311">
        <v>0</v>
      </c>
    </row>
    <row r="53" spans="1:58" ht="12.75" customHeight="1" thickBot="1">
      <c r="A53" s="332"/>
      <c r="B53" s="331" t="s">
        <v>59</v>
      </c>
      <c r="C53" s="316">
        <v>29</v>
      </c>
      <c r="D53" s="315">
        <v>15</v>
      </c>
      <c r="E53" s="311">
        <v>0</v>
      </c>
      <c r="F53" s="327">
        <v>1</v>
      </c>
      <c r="G53" s="312">
        <v>6</v>
      </c>
      <c r="H53" s="327">
        <v>0</v>
      </c>
      <c r="I53" s="312">
        <v>1</v>
      </c>
      <c r="J53" s="327">
        <v>2</v>
      </c>
      <c r="K53" s="312">
        <v>1</v>
      </c>
      <c r="L53" s="327">
        <v>0</v>
      </c>
      <c r="M53" s="312">
        <v>1</v>
      </c>
      <c r="N53" s="327">
        <v>0</v>
      </c>
      <c r="O53" s="312">
        <v>3</v>
      </c>
      <c r="P53" s="327">
        <v>0</v>
      </c>
      <c r="Q53" s="312">
        <v>9</v>
      </c>
      <c r="R53" s="327">
        <v>0</v>
      </c>
      <c r="S53" s="312">
        <v>0</v>
      </c>
      <c r="T53" s="327">
        <v>1</v>
      </c>
      <c r="U53" s="312">
        <v>5</v>
      </c>
      <c r="V53" s="327">
        <v>1</v>
      </c>
      <c r="W53" s="312">
        <v>0</v>
      </c>
      <c r="X53" s="327">
        <v>1</v>
      </c>
      <c r="Y53" s="312">
        <v>3</v>
      </c>
      <c r="Z53" s="327">
        <v>4</v>
      </c>
      <c r="AA53" s="312">
        <v>0</v>
      </c>
      <c r="AB53" s="311">
        <v>2</v>
      </c>
      <c r="AC53" s="312">
        <v>0</v>
      </c>
      <c r="AD53" s="311">
        <v>1</v>
      </c>
      <c r="AE53" s="312">
        <v>0</v>
      </c>
      <c r="AF53" s="327">
        <v>0</v>
      </c>
      <c r="AG53" s="312">
        <v>0</v>
      </c>
      <c r="AH53" s="327">
        <v>0</v>
      </c>
      <c r="AI53" s="312">
        <v>0</v>
      </c>
      <c r="AJ53" s="327">
        <v>0</v>
      </c>
      <c r="AK53" s="312">
        <v>0</v>
      </c>
      <c r="AL53" s="327">
        <v>0</v>
      </c>
      <c r="AM53" s="312">
        <v>0</v>
      </c>
      <c r="AN53" s="327">
        <v>1</v>
      </c>
      <c r="AO53" s="312">
        <v>0</v>
      </c>
      <c r="AP53" s="327">
        <v>0</v>
      </c>
      <c r="AQ53" s="312">
        <v>0</v>
      </c>
      <c r="AR53" s="327">
        <v>0</v>
      </c>
      <c r="AS53" s="312">
        <v>0</v>
      </c>
      <c r="AT53" s="327">
        <v>0</v>
      </c>
      <c r="AU53" s="312">
        <v>0</v>
      </c>
      <c r="AV53" s="327">
        <v>0</v>
      </c>
      <c r="AW53" s="312">
        <v>0</v>
      </c>
      <c r="AX53" s="327">
        <v>0</v>
      </c>
      <c r="AY53" s="312">
        <v>0</v>
      </c>
      <c r="AZ53" s="327">
        <v>1</v>
      </c>
      <c r="BA53" s="312">
        <v>0</v>
      </c>
      <c r="BB53" s="327">
        <v>0</v>
      </c>
      <c r="BC53" s="312">
        <v>0</v>
      </c>
      <c r="BD53" s="327">
        <v>0</v>
      </c>
      <c r="BE53" s="312">
        <v>0</v>
      </c>
      <c r="BF53" s="311">
        <v>0</v>
      </c>
    </row>
    <row r="54" spans="1:58" ht="15" customHeight="1" thickBot="1">
      <c r="A54" s="326" t="s">
        <v>241</v>
      </c>
      <c r="B54" s="325"/>
      <c r="C54" s="324">
        <v>104</v>
      </c>
      <c r="D54" s="323">
        <v>38</v>
      </c>
      <c r="E54" s="322">
        <v>1</v>
      </c>
      <c r="F54" s="329">
        <v>1</v>
      </c>
      <c r="G54" s="321">
        <v>12</v>
      </c>
      <c r="H54" s="329">
        <v>0</v>
      </c>
      <c r="I54" s="321">
        <v>8</v>
      </c>
      <c r="J54" s="329">
        <v>2</v>
      </c>
      <c r="K54" s="321">
        <v>3</v>
      </c>
      <c r="L54" s="329">
        <v>0</v>
      </c>
      <c r="M54" s="321">
        <v>5</v>
      </c>
      <c r="N54" s="329">
        <v>0</v>
      </c>
      <c r="O54" s="321">
        <v>14</v>
      </c>
      <c r="P54" s="329">
        <v>0</v>
      </c>
      <c r="Q54" s="321">
        <v>37</v>
      </c>
      <c r="R54" s="329">
        <v>0</v>
      </c>
      <c r="S54" s="321">
        <v>0</v>
      </c>
      <c r="T54" s="329">
        <v>1</v>
      </c>
      <c r="U54" s="321">
        <v>12</v>
      </c>
      <c r="V54" s="329">
        <v>4</v>
      </c>
      <c r="W54" s="321">
        <v>0</v>
      </c>
      <c r="X54" s="329">
        <v>3</v>
      </c>
      <c r="Y54" s="321">
        <v>11</v>
      </c>
      <c r="Z54" s="329">
        <v>18</v>
      </c>
      <c r="AA54" s="321">
        <v>0</v>
      </c>
      <c r="AB54" s="330">
        <v>6</v>
      </c>
      <c r="AC54" s="321">
        <v>0</v>
      </c>
      <c r="AD54" s="330">
        <v>0</v>
      </c>
      <c r="AE54" s="321">
        <v>0</v>
      </c>
      <c r="AF54" s="329">
        <v>0</v>
      </c>
      <c r="AG54" s="321">
        <v>0</v>
      </c>
      <c r="AH54" s="329">
        <v>0</v>
      </c>
      <c r="AI54" s="321">
        <v>0</v>
      </c>
      <c r="AJ54" s="329">
        <v>0</v>
      </c>
      <c r="AK54" s="321">
        <v>0</v>
      </c>
      <c r="AL54" s="329">
        <v>0</v>
      </c>
      <c r="AM54" s="321">
        <v>0</v>
      </c>
      <c r="AN54" s="329">
        <v>1</v>
      </c>
      <c r="AO54" s="321">
        <v>1</v>
      </c>
      <c r="AP54" s="329">
        <v>0</v>
      </c>
      <c r="AQ54" s="321">
        <v>0</v>
      </c>
      <c r="AR54" s="329">
        <v>0</v>
      </c>
      <c r="AS54" s="321">
        <v>0</v>
      </c>
      <c r="AT54" s="329">
        <v>0</v>
      </c>
      <c r="AU54" s="321">
        <v>0</v>
      </c>
      <c r="AV54" s="329">
        <v>0</v>
      </c>
      <c r="AW54" s="321">
        <v>0</v>
      </c>
      <c r="AX54" s="329">
        <v>0</v>
      </c>
      <c r="AY54" s="321">
        <v>0</v>
      </c>
      <c r="AZ54" s="329">
        <v>1</v>
      </c>
      <c r="BA54" s="321">
        <v>0</v>
      </c>
      <c r="BB54" s="329">
        <v>1</v>
      </c>
      <c r="BC54" s="321">
        <v>0</v>
      </c>
      <c r="BD54" s="329">
        <v>0</v>
      </c>
      <c r="BE54" s="319">
        <v>0</v>
      </c>
      <c r="BF54" s="318">
        <v>0</v>
      </c>
    </row>
    <row r="55" spans="1:58" ht="12.75" customHeight="1">
      <c r="A55" s="161"/>
      <c r="B55" s="317" t="s">
        <v>60</v>
      </c>
      <c r="C55" s="316">
        <v>25</v>
      </c>
      <c r="D55" s="315">
        <v>12</v>
      </c>
      <c r="E55" s="239">
        <v>1</v>
      </c>
      <c r="F55" s="236">
        <v>0</v>
      </c>
      <c r="G55" s="241">
        <v>5</v>
      </c>
      <c r="H55" s="236">
        <v>0</v>
      </c>
      <c r="I55" s="241">
        <v>1</v>
      </c>
      <c r="J55" s="236">
        <v>2</v>
      </c>
      <c r="K55" s="241">
        <v>1</v>
      </c>
      <c r="L55" s="236">
        <v>0</v>
      </c>
      <c r="M55" s="241">
        <v>1</v>
      </c>
      <c r="N55" s="236">
        <v>0</v>
      </c>
      <c r="O55" s="241">
        <v>2</v>
      </c>
      <c r="P55" s="236">
        <v>0</v>
      </c>
      <c r="Q55" s="241">
        <v>6</v>
      </c>
      <c r="R55" s="236">
        <v>0</v>
      </c>
      <c r="S55" s="241">
        <v>0</v>
      </c>
      <c r="T55" s="236">
        <v>1</v>
      </c>
      <c r="U55" s="241">
        <v>5</v>
      </c>
      <c r="V55" s="236">
        <v>1</v>
      </c>
      <c r="W55" s="241">
        <v>0</v>
      </c>
      <c r="X55" s="236">
        <v>1</v>
      </c>
      <c r="Y55" s="241">
        <v>2</v>
      </c>
      <c r="Z55" s="236">
        <v>2</v>
      </c>
      <c r="AA55" s="241">
        <v>0</v>
      </c>
      <c r="AB55" s="239">
        <v>2</v>
      </c>
      <c r="AC55" s="241">
        <v>0</v>
      </c>
      <c r="AD55" s="239">
        <v>0</v>
      </c>
      <c r="AE55" s="241">
        <v>0</v>
      </c>
      <c r="AF55" s="236">
        <v>0</v>
      </c>
      <c r="AG55" s="241">
        <v>0</v>
      </c>
      <c r="AH55" s="236">
        <v>0</v>
      </c>
      <c r="AI55" s="241">
        <v>0</v>
      </c>
      <c r="AJ55" s="236">
        <v>0</v>
      </c>
      <c r="AK55" s="241">
        <v>0</v>
      </c>
      <c r="AL55" s="236">
        <v>0</v>
      </c>
      <c r="AM55" s="241">
        <v>0</v>
      </c>
      <c r="AN55" s="236">
        <v>1</v>
      </c>
      <c r="AO55" s="241">
        <v>1</v>
      </c>
      <c r="AP55" s="236">
        <v>0</v>
      </c>
      <c r="AQ55" s="241">
        <v>0</v>
      </c>
      <c r="AR55" s="236">
        <v>0</v>
      </c>
      <c r="AS55" s="241">
        <v>0</v>
      </c>
      <c r="AT55" s="236">
        <v>0</v>
      </c>
      <c r="AU55" s="241">
        <v>0</v>
      </c>
      <c r="AV55" s="236">
        <v>0</v>
      </c>
      <c r="AW55" s="241">
        <v>0</v>
      </c>
      <c r="AX55" s="236">
        <v>0</v>
      </c>
      <c r="AY55" s="241">
        <v>0</v>
      </c>
      <c r="AZ55" s="236">
        <v>1</v>
      </c>
      <c r="BA55" s="241">
        <v>0</v>
      </c>
      <c r="BB55" s="236">
        <v>1</v>
      </c>
      <c r="BC55" s="241">
        <v>0</v>
      </c>
      <c r="BD55" s="236">
        <v>0</v>
      </c>
      <c r="BE55" s="312">
        <v>0</v>
      </c>
      <c r="BF55" s="311">
        <v>0</v>
      </c>
    </row>
    <row r="56" spans="1:58" ht="12" customHeight="1">
      <c r="A56" s="161"/>
      <c r="B56" s="317" t="s">
        <v>61</v>
      </c>
      <c r="C56" s="316">
        <v>2</v>
      </c>
      <c r="D56" s="315">
        <v>1</v>
      </c>
      <c r="E56" s="239">
        <v>0</v>
      </c>
      <c r="F56" s="236">
        <v>0</v>
      </c>
      <c r="G56" s="241">
        <v>0</v>
      </c>
      <c r="H56" s="236">
        <v>0</v>
      </c>
      <c r="I56" s="241">
        <v>0</v>
      </c>
      <c r="J56" s="236">
        <v>0</v>
      </c>
      <c r="K56" s="241">
        <v>0</v>
      </c>
      <c r="L56" s="236">
        <v>0</v>
      </c>
      <c r="M56" s="241">
        <v>0</v>
      </c>
      <c r="N56" s="236">
        <v>0</v>
      </c>
      <c r="O56" s="241">
        <v>1</v>
      </c>
      <c r="P56" s="236">
        <v>0</v>
      </c>
      <c r="Q56" s="241">
        <v>1</v>
      </c>
      <c r="R56" s="236">
        <v>0</v>
      </c>
      <c r="S56" s="241">
        <v>0</v>
      </c>
      <c r="T56" s="236">
        <v>0</v>
      </c>
      <c r="U56" s="241">
        <v>0</v>
      </c>
      <c r="V56" s="236">
        <v>0</v>
      </c>
      <c r="W56" s="241">
        <v>0</v>
      </c>
      <c r="X56" s="236">
        <v>0</v>
      </c>
      <c r="Y56" s="241">
        <v>0</v>
      </c>
      <c r="Z56" s="236">
        <v>1</v>
      </c>
      <c r="AA56" s="241">
        <v>0</v>
      </c>
      <c r="AB56" s="239">
        <v>0</v>
      </c>
      <c r="AC56" s="241">
        <v>0</v>
      </c>
      <c r="AD56" s="239">
        <v>0</v>
      </c>
      <c r="AE56" s="241">
        <v>0</v>
      </c>
      <c r="AF56" s="236">
        <v>0</v>
      </c>
      <c r="AG56" s="241">
        <v>0</v>
      </c>
      <c r="AH56" s="236">
        <v>0</v>
      </c>
      <c r="AI56" s="241">
        <v>0</v>
      </c>
      <c r="AJ56" s="236">
        <v>0</v>
      </c>
      <c r="AK56" s="241">
        <v>0</v>
      </c>
      <c r="AL56" s="236">
        <v>0</v>
      </c>
      <c r="AM56" s="241">
        <v>0</v>
      </c>
      <c r="AN56" s="236">
        <v>0</v>
      </c>
      <c r="AO56" s="241">
        <v>0</v>
      </c>
      <c r="AP56" s="236">
        <v>0</v>
      </c>
      <c r="AQ56" s="241">
        <v>0</v>
      </c>
      <c r="AR56" s="236">
        <v>0</v>
      </c>
      <c r="AS56" s="241">
        <v>0</v>
      </c>
      <c r="AT56" s="236">
        <v>0</v>
      </c>
      <c r="AU56" s="241">
        <v>0</v>
      </c>
      <c r="AV56" s="236">
        <v>0</v>
      </c>
      <c r="AW56" s="241">
        <v>0</v>
      </c>
      <c r="AX56" s="236">
        <v>0</v>
      </c>
      <c r="AY56" s="241">
        <v>0</v>
      </c>
      <c r="AZ56" s="236">
        <v>0</v>
      </c>
      <c r="BA56" s="241">
        <v>0</v>
      </c>
      <c r="BB56" s="236">
        <v>0</v>
      </c>
      <c r="BC56" s="241">
        <v>0</v>
      </c>
      <c r="BD56" s="236">
        <v>0</v>
      </c>
      <c r="BE56" s="312">
        <v>0</v>
      </c>
      <c r="BF56" s="311">
        <v>0</v>
      </c>
    </row>
    <row r="57" spans="1:58" ht="12" customHeight="1">
      <c r="A57" s="161"/>
      <c r="B57" s="317" t="s">
        <v>62</v>
      </c>
      <c r="C57" s="316">
        <v>7</v>
      </c>
      <c r="D57" s="315">
        <v>3</v>
      </c>
      <c r="E57" s="239">
        <v>0</v>
      </c>
      <c r="F57" s="236">
        <v>1</v>
      </c>
      <c r="G57" s="241">
        <v>1</v>
      </c>
      <c r="H57" s="236">
        <v>0</v>
      </c>
      <c r="I57" s="241">
        <v>0</v>
      </c>
      <c r="J57" s="236">
        <v>0</v>
      </c>
      <c r="K57" s="241">
        <v>0</v>
      </c>
      <c r="L57" s="236">
        <v>0</v>
      </c>
      <c r="M57" s="241">
        <v>1</v>
      </c>
      <c r="N57" s="236">
        <v>0</v>
      </c>
      <c r="O57" s="241">
        <v>1</v>
      </c>
      <c r="P57" s="236">
        <v>0</v>
      </c>
      <c r="Q57" s="241">
        <v>3</v>
      </c>
      <c r="R57" s="236">
        <v>0</v>
      </c>
      <c r="S57" s="241">
        <v>0</v>
      </c>
      <c r="T57" s="236">
        <v>0</v>
      </c>
      <c r="U57" s="241">
        <v>1</v>
      </c>
      <c r="V57" s="236">
        <v>0</v>
      </c>
      <c r="W57" s="241">
        <v>0</v>
      </c>
      <c r="X57" s="236">
        <v>0</v>
      </c>
      <c r="Y57" s="241">
        <v>0</v>
      </c>
      <c r="Z57" s="236">
        <v>1</v>
      </c>
      <c r="AA57" s="241">
        <v>0</v>
      </c>
      <c r="AB57" s="239">
        <v>1</v>
      </c>
      <c r="AC57" s="241">
        <v>0</v>
      </c>
      <c r="AD57" s="239">
        <v>0</v>
      </c>
      <c r="AE57" s="241">
        <v>0</v>
      </c>
      <c r="AF57" s="236">
        <v>0</v>
      </c>
      <c r="AG57" s="241">
        <v>0</v>
      </c>
      <c r="AH57" s="236">
        <v>0</v>
      </c>
      <c r="AI57" s="241">
        <v>0</v>
      </c>
      <c r="AJ57" s="236">
        <v>0</v>
      </c>
      <c r="AK57" s="241">
        <v>0</v>
      </c>
      <c r="AL57" s="236">
        <v>0</v>
      </c>
      <c r="AM57" s="241">
        <v>0</v>
      </c>
      <c r="AN57" s="236">
        <v>0</v>
      </c>
      <c r="AO57" s="241">
        <v>0</v>
      </c>
      <c r="AP57" s="236">
        <v>0</v>
      </c>
      <c r="AQ57" s="241">
        <v>0</v>
      </c>
      <c r="AR57" s="236">
        <v>0</v>
      </c>
      <c r="AS57" s="241">
        <v>0</v>
      </c>
      <c r="AT57" s="236">
        <v>0</v>
      </c>
      <c r="AU57" s="241">
        <v>0</v>
      </c>
      <c r="AV57" s="236">
        <v>0</v>
      </c>
      <c r="AW57" s="241">
        <v>0</v>
      </c>
      <c r="AX57" s="236">
        <v>0</v>
      </c>
      <c r="AY57" s="241">
        <v>0</v>
      </c>
      <c r="AZ57" s="236">
        <v>0</v>
      </c>
      <c r="BA57" s="241">
        <v>0</v>
      </c>
      <c r="BB57" s="236">
        <v>0</v>
      </c>
      <c r="BC57" s="241">
        <v>0</v>
      </c>
      <c r="BD57" s="236">
        <v>0</v>
      </c>
      <c r="BE57" s="312">
        <v>0</v>
      </c>
      <c r="BF57" s="311">
        <v>0</v>
      </c>
    </row>
    <row r="58" spans="1:58" ht="12" customHeight="1">
      <c r="A58" s="161"/>
      <c r="B58" s="317" t="s">
        <v>63</v>
      </c>
      <c r="C58" s="316">
        <v>4</v>
      </c>
      <c r="D58" s="315">
        <v>2</v>
      </c>
      <c r="E58" s="239">
        <v>0</v>
      </c>
      <c r="F58" s="236">
        <v>0</v>
      </c>
      <c r="G58" s="241">
        <v>0</v>
      </c>
      <c r="H58" s="236">
        <v>0</v>
      </c>
      <c r="I58" s="241">
        <v>1</v>
      </c>
      <c r="J58" s="236">
        <v>0</v>
      </c>
      <c r="K58" s="241">
        <v>0</v>
      </c>
      <c r="L58" s="236">
        <v>0</v>
      </c>
      <c r="M58" s="241">
        <v>0</v>
      </c>
      <c r="N58" s="236">
        <v>0</v>
      </c>
      <c r="O58" s="241">
        <v>1</v>
      </c>
      <c r="P58" s="236">
        <v>0</v>
      </c>
      <c r="Q58" s="241">
        <v>2</v>
      </c>
      <c r="R58" s="236">
        <v>0</v>
      </c>
      <c r="S58" s="241">
        <v>0</v>
      </c>
      <c r="T58" s="236">
        <v>0</v>
      </c>
      <c r="U58" s="241">
        <v>0</v>
      </c>
      <c r="V58" s="236">
        <v>0</v>
      </c>
      <c r="W58" s="241">
        <v>0</v>
      </c>
      <c r="X58" s="236">
        <v>0</v>
      </c>
      <c r="Y58" s="241">
        <v>0</v>
      </c>
      <c r="Z58" s="236">
        <v>2</v>
      </c>
      <c r="AA58" s="241">
        <v>0</v>
      </c>
      <c r="AB58" s="239">
        <v>0</v>
      </c>
      <c r="AC58" s="241">
        <v>0</v>
      </c>
      <c r="AD58" s="239">
        <v>0</v>
      </c>
      <c r="AE58" s="241">
        <v>0</v>
      </c>
      <c r="AF58" s="236">
        <v>0</v>
      </c>
      <c r="AG58" s="241">
        <v>0</v>
      </c>
      <c r="AH58" s="236">
        <v>0</v>
      </c>
      <c r="AI58" s="241">
        <v>0</v>
      </c>
      <c r="AJ58" s="236">
        <v>0</v>
      </c>
      <c r="AK58" s="241">
        <v>0</v>
      </c>
      <c r="AL58" s="236">
        <v>0</v>
      </c>
      <c r="AM58" s="241">
        <v>0</v>
      </c>
      <c r="AN58" s="236">
        <v>0</v>
      </c>
      <c r="AO58" s="241">
        <v>0</v>
      </c>
      <c r="AP58" s="236">
        <v>0</v>
      </c>
      <c r="AQ58" s="241">
        <v>0</v>
      </c>
      <c r="AR58" s="236">
        <v>0</v>
      </c>
      <c r="AS58" s="241">
        <v>0</v>
      </c>
      <c r="AT58" s="236">
        <v>0</v>
      </c>
      <c r="AU58" s="241">
        <v>0</v>
      </c>
      <c r="AV58" s="236">
        <v>0</v>
      </c>
      <c r="AW58" s="241">
        <v>0</v>
      </c>
      <c r="AX58" s="236">
        <v>0</v>
      </c>
      <c r="AY58" s="241">
        <v>0</v>
      </c>
      <c r="AZ58" s="236">
        <v>0</v>
      </c>
      <c r="BA58" s="241">
        <v>0</v>
      </c>
      <c r="BB58" s="236">
        <v>0</v>
      </c>
      <c r="BC58" s="241">
        <v>0</v>
      </c>
      <c r="BD58" s="236">
        <v>0</v>
      </c>
      <c r="BE58" s="312">
        <v>0</v>
      </c>
      <c r="BF58" s="311">
        <v>0</v>
      </c>
    </row>
    <row r="59" spans="1:58" ht="12" customHeight="1">
      <c r="A59" s="161"/>
      <c r="B59" s="317" t="s">
        <v>64</v>
      </c>
      <c r="C59" s="316">
        <v>3</v>
      </c>
      <c r="D59" s="315">
        <v>3</v>
      </c>
      <c r="E59" s="239">
        <v>0</v>
      </c>
      <c r="F59" s="236">
        <v>0</v>
      </c>
      <c r="G59" s="241">
        <v>0</v>
      </c>
      <c r="H59" s="236">
        <v>0</v>
      </c>
      <c r="I59" s="241">
        <v>0</v>
      </c>
      <c r="J59" s="236">
        <v>0</v>
      </c>
      <c r="K59" s="241">
        <v>0</v>
      </c>
      <c r="L59" s="236">
        <v>0</v>
      </c>
      <c r="M59" s="241">
        <v>0</v>
      </c>
      <c r="N59" s="236">
        <v>0</v>
      </c>
      <c r="O59" s="241">
        <v>1</v>
      </c>
      <c r="P59" s="236">
        <v>0</v>
      </c>
      <c r="Q59" s="241">
        <v>2</v>
      </c>
      <c r="R59" s="236">
        <v>0</v>
      </c>
      <c r="S59" s="241">
        <v>0</v>
      </c>
      <c r="T59" s="236">
        <v>0</v>
      </c>
      <c r="U59" s="241">
        <v>0</v>
      </c>
      <c r="V59" s="236">
        <v>1</v>
      </c>
      <c r="W59" s="241">
        <v>0</v>
      </c>
      <c r="X59" s="236">
        <v>0</v>
      </c>
      <c r="Y59" s="241">
        <v>0</v>
      </c>
      <c r="Z59" s="236">
        <v>2</v>
      </c>
      <c r="AA59" s="241">
        <v>0</v>
      </c>
      <c r="AB59" s="239">
        <v>0</v>
      </c>
      <c r="AC59" s="241">
        <v>0</v>
      </c>
      <c r="AD59" s="239">
        <v>0</v>
      </c>
      <c r="AE59" s="241">
        <v>0</v>
      </c>
      <c r="AF59" s="236">
        <v>0</v>
      </c>
      <c r="AG59" s="241">
        <v>0</v>
      </c>
      <c r="AH59" s="236">
        <v>0</v>
      </c>
      <c r="AI59" s="241">
        <v>0</v>
      </c>
      <c r="AJ59" s="236">
        <v>0</v>
      </c>
      <c r="AK59" s="241">
        <v>0</v>
      </c>
      <c r="AL59" s="236">
        <v>0</v>
      </c>
      <c r="AM59" s="241">
        <v>0</v>
      </c>
      <c r="AN59" s="236">
        <v>0</v>
      </c>
      <c r="AO59" s="241">
        <v>0</v>
      </c>
      <c r="AP59" s="236">
        <v>0</v>
      </c>
      <c r="AQ59" s="241">
        <v>0</v>
      </c>
      <c r="AR59" s="236">
        <v>0</v>
      </c>
      <c r="AS59" s="241">
        <v>0</v>
      </c>
      <c r="AT59" s="236">
        <v>0</v>
      </c>
      <c r="AU59" s="241">
        <v>0</v>
      </c>
      <c r="AV59" s="236">
        <v>0</v>
      </c>
      <c r="AW59" s="241">
        <v>0</v>
      </c>
      <c r="AX59" s="236">
        <v>0</v>
      </c>
      <c r="AY59" s="241">
        <v>0</v>
      </c>
      <c r="AZ59" s="236">
        <v>0</v>
      </c>
      <c r="BA59" s="241">
        <v>0</v>
      </c>
      <c r="BB59" s="236">
        <v>0</v>
      </c>
      <c r="BC59" s="241">
        <v>0</v>
      </c>
      <c r="BD59" s="236">
        <v>0</v>
      </c>
      <c r="BE59" s="312">
        <v>0</v>
      </c>
      <c r="BF59" s="311">
        <v>0</v>
      </c>
    </row>
    <row r="60" spans="1:58" ht="12" customHeight="1">
      <c r="A60" s="161"/>
      <c r="B60" s="317" t="s">
        <v>65</v>
      </c>
      <c r="C60" s="316">
        <v>13</v>
      </c>
      <c r="D60" s="315">
        <v>4</v>
      </c>
      <c r="E60" s="239">
        <v>0</v>
      </c>
      <c r="F60" s="236">
        <v>0</v>
      </c>
      <c r="G60" s="241">
        <v>1</v>
      </c>
      <c r="H60" s="236">
        <v>0</v>
      </c>
      <c r="I60" s="241">
        <v>2</v>
      </c>
      <c r="J60" s="236">
        <v>0</v>
      </c>
      <c r="K60" s="241">
        <v>1</v>
      </c>
      <c r="L60" s="236">
        <v>0</v>
      </c>
      <c r="M60" s="241">
        <v>1</v>
      </c>
      <c r="N60" s="236">
        <v>0</v>
      </c>
      <c r="O60" s="241">
        <v>1</v>
      </c>
      <c r="P60" s="236">
        <v>0</v>
      </c>
      <c r="Q60" s="241">
        <v>3</v>
      </c>
      <c r="R60" s="236">
        <v>0</v>
      </c>
      <c r="S60" s="241">
        <v>0</v>
      </c>
      <c r="T60" s="236">
        <v>0</v>
      </c>
      <c r="U60" s="241">
        <v>2</v>
      </c>
      <c r="V60" s="236">
        <v>1</v>
      </c>
      <c r="W60" s="241">
        <v>0</v>
      </c>
      <c r="X60" s="236">
        <v>1</v>
      </c>
      <c r="Y60" s="241">
        <v>2</v>
      </c>
      <c r="Z60" s="236">
        <v>1</v>
      </c>
      <c r="AA60" s="241">
        <v>0</v>
      </c>
      <c r="AB60" s="239">
        <v>1</v>
      </c>
      <c r="AC60" s="241">
        <v>0</v>
      </c>
      <c r="AD60" s="239">
        <v>0</v>
      </c>
      <c r="AE60" s="241">
        <v>0</v>
      </c>
      <c r="AF60" s="236">
        <v>0</v>
      </c>
      <c r="AG60" s="241">
        <v>0</v>
      </c>
      <c r="AH60" s="236">
        <v>0</v>
      </c>
      <c r="AI60" s="241">
        <v>0</v>
      </c>
      <c r="AJ60" s="236">
        <v>0</v>
      </c>
      <c r="AK60" s="241">
        <v>0</v>
      </c>
      <c r="AL60" s="236">
        <v>0</v>
      </c>
      <c r="AM60" s="241">
        <v>0</v>
      </c>
      <c r="AN60" s="236">
        <v>0</v>
      </c>
      <c r="AO60" s="241">
        <v>0</v>
      </c>
      <c r="AP60" s="236">
        <v>0</v>
      </c>
      <c r="AQ60" s="241">
        <v>0</v>
      </c>
      <c r="AR60" s="236">
        <v>0</v>
      </c>
      <c r="AS60" s="241">
        <v>0</v>
      </c>
      <c r="AT60" s="236">
        <v>0</v>
      </c>
      <c r="AU60" s="241">
        <v>0</v>
      </c>
      <c r="AV60" s="236">
        <v>0</v>
      </c>
      <c r="AW60" s="241">
        <v>0</v>
      </c>
      <c r="AX60" s="236">
        <v>0</v>
      </c>
      <c r="AY60" s="241">
        <v>0</v>
      </c>
      <c r="AZ60" s="236">
        <v>0</v>
      </c>
      <c r="BA60" s="241">
        <v>0</v>
      </c>
      <c r="BB60" s="236">
        <v>0</v>
      </c>
      <c r="BC60" s="241">
        <v>0</v>
      </c>
      <c r="BD60" s="236">
        <v>0</v>
      </c>
      <c r="BE60" s="312">
        <v>0</v>
      </c>
      <c r="BF60" s="311">
        <v>0</v>
      </c>
    </row>
    <row r="61" spans="1:58" ht="12" customHeight="1">
      <c r="A61" s="161"/>
      <c r="B61" s="317" t="s">
        <v>66</v>
      </c>
      <c r="C61" s="316">
        <v>3</v>
      </c>
      <c r="D61" s="315">
        <v>1</v>
      </c>
      <c r="E61" s="239">
        <v>0</v>
      </c>
      <c r="F61" s="236">
        <v>0</v>
      </c>
      <c r="G61" s="241">
        <v>0</v>
      </c>
      <c r="H61" s="236">
        <v>0</v>
      </c>
      <c r="I61" s="241">
        <v>0</v>
      </c>
      <c r="J61" s="236">
        <v>0</v>
      </c>
      <c r="K61" s="241">
        <v>0</v>
      </c>
      <c r="L61" s="236">
        <v>0</v>
      </c>
      <c r="M61" s="241">
        <v>0</v>
      </c>
      <c r="N61" s="236">
        <v>0</v>
      </c>
      <c r="O61" s="241">
        <v>1</v>
      </c>
      <c r="P61" s="236">
        <v>0</v>
      </c>
      <c r="Q61" s="241">
        <v>2</v>
      </c>
      <c r="R61" s="236">
        <v>0</v>
      </c>
      <c r="S61" s="241">
        <v>0</v>
      </c>
      <c r="T61" s="236">
        <v>0</v>
      </c>
      <c r="U61" s="241">
        <v>0</v>
      </c>
      <c r="V61" s="236">
        <v>0</v>
      </c>
      <c r="W61" s="241">
        <v>0</v>
      </c>
      <c r="X61" s="236">
        <v>0</v>
      </c>
      <c r="Y61" s="241">
        <v>0</v>
      </c>
      <c r="Z61" s="236">
        <v>1</v>
      </c>
      <c r="AA61" s="241">
        <v>0</v>
      </c>
      <c r="AB61" s="239">
        <v>0</v>
      </c>
      <c r="AC61" s="241">
        <v>0</v>
      </c>
      <c r="AD61" s="239">
        <v>0</v>
      </c>
      <c r="AE61" s="241">
        <v>0</v>
      </c>
      <c r="AF61" s="236">
        <v>0</v>
      </c>
      <c r="AG61" s="241">
        <v>0</v>
      </c>
      <c r="AH61" s="236">
        <v>0</v>
      </c>
      <c r="AI61" s="241">
        <v>0</v>
      </c>
      <c r="AJ61" s="236">
        <v>0</v>
      </c>
      <c r="AK61" s="241">
        <v>0</v>
      </c>
      <c r="AL61" s="236">
        <v>0</v>
      </c>
      <c r="AM61" s="241">
        <v>0</v>
      </c>
      <c r="AN61" s="236">
        <v>0</v>
      </c>
      <c r="AO61" s="241">
        <v>0</v>
      </c>
      <c r="AP61" s="236">
        <v>0</v>
      </c>
      <c r="AQ61" s="241">
        <v>0</v>
      </c>
      <c r="AR61" s="236">
        <v>0</v>
      </c>
      <c r="AS61" s="241">
        <v>0</v>
      </c>
      <c r="AT61" s="236">
        <v>0</v>
      </c>
      <c r="AU61" s="241">
        <v>0</v>
      </c>
      <c r="AV61" s="236">
        <v>0</v>
      </c>
      <c r="AW61" s="241">
        <v>0</v>
      </c>
      <c r="AX61" s="236">
        <v>0</v>
      </c>
      <c r="AY61" s="241">
        <v>0</v>
      </c>
      <c r="AZ61" s="236">
        <v>0</v>
      </c>
      <c r="BA61" s="241">
        <v>0</v>
      </c>
      <c r="BB61" s="236">
        <v>0</v>
      </c>
      <c r="BC61" s="241">
        <v>0</v>
      </c>
      <c r="BD61" s="236">
        <v>0</v>
      </c>
      <c r="BE61" s="312">
        <v>0</v>
      </c>
      <c r="BF61" s="311">
        <v>0</v>
      </c>
    </row>
    <row r="62" spans="1:58" ht="12" customHeight="1">
      <c r="A62" s="161"/>
      <c r="B62" s="317" t="s">
        <v>67</v>
      </c>
      <c r="C62" s="316">
        <v>4</v>
      </c>
      <c r="D62" s="315">
        <v>2</v>
      </c>
      <c r="E62" s="239">
        <v>0</v>
      </c>
      <c r="F62" s="236">
        <v>0</v>
      </c>
      <c r="G62" s="241">
        <v>0</v>
      </c>
      <c r="H62" s="236">
        <v>0</v>
      </c>
      <c r="I62" s="241">
        <v>1</v>
      </c>
      <c r="J62" s="236">
        <v>0</v>
      </c>
      <c r="K62" s="241">
        <v>0</v>
      </c>
      <c r="L62" s="236">
        <v>0</v>
      </c>
      <c r="M62" s="241">
        <v>0</v>
      </c>
      <c r="N62" s="236">
        <v>0</v>
      </c>
      <c r="O62" s="241">
        <v>1</v>
      </c>
      <c r="P62" s="236">
        <v>0</v>
      </c>
      <c r="Q62" s="241">
        <v>2</v>
      </c>
      <c r="R62" s="236">
        <v>0</v>
      </c>
      <c r="S62" s="241">
        <v>0</v>
      </c>
      <c r="T62" s="236">
        <v>0</v>
      </c>
      <c r="U62" s="241">
        <v>0</v>
      </c>
      <c r="V62" s="236">
        <v>0</v>
      </c>
      <c r="W62" s="241">
        <v>0</v>
      </c>
      <c r="X62" s="236">
        <v>0</v>
      </c>
      <c r="Y62" s="241">
        <v>0</v>
      </c>
      <c r="Z62" s="236">
        <v>2</v>
      </c>
      <c r="AA62" s="241">
        <v>0</v>
      </c>
      <c r="AB62" s="239">
        <v>0</v>
      </c>
      <c r="AC62" s="241">
        <v>0</v>
      </c>
      <c r="AD62" s="239">
        <v>0</v>
      </c>
      <c r="AE62" s="241">
        <v>0</v>
      </c>
      <c r="AF62" s="236">
        <v>0</v>
      </c>
      <c r="AG62" s="241">
        <v>0</v>
      </c>
      <c r="AH62" s="236">
        <v>0</v>
      </c>
      <c r="AI62" s="241">
        <v>0</v>
      </c>
      <c r="AJ62" s="236">
        <v>0</v>
      </c>
      <c r="AK62" s="241">
        <v>0</v>
      </c>
      <c r="AL62" s="236">
        <v>0</v>
      </c>
      <c r="AM62" s="241">
        <v>0</v>
      </c>
      <c r="AN62" s="236">
        <v>0</v>
      </c>
      <c r="AO62" s="241">
        <v>0</v>
      </c>
      <c r="AP62" s="236">
        <v>0</v>
      </c>
      <c r="AQ62" s="241">
        <v>0</v>
      </c>
      <c r="AR62" s="236">
        <v>0</v>
      </c>
      <c r="AS62" s="241">
        <v>0</v>
      </c>
      <c r="AT62" s="236">
        <v>0</v>
      </c>
      <c r="AU62" s="241">
        <v>0</v>
      </c>
      <c r="AV62" s="236">
        <v>0</v>
      </c>
      <c r="AW62" s="241">
        <v>0</v>
      </c>
      <c r="AX62" s="236">
        <v>0</v>
      </c>
      <c r="AY62" s="241">
        <v>0</v>
      </c>
      <c r="AZ62" s="236">
        <v>0</v>
      </c>
      <c r="BA62" s="241">
        <v>0</v>
      </c>
      <c r="BB62" s="236">
        <v>0</v>
      </c>
      <c r="BC62" s="241">
        <v>0</v>
      </c>
      <c r="BD62" s="236">
        <v>0</v>
      </c>
      <c r="BE62" s="312">
        <v>0</v>
      </c>
      <c r="BF62" s="311">
        <v>0</v>
      </c>
    </row>
    <row r="63" spans="1:58" ht="12" customHeight="1">
      <c r="A63" s="161"/>
      <c r="B63" s="317" t="s">
        <v>68</v>
      </c>
      <c r="C63" s="316">
        <v>11</v>
      </c>
      <c r="D63" s="315">
        <v>1</v>
      </c>
      <c r="E63" s="239">
        <v>0</v>
      </c>
      <c r="F63" s="236">
        <v>0</v>
      </c>
      <c r="G63" s="241">
        <v>1</v>
      </c>
      <c r="H63" s="236">
        <v>0</v>
      </c>
      <c r="I63" s="241">
        <v>1</v>
      </c>
      <c r="J63" s="236">
        <v>0</v>
      </c>
      <c r="K63" s="241">
        <v>0</v>
      </c>
      <c r="L63" s="236">
        <v>0</v>
      </c>
      <c r="M63" s="241">
        <v>0</v>
      </c>
      <c r="N63" s="236">
        <v>0</v>
      </c>
      <c r="O63" s="241">
        <v>1</v>
      </c>
      <c r="P63" s="236">
        <v>0</v>
      </c>
      <c r="Q63" s="241">
        <v>5</v>
      </c>
      <c r="R63" s="236">
        <v>0</v>
      </c>
      <c r="S63" s="241">
        <v>0</v>
      </c>
      <c r="T63" s="236">
        <v>0</v>
      </c>
      <c r="U63" s="241">
        <v>1</v>
      </c>
      <c r="V63" s="236">
        <v>0</v>
      </c>
      <c r="W63" s="241">
        <v>0</v>
      </c>
      <c r="X63" s="236">
        <v>0</v>
      </c>
      <c r="Y63" s="241">
        <v>2</v>
      </c>
      <c r="Z63" s="236">
        <v>1</v>
      </c>
      <c r="AA63" s="241">
        <v>0</v>
      </c>
      <c r="AB63" s="239">
        <v>0</v>
      </c>
      <c r="AC63" s="241">
        <v>0</v>
      </c>
      <c r="AD63" s="239">
        <v>0</v>
      </c>
      <c r="AE63" s="241">
        <v>0</v>
      </c>
      <c r="AF63" s="236">
        <v>0</v>
      </c>
      <c r="AG63" s="241">
        <v>0</v>
      </c>
      <c r="AH63" s="236">
        <v>0</v>
      </c>
      <c r="AI63" s="241">
        <v>0</v>
      </c>
      <c r="AJ63" s="236">
        <v>0</v>
      </c>
      <c r="AK63" s="241">
        <v>0</v>
      </c>
      <c r="AL63" s="236">
        <v>0</v>
      </c>
      <c r="AM63" s="241">
        <v>0</v>
      </c>
      <c r="AN63" s="236">
        <v>0</v>
      </c>
      <c r="AO63" s="241">
        <v>0</v>
      </c>
      <c r="AP63" s="236">
        <v>0</v>
      </c>
      <c r="AQ63" s="241">
        <v>0</v>
      </c>
      <c r="AR63" s="236">
        <v>0</v>
      </c>
      <c r="AS63" s="241">
        <v>0</v>
      </c>
      <c r="AT63" s="236">
        <v>0</v>
      </c>
      <c r="AU63" s="241">
        <v>0</v>
      </c>
      <c r="AV63" s="236">
        <v>0</v>
      </c>
      <c r="AW63" s="241">
        <v>0</v>
      </c>
      <c r="AX63" s="236">
        <v>0</v>
      </c>
      <c r="AY63" s="241">
        <v>0</v>
      </c>
      <c r="AZ63" s="236">
        <v>0</v>
      </c>
      <c r="BA63" s="241">
        <v>0</v>
      </c>
      <c r="BB63" s="236">
        <v>0</v>
      </c>
      <c r="BC63" s="241">
        <v>0</v>
      </c>
      <c r="BD63" s="236">
        <v>0</v>
      </c>
      <c r="BE63" s="312">
        <v>0</v>
      </c>
      <c r="BF63" s="311">
        <v>0</v>
      </c>
    </row>
    <row r="64" spans="1:58" ht="12" customHeight="1">
      <c r="A64" s="161"/>
      <c r="B64" s="317" t="s">
        <v>69</v>
      </c>
      <c r="C64" s="316">
        <v>6</v>
      </c>
      <c r="D64" s="315">
        <v>1</v>
      </c>
      <c r="E64" s="239">
        <v>0</v>
      </c>
      <c r="F64" s="236">
        <v>0</v>
      </c>
      <c r="G64" s="241">
        <v>1</v>
      </c>
      <c r="H64" s="236">
        <v>0</v>
      </c>
      <c r="I64" s="241">
        <v>1</v>
      </c>
      <c r="J64" s="236">
        <v>0</v>
      </c>
      <c r="K64" s="241">
        <v>0</v>
      </c>
      <c r="L64" s="236">
        <v>0</v>
      </c>
      <c r="M64" s="241">
        <v>0</v>
      </c>
      <c r="N64" s="236">
        <v>0</v>
      </c>
      <c r="O64" s="241">
        <v>1</v>
      </c>
      <c r="P64" s="236">
        <v>0</v>
      </c>
      <c r="Q64" s="241">
        <v>2</v>
      </c>
      <c r="R64" s="236">
        <v>0</v>
      </c>
      <c r="S64" s="241">
        <v>0</v>
      </c>
      <c r="T64" s="236">
        <v>0</v>
      </c>
      <c r="U64" s="241">
        <v>0</v>
      </c>
      <c r="V64" s="236">
        <v>0</v>
      </c>
      <c r="W64" s="241">
        <v>0</v>
      </c>
      <c r="X64" s="236">
        <v>0</v>
      </c>
      <c r="Y64" s="241">
        <v>1</v>
      </c>
      <c r="Z64" s="236">
        <v>1</v>
      </c>
      <c r="AA64" s="241">
        <v>0</v>
      </c>
      <c r="AB64" s="239">
        <v>0</v>
      </c>
      <c r="AC64" s="241">
        <v>0</v>
      </c>
      <c r="AD64" s="239">
        <v>0</v>
      </c>
      <c r="AE64" s="241">
        <v>0</v>
      </c>
      <c r="AF64" s="236">
        <v>0</v>
      </c>
      <c r="AG64" s="241">
        <v>0</v>
      </c>
      <c r="AH64" s="236">
        <v>0</v>
      </c>
      <c r="AI64" s="241">
        <v>0</v>
      </c>
      <c r="AJ64" s="236">
        <v>0</v>
      </c>
      <c r="AK64" s="241">
        <v>0</v>
      </c>
      <c r="AL64" s="236">
        <v>0</v>
      </c>
      <c r="AM64" s="241">
        <v>0</v>
      </c>
      <c r="AN64" s="236">
        <v>0</v>
      </c>
      <c r="AO64" s="241">
        <v>0</v>
      </c>
      <c r="AP64" s="236">
        <v>0</v>
      </c>
      <c r="AQ64" s="241">
        <v>0</v>
      </c>
      <c r="AR64" s="236">
        <v>0</v>
      </c>
      <c r="AS64" s="241">
        <v>0</v>
      </c>
      <c r="AT64" s="236">
        <v>0</v>
      </c>
      <c r="AU64" s="241">
        <v>0</v>
      </c>
      <c r="AV64" s="236">
        <v>0</v>
      </c>
      <c r="AW64" s="241">
        <v>0</v>
      </c>
      <c r="AX64" s="236">
        <v>0</v>
      </c>
      <c r="AY64" s="241">
        <v>0</v>
      </c>
      <c r="AZ64" s="236">
        <v>0</v>
      </c>
      <c r="BA64" s="241">
        <v>0</v>
      </c>
      <c r="BB64" s="236">
        <v>0</v>
      </c>
      <c r="BC64" s="241">
        <v>0</v>
      </c>
      <c r="BD64" s="236">
        <v>0</v>
      </c>
      <c r="BE64" s="312">
        <v>0</v>
      </c>
      <c r="BF64" s="311">
        <v>0</v>
      </c>
    </row>
    <row r="65" spans="1:58" ht="12" customHeight="1">
      <c r="A65" s="161"/>
      <c r="B65" s="317" t="s">
        <v>70</v>
      </c>
      <c r="C65" s="316">
        <v>14</v>
      </c>
      <c r="D65" s="315">
        <v>4</v>
      </c>
      <c r="E65" s="239">
        <v>0</v>
      </c>
      <c r="F65" s="236">
        <v>0</v>
      </c>
      <c r="G65" s="241">
        <v>2</v>
      </c>
      <c r="H65" s="236">
        <v>0</v>
      </c>
      <c r="I65" s="241">
        <v>1</v>
      </c>
      <c r="J65" s="236">
        <v>0</v>
      </c>
      <c r="K65" s="241">
        <v>1</v>
      </c>
      <c r="L65" s="236">
        <v>0</v>
      </c>
      <c r="M65" s="241">
        <v>1</v>
      </c>
      <c r="N65" s="236">
        <v>0</v>
      </c>
      <c r="O65" s="241">
        <v>1</v>
      </c>
      <c r="P65" s="236">
        <v>0</v>
      </c>
      <c r="Q65" s="241">
        <v>4</v>
      </c>
      <c r="R65" s="236">
        <v>0</v>
      </c>
      <c r="S65" s="241">
        <v>0</v>
      </c>
      <c r="T65" s="236">
        <v>0</v>
      </c>
      <c r="U65" s="241">
        <v>2</v>
      </c>
      <c r="V65" s="236">
        <v>1</v>
      </c>
      <c r="W65" s="241">
        <v>0</v>
      </c>
      <c r="X65" s="236">
        <v>1</v>
      </c>
      <c r="Y65" s="241">
        <v>2</v>
      </c>
      <c r="Z65" s="236">
        <v>1</v>
      </c>
      <c r="AA65" s="241">
        <v>0</v>
      </c>
      <c r="AB65" s="239">
        <v>1</v>
      </c>
      <c r="AC65" s="241">
        <v>0</v>
      </c>
      <c r="AD65" s="239">
        <v>0</v>
      </c>
      <c r="AE65" s="241">
        <v>0</v>
      </c>
      <c r="AF65" s="236">
        <v>0</v>
      </c>
      <c r="AG65" s="241">
        <v>0</v>
      </c>
      <c r="AH65" s="236">
        <v>0</v>
      </c>
      <c r="AI65" s="241">
        <v>0</v>
      </c>
      <c r="AJ65" s="236">
        <v>0</v>
      </c>
      <c r="AK65" s="241">
        <v>0</v>
      </c>
      <c r="AL65" s="236">
        <v>0</v>
      </c>
      <c r="AM65" s="241">
        <v>0</v>
      </c>
      <c r="AN65" s="236">
        <v>0</v>
      </c>
      <c r="AO65" s="241">
        <v>0</v>
      </c>
      <c r="AP65" s="236">
        <v>0</v>
      </c>
      <c r="AQ65" s="241">
        <v>0</v>
      </c>
      <c r="AR65" s="236">
        <v>0</v>
      </c>
      <c r="AS65" s="241">
        <v>0</v>
      </c>
      <c r="AT65" s="236">
        <v>0</v>
      </c>
      <c r="AU65" s="241">
        <v>0</v>
      </c>
      <c r="AV65" s="236">
        <v>0</v>
      </c>
      <c r="AW65" s="241">
        <v>0</v>
      </c>
      <c r="AX65" s="236">
        <v>0</v>
      </c>
      <c r="AY65" s="241">
        <v>0</v>
      </c>
      <c r="AZ65" s="236">
        <v>0</v>
      </c>
      <c r="BA65" s="241">
        <v>0</v>
      </c>
      <c r="BB65" s="236">
        <v>0</v>
      </c>
      <c r="BC65" s="241">
        <v>0</v>
      </c>
      <c r="BD65" s="236">
        <v>0</v>
      </c>
      <c r="BE65" s="312">
        <v>0</v>
      </c>
      <c r="BF65" s="311">
        <v>0</v>
      </c>
    </row>
    <row r="66" spans="1:58" ht="12" customHeight="1">
      <c r="A66" s="161"/>
      <c r="B66" s="317" t="s">
        <v>71</v>
      </c>
      <c r="C66" s="316">
        <v>3</v>
      </c>
      <c r="D66" s="315">
        <v>2</v>
      </c>
      <c r="E66" s="239">
        <v>0</v>
      </c>
      <c r="F66" s="236">
        <v>0</v>
      </c>
      <c r="G66" s="241">
        <v>0</v>
      </c>
      <c r="H66" s="236">
        <v>0</v>
      </c>
      <c r="I66" s="241">
        <v>0</v>
      </c>
      <c r="J66" s="236">
        <v>0</v>
      </c>
      <c r="K66" s="241">
        <v>0</v>
      </c>
      <c r="L66" s="236">
        <v>0</v>
      </c>
      <c r="M66" s="241">
        <v>0</v>
      </c>
      <c r="N66" s="236">
        <v>0</v>
      </c>
      <c r="O66" s="241">
        <v>1</v>
      </c>
      <c r="P66" s="236">
        <v>0</v>
      </c>
      <c r="Q66" s="241">
        <v>2</v>
      </c>
      <c r="R66" s="236">
        <v>0</v>
      </c>
      <c r="S66" s="241">
        <v>0</v>
      </c>
      <c r="T66" s="236">
        <v>0</v>
      </c>
      <c r="U66" s="241">
        <v>0</v>
      </c>
      <c r="V66" s="236">
        <v>0</v>
      </c>
      <c r="W66" s="241">
        <v>0</v>
      </c>
      <c r="X66" s="236">
        <v>0</v>
      </c>
      <c r="Y66" s="241">
        <v>0</v>
      </c>
      <c r="Z66" s="236">
        <v>2</v>
      </c>
      <c r="AA66" s="241">
        <v>0</v>
      </c>
      <c r="AB66" s="239">
        <v>0</v>
      </c>
      <c r="AC66" s="241">
        <v>0</v>
      </c>
      <c r="AD66" s="239">
        <v>0</v>
      </c>
      <c r="AE66" s="241">
        <v>0</v>
      </c>
      <c r="AF66" s="236">
        <v>0</v>
      </c>
      <c r="AG66" s="241">
        <v>0</v>
      </c>
      <c r="AH66" s="236">
        <v>0</v>
      </c>
      <c r="AI66" s="241">
        <v>0</v>
      </c>
      <c r="AJ66" s="236">
        <v>0</v>
      </c>
      <c r="AK66" s="241">
        <v>0</v>
      </c>
      <c r="AL66" s="236">
        <v>0</v>
      </c>
      <c r="AM66" s="241">
        <v>0</v>
      </c>
      <c r="AN66" s="236">
        <v>0</v>
      </c>
      <c r="AO66" s="241">
        <v>0</v>
      </c>
      <c r="AP66" s="236">
        <v>0</v>
      </c>
      <c r="AQ66" s="241">
        <v>0</v>
      </c>
      <c r="AR66" s="236">
        <v>0</v>
      </c>
      <c r="AS66" s="241">
        <v>0</v>
      </c>
      <c r="AT66" s="236">
        <v>0</v>
      </c>
      <c r="AU66" s="241">
        <v>0</v>
      </c>
      <c r="AV66" s="236">
        <v>0</v>
      </c>
      <c r="AW66" s="241">
        <v>0</v>
      </c>
      <c r="AX66" s="236">
        <v>0</v>
      </c>
      <c r="AY66" s="241">
        <v>0</v>
      </c>
      <c r="AZ66" s="236">
        <v>0</v>
      </c>
      <c r="BA66" s="241">
        <v>0</v>
      </c>
      <c r="BB66" s="236">
        <v>0</v>
      </c>
      <c r="BC66" s="241">
        <v>0</v>
      </c>
      <c r="BD66" s="236">
        <v>0</v>
      </c>
      <c r="BE66" s="312">
        <v>0</v>
      </c>
      <c r="BF66" s="311">
        <v>0</v>
      </c>
    </row>
    <row r="67" spans="1:58" ht="12" customHeight="1" thickBot="1">
      <c r="A67" s="173"/>
      <c r="B67" s="328" t="s">
        <v>72</v>
      </c>
      <c r="C67" s="316">
        <v>9</v>
      </c>
      <c r="D67" s="315">
        <v>2</v>
      </c>
      <c r="E67" s="311">
        <v>0</v>
      </c>
      <c r="F67" s="327">
        <v>0</v>
      </c>
      <c r="G67" s="312">
        <v>1</v>
      </c>
      <c r="H67" s="327">
        <v>0</v>
      </c>
      <c r="I67" s="312">
        <v>0</v>
      </c>
      <c r="J67" s="327">
        <v>0</v>
      </c>
      <c r="K67" s="312">
        <v>0</v>
      </c>
      <c r="L67" s="327">
        <v>0</v>
      </c>
      <c r="M67" s="312">
        <v>1</v>
      </c>
      <c r="N67" s="327">
        <v>0</v>
      </c>
      <c r="O67" s="312">
        <v>1</v>
      </c>
      <c r="P67" s="327">
        <v>0</v>
      </c>
      <c r="Q67" s="312">
        <v>3</v>
      </c>
      <c r="R67" s="327">
        <v>0</v>
      </c>
      <c r="S67" s="312">
        <v>0</v>
      </c>
      <c r="T67" s="327">
        <v>0</v>
      </c>
      <c r="U67" s="312">
        <v>1</v>
      </c>
      <c r="V67" s="327">
        <v>0</v>
      </c>
      <c r="W67" s="312">
        <v>0</v>
      </c>
      <c r="X67" s="327">
        <v>0</v>
      </c>
      <c r="Y67" s="312">
        <v>2</v>
      </c>
      <c r="Z67" s="327">
        <v>1</v>
      </c>
      <c r="AA67" s="312">
        <v>0</v>
      </c>
      <c r="AB67" s="311">
        <v>1</v>
      </c>
      <c r="AC67" s="312">
        <v>0</v>
      </c>
      <c r="AD67" s="311">
        <v>0</v>
      </c>
      <c r="AE67" s="312">
        <v>0</v>
      </c>
      <c r="AF67" s="327">
        <v>0</v>
      </c>
      <c r="AG67" s="312">
        <v>0</v>
      </c>
      <c r="AH67" s="327">
        <v>0</v>
      </c>
      <c r="AI67" s="312">
        <v>0</v>
      </c>
      <c r="AJ67" s="327">
        <v>0</v>
      </c>
      <c r="AK67" s="312">
        <v>0</v>
      </c>
      <c r="AL67" s="327">
        <v>0</v>
      </c>
      <c r="AM67" s="312">
        <v>0</v>
      </c>
      <c r="AN67" s="327">
        <v>0</v>
      </c>
      <c r="AO67" s="312">
        <v>0</v>
      </c>
      <c r="AP67" s="327">
        <v>0</v>
      </c>
      <c r="AQ67" s="312">
        <v>0</v>
      </c>
      <c r="AR67" s="327">
        <v>0</v>
      </c>
      <c r="AS67" s="312">
        <v>0</v>
      </c>
      <c r="AT67" s="327">
        <v>0</v>
      </c>
      <c r="AU67" s="312">
        <v>0</v>
      </c>
      <c r="AV67" s="327">
        <v>0</v>
      </c>
      <c r="AW67" s="312">
        <v>0</v>
      </c>
      <c r="AX67" s="327">
        <v>0</v>
      </c>
      <c r="AY67" s="312">
        <v>0</v>
      </c>
      <c r="AZ67" s="327">
        <v>0</v>
      </c>
      <c r="BA67" s="312">
        <v>0</v>
      </c>
      <c r="BB67" s="327">
        <v>0</v>
      </c>
      <c r="BC67" s="312">
        <v>0</v>
      </c>
      <c r="BD67" s="327">
        <v>0</v>
      </c>
      <c r="BE67" s="312">
        <v>0</v>
      </c>
      <c r="BF67" s="311">
        <v>0</v>
      </c>
    </row>
    <row r="68" spans="1:58" ht="15" customHeight="1" thickBot="1">
      <c r="A68" s="326" t="s">
        <v>240</v>
      </c>
      <c r="B68" s="325"/>
      <c r="C68" s="324">
        <v>102</v>
      </c>
      <c r="D68" s="323">
        <v>40</v>
      </c>
      <c r="E68" s="322">
        <v>0</v>
      </c>
      <c r="F68" s="320">
        <v>1</v>
      </c>
      <c r="G68" s="321">
        <v>15</v>
      </c>
      <c r="H68" s="320">
        <v>0</v>
      </c>
      <c r="I68" s="321">
        <v>8</v>
      </c>
      <c r="J68" s="320">
        <v>0</v>
      </c>
      <c r="K68" s="321">
        <v>2</v>
      </c>
      <c r="L68" s="320">
        <v>0</v>
      </c>
      <c r="M68" s="321">
        <v>5</v>
      </c>
      <c r="N68" s="320">
        <v>0</v>
      </c>
      <c r="O68" s="321">
        <v>14</v>
      </c>
      <c r="P68" s="320">
        <v>0</v>
      </c>
      <c r="Q68" s="321">
        <v>33</v>
      </c>
      <c r="R68" s="320">
        <v>0</v>
      </c>
      <c r="S68" s="321">
        <v>0</v>
      </c>
      <c r="T68" s="320">
        <v>1</v>
      </c>
      <c r="U68" s="321">
        <v>14</v>
      </c>
      <c r="V68" s="320">
        <v>2</v>
      </c>
      <c r="W68" s="321">
        <v>0</v>
      </c>
      <c r="X68" s="320">
        <v>4</v>
      </c>
      <c r="Y68" s="321">
        <v>11</v>
      </c>
      <c r="Z68" s="320">
        <v>21</v>
      </c>
      <c r="AA68" s="321">
        <v>0</v>
      </c>
      <c r="AB68" s="322">
        <v>7</v>
      </c>
      <c r="AC68" s="321">
        <v>0</v>
      </c>
      <c r="AD68" s="322">
        <v>0</v>
      </c>
      <c r="AE68" s="321">
        <v>0</v>
      </c>
      <c r="AF68" s="320">
        <v>0</v>
      </c>
      <c r="AG68" s="321">
        <v>0</v>
      </c>
      <c r="AH68" s="320">
        <v>0</v>
      </c>
      <c r="AI68" s="321">
        <v>0</v>
      </c>
      <c r="AJ68" s="320">
        <v>0</v>
      </c>
      <c r="AK68" s="321">
        <v>0</v>
      </c>
      <c r="AL68" s="320">
        <v>0</v>
      </c>
      <c r="AM68" s="321">
        <v>0</v>
      </c>
      <c r="AN68" s="320">
        <v>1</v>
      </c>
      <c r="AO68" s="321">
        <v>0</v>
      </c>
      <c r="AP68" s="320">
        <v>0</v>
      </c>
      <c r="AQ68" s="321">
        <v>0</v>
      </c>
      <c r="AR68" s="320">
        <v>0</v>
      </c>
      <c r="AS68" s="321">
        <v>0</v>
      </c>
      <c r="AT68" s="320">
        <v>1</v>
      </c>
      <c r="AU68" s="321">
        <v>0</v>
      </c>
      <c r="AV68" s="320">
        <v>0</v>
      </c>
      <c r="AW68" s="321">
        <v>0</v>
      </c>
      <c r="AX68" s="320">
        <v>0</v>
      </c>
      <c r="AY68" s="321">
        <v>0</v>
      </c>
      <c r="AZ68" s="320">
        <v>2</v>
      </c>
      <c r="BA68" s="321">
        <v>0</v>
      </c>
      <c r="BB68" s="320">
        <v>0</v>
      </c>
      <c r="BC68" s="321">
        <v>0</v>
      </c>
      <c r="BD68" s="320">
        <v>0</v>
      </c>
      <c r="BE68" s="319">
        <v>0</v>
      </c>
      <c r="BF68" s="318">
        <v>0</v>
      </c>
    </row>
    <row r="69" spans="1:58" ht="12" customHeight="1">
      <c r="A69" s="161"/>
      <c r="B69" s="317" t="s">
        <v>73</v>
      </c>
      <c r="C69" s="316">
        <v>10</v>
      </c>
      <c r="D69" s="315">
        <v>2</v>
      </c>
      <c r="E69" s="239">
        <v>0</v>
      </c>
      <c r="F69" s="236">
        <v>0</v>
      </c>
      <c r="G69" s="241">
        <v>1</v>
      </c>
      <c r="H69" s="236">
        <v>0</v>
      </c>
      <c r="I69" s="241">
        <v>1</v>
      </c>
      <c r="J69" s="236">
        <v>0</v>
      </c>
      <c r="K69" s="241">
        <v>0</v>
      </c>
      <c r="L69" s="236">
        <v>0</v>
      </c>
      <c r="M69" s="241">
        <v>1</v>
      </c>
      <c r="N69" s="236">
        <v>0</v>
      </c>
      <c r="O69" s="241">
        <v>1</v>
      </c>
      <c r="P69" s="236">
        <v>0</v>
      </c>
      <c r="Q69" s="241">
        <v>3</v>
      </c>
      <c r="R69" s="236">
        <v>0</v>
      </c>
      <c r="S69" s="241">
        <v>0</v>
      </c>
      <c r="T69" s="236">
        <v>0</v>
      </c>
      <c r="U69" s="241">
        <v>1</v>
      </c>
      <c r="V69" s="236">
        <v>0</v>
      </c>
      <c r="W69" s="241">
        <v>0</v>
      </c>
      <c r="X69" s="236">
        <v>1</v>
      </c>
      <c r="Y69" s="241">
        <v>2</v>
      </c>
      <c r="Z69" s="236">
        <v>0</v>
      </c>
      <c r="AA69" s="241">
        <v>0</v>
      </c>
      <c r="AB69" s="239">
        <v>1</v>
      </c>
      <c r="AC69" s="241">
        <v>0</v>
      </c>
      <c r="AD69" s="239">
        <v>0</v>
      </c>
      <c r="AE69" s="241">
        <v>0</v>
      </c>
      <c r="AF69" s="236">
        <v>0</v>
      </c>
      <c r="AG69" s="241">
        <v>0</v>
      </c>
      <c r="AH69" s="236">
        <v>0</v>
      </c>
      <c r="AI69" s="241">
        <v>0</v>
      </c>
      <c r="AJ69" s="236">
        <v>0</v>
      </c>
      <c r="AK69" s="241">
        <v>0</v>
      </c>
      <c r="AL69" s="236">
        <v>0</v>
      </c>
      <c r="AM69" s="241">
        <v>0</v>
      </c>
      <c r="AN69" s="236">
        <v>0</v>
      </c>
      <c r="AO69" s="241">
        <v>0</v>
      </c>
      <c r="AP69" s="236">
        <v>0</v>
      </c>
      <c r="AQ69" s="241">
        <v>0</v>
      </c>
      <c r="AR69" s="236">
        <v>0</v>
      </c>
      <c r="AS69" s="241">
        <v>0</v>
      </c>
      <c r="AT69" s="236">
        <v>0</v>
      </c>
      <c r="AU69" s="241">
        <v>0</v>
      </c>
      <c r="AV69" s="236">
        <v>0</v>
      </c>
      <c r="AW69" s="241">
        <v>0</v>
      </c>
      <c r="AX69" s="236">
        <v>0</v>
      </c>
      <c r="AY69" s="241">
        <v>0</v>
      </c>
      <c r="AZ69" s="236">
        <v>0</v>
      </c>
      <c r="BA69" s="241">
        <v>0</v>
      </c>
      <c r="BB69" s="236">
        <v>0</v>
      </c>
      <c r="BC69" s="241">
        <v>0</v>
      </c>
      <c r="BD69" s="236">
        <v>0</v>
      </c>
      <c r="BE69" s="312">
        <v>0</v>
      </c>
      <c r="BF69" s="311">
        <v>0</v>
      </c>
    </row>
    <row r="70" spans="1:58" ht="12" customHeight="1">
      <c r="A70" s="161"/>
      <c r="B70" s="317" t="s">
        <v>74</v>
      </c>
      <c r="C70" s="316">
        <v>11</v>
      </c>
      <c r="D70" s="315">
        <v>2</v>
      </c>
      <c r="E70" s="239">
        <v>0</v>
      </c>
      <c r="F70" s="236">
        <v>0</v>
      </c>
      <c r="G70" s="241">
        <v>1</v>
      </c>
      <c r="H70" s="236">
        <v>0</v>
      </c>
      <c r="I70" s="241">
        <v>1</v>
      </c>
      <c r="J70" s="236">
        <v>0</v>
      </c>
      <c r="K70" s="241">
        <v>0</v>
      </c>
      <c r="L70" s="236">
        <v>0</v>
      </c>
      <c r="M70" s="241">
        <v>1</v>
      </c>
      <c r="N70" s="236">
        <v>0</v>
      </c>
      <c r="O70" s="241">
        <v>1</v>
      </c>
      <c r="P70" s="236">
        <v>0</v>
      </c>
      <c r="Q70" s="241">
        <v>3</v>
      </c>
      <c r="R70" s="236">
        <v>0</v>
      </c>
      <c r="S70" s="241">
        <v>0</v>
      </c>
      <c r="T70" s="236">
        <v>0</v>
      </c>
      <c r="U70" s="241">
        <v>2</v>
      </c>
      <c r="V70" s="236">
        <v>0</v>
      </c>
      <c r="W70" s="241">
        <v>0</v>
      </c>
      <c r="X70" s="236">
        <v>0</v>
      </c>
      <c r="Y70" s="241">
        <v>2</v>
      </c>
      <c r="Z70" s="236">
        <v>1</v>
      </c>
      <c r="AA70" s="241">
        <v>0</v>
      </c>
      <c r="AB70" s="239">
        <v>1</v>
      </c>
      <c r="AC70" s="241">
        <v>0</v>
      </c>
      <c r="AD70" s="239">
        <v>0</v>
      </c>
      <c r="AE70" s="241">
        <v>0</v>
      </c>
      <c r="AF70" s="236">
        <v>0</v>
      </c>
      <c r="AG70" s="241">
        <v>0</v>
      </c>
      <c r="AH70" s="236">
        <v>0</v>
      </c>
      <c r="AI70" s="241">
        <v>0</v>
      </c>
      <c r="AJ70" s="236">
        <v>0</v>
      </c>
      <c r="AK70" s="241">
        <v>0</v>
      </c>
      <c r="AL70" s="236">
        <v>0</v>
      </c>
      <c r="AM70" s="241">
        <v>0</v>
      </c>
      <c r="AN70" s="236">
        <v>0</v>
      </c>
      <c r="AO70" s="241">
        <v>0</v>
      </c>
      <c r="AP70" s="236">
        <v>0</v>
      </c>
      <c r="AQ70" s="241">
        <v>0</v>
      </c>
      <c r="AR70" s="236">
        <v>0</v>
      </c>
      <c r="AS70" s="241">
        <v>0</v>
      </c>
      <c r="AT70" s="236">
        <v>0</v>
      </c>
      <c r="AU70" s="241">
        <v>0</v>
      </c>
      <c r="AV70" s="236">
        <v>0</v>
      </c>
      <c r="AW70" s="241">
        <v>0</v>
      </c>
      <c r="AX70" s="236">
        <v>0</v>
      </c>
      <c r="AY70" s="241">
        <v>0</v>
      </c>
      <c r="AZ70" s="236">
        <v>0</v>
      </c>
      <c r="BA70" s="241">
        <v>0</v>
      </c>
      <c r="BB70" s="236">
        <v>0</v>
      </c>
      <c r="BC70" s="241">
        <v>0</v>
      </c>
      <c r="BD70" s="236">
        <v>0</v>
      </c>
      <c r="BE70" s="312">
        <v>0</v>
      </c>
      <c r="BF70" s="311">
        <v>0</v>
      </c>
    </row>
    <row r="71" spans="1:58" ht="12" customHeight="1">
      <c r="A71" s="161"/>
      <c r="B71" s="317" t="s">
        <v>75</v>
      </c>
      <c r="C71" s="316">
        <v>5</v>
      </c>
      <c r="D71" s="315">
        <v>3</v>
      </c>
      <c r="E71" s="239">
        <v>0</v>
      </c>
      <c r="F71" s="236">
        <v>0</v>
      </c>
      <c r="G71" s="241">
        <v>1</v>
      </c>
      <c r="H71" s="236">
        <v>0</v>
      </c>
      <c r="I71" s="241">
        <v>0</v>
      </c>
      <c r="J71" s="236">
        <v>0</v>
      </c>
      <c r="K71" s="241">
        <v>0</v>
      </c>
      <c r="L71" s="236">
        <v>0</v>
      </c>
      <c r="M71" s="241">
        <v>0</v>
      </c>
      <c r="N71" s="236">
        <v>0</v>
      </c>
      <c r="O71" s="241">
        <v>1</v>
      </c>
      <c r="P71" s="236">
        <v>0</v>
      </c>
      <c r="Q71" s="241">
        <v>2</v>
      </c>
      <c r="R71" s="236">
        <v>0</v>
      </c>
      <c r="S71" s="241">
        <v>0</v>
      </c>
      <c r="T71" s="236">
        <v>0</v>
      </c>
      <c r="U71" s="241">
        <v>1</v>
      </c>
      <c r="V71" s="236">
        <v>0</v>
      </c>
      <c r="W71" s="241">
        <v>0</v>
      </c>
      <c r="X71" s="236">
        <v>0</v>
      </c>
      <c r="Y71" s="241">
        <v>0</v>
      </c>
      <c r="Z71" s="236">
        <v>2</v>
      </c>
      <c r="AA71" s="241">
        <v>0</v>
      </c>
      <c r="AB71" s="239">
        <v>1</v>
      </c>
      <c r="AC71" s="241">
        <v>0</v>
      </c>
      <c r="AD71" s="239">
        <v>0</v>
      </c>
      <c r="AE71" s="241">
        <v>0</v>
      </c>
      <c r="AF71" s="236">
        <v>0</v>
      </c>
      <c r="AG71" s="241">
        <v>0</v>
      </c>
      <c r="AH71" s="236">
        <v>0</v>
      </c>
      <c r="AI71" s="241">
        <v>0</v>
      </c>
      <c r="AJ71" s="236">
        <v>0</v>
      </c>
      <c r="AK71" s="241">
        <v>0</v>
      </c>
      <c r="AL71" s="236">
        <v>0</v>
      </c>
      <c r="AM71" s="241">
        <v>0</v>
      </c>
      <c r="AN71" s="236">
        <v>0</v>
      </c>
      <c r="AO71" s="241">
        <v>0</v>
      </c>
      <c r="AP71" s="236">
        <v>0</v>
      </c>
      <c r="AQ71" s="241">
        <v>0</v>
      </c>
      <c r="AR71" s="236">
        <v>0</v>
      </c>
      <c r="AS71" s="241">
        <v>0</v>
      </c>
      <c r="AT71" s="236">
        <v>0</v>
      </c>
      <c r="AU71" s="241">
        <v>0</v>
      </c>
      <c r="AV71" s="236">
        <v>0</v>
      </c>
      <c r="AW71" s="241">
        <v>0</v>
      </c>
      <c r="AX71" s="236">
        <v>0</v>
      </c>
      <c r="AY71" s="241">
        <v>0</v>
      </c>
      <c r="AZ71" s="236">
        <v>0</v>
      </c>
      <c r="BA71" s="241">
        <v>0</v>
      </c>
      <c r="BB71" s="236">
        <v>0</v>
      </c>
      <c r="BC71" s="241">
        <v>0</v>
      </c>
      <c r="BD71" s="236">
        <v>0</v>
      </c>
      <c r="BE71" s="312">
        <v>0</v>
      </c>
      <c r="BF71" s="311">
        <v>0</v>
      </c>
    </row>
    <row r="72" spans="1:58" ht="12" customHeight="1">
      <c r="A72" s="161"/>
      <c r="B72" s="317" t="s">
        <v>76</v>
      </c>
      <c r="C72" s="316">
        <v>3</v>
      </c>
      <c r="D72" s="315">
        <v>3</v>
      </c>
      <c r="E72" s="239">
        <v>0</v>
      </c>
      <c r="F72" s="236">
        <v>0</v>
      </c>
      <c r="G72" s="241">
        <v>0</v>
      </c>
      <c r="H72" s="236">
        <v>0</v>
      </c>
      <c r="I72" s="241">
        <v>0</v>
      </c>
      <c r="J72" s="236">
        <v>0</v>
      </c>
      <c r="K72" s="241">
        <v>0</v>
      </c>
      <c r="L72" s="236">
        <v>0</v>
      </c>
      <c r="M72" s="241">
        <v>0</v>
      </c>
      <c r="N72" s="236">
        <v>0</v>
      </c>
      <c r="O72" s="241">
        <v>1</v>
      </c>
      <c r="P72" s="236">
        <v>0</v>
      </c>
      <c r="Q72" s="241">
        <v>2</v>
      </c>
      <c r="R72" s="236">
        <v>0</v>
      </c>
      <c r="S72" s="241">
        <v>0</v>
      </c>
      <c r="T72" s="236">
        <v>0</v>
      </c>
      <c r="U72" s="241">
        <v>0</v>
      </c>
      <c r="V72" s="236">
        <v>0</v>
      </c>
      <c r="W72" s="241">
        <v>0</v>
      </c>
      <c r="X72" s="236">
        <v>0</v>
      </c>
      <c r="Y72" s="241">
        <v>0</v>
      </c>
      <c r="Z72" s="236">
        <v>2</v>
      </c>
      <c r="AA72" s="241">
        <v>0</v>
      </c>
      <c r="AB72" s="239">
        <v>1</v>
      </c>
      <c r="AC72" s="241">
        <v>0</v>
      </c>
      <c r="AD72" s="239">
        <v>0</v>
      </c>
      <c r="AE72" s="241">
        <v>0</v>
      </c>
      <c r="AF72" s="236">
        <v>0</v>
      </c>
      <c r="AG72" s="241">
        <v>0</v>
      </c>
      <c r="AH72" s="236">
        <v>0</v>
      </c>
      <c r="AI72" s="241">
        <v>0</v>
      </c>
      <c r="AJ72" s="236">
        <v>0</v>
      </c>
      <c r="AK72" s="241">
        <v>0</v>
      </c>
      <c r="AL72" s="236">
        <v>0</v>
      </c>
      <c r="AM72" s="241">
        <v>0</v>
      </c>
      <c r="AN72" s="236">
        <v>0</v>
      </c>
      <c r="AO72" s="241">
        <v>0</v>
      </c>
      <c r="AP72" s="236">
        <v>0</v>
      </c>
      <c r="AQ72" s="241">
        <v>0</v>
      </c>
      <c r="AR72" s="236">
        <v>0</v>
      </c>
      <c r="AS72" s="241">
        <v>0</v>
      </c>
      <c r="AT72" s="236">
        <v>0</v>
      </c>
      <c r="AU72" s="241">
        <v>0</v>
      </c>
      <c r="AV72" s="236">
        <v>0</v>
      </c>
      <c r="AW72" s="241">
        <v>0</v>
      </c>
      <c r="AX72" s="236">
        <v>0</v>
      </c>
      <c r="AY72" s="241">
        <v>0</v>
      </c>
      <c r="AZ72" s="236">
        <v>0</v>
      </c>
      <c r="BA72" s="241">
        <v>0</v>
      </c>
      <c r="BB72" s="236">
        <v>0</v>
      </c>
      <c r="BC72" s="241">
        <v>0</v>
      </c>
      <c r="BD72" s="236">
        <v>0</v>
      </c>
      <c r="BE72" s="312">
        <v>0</v>
      </c>
      <c r="BF72" s="311">
        <v>0</v>
      </c>
    </row>
    <row r="73" spans="1:58" ht="12" customHeight="1">
      <c r="A73" s="161"/>
      <c r="B73" s="317" t="s">
        <v>77</v>
      </c>
      <c r="C73" s="316">
        <v>3</v>
      </c>
      <c r="D73" s="315">
        <v>1</v>
      </c>
      <c r="E73" s="239">
        <v>0</v>
      </c>
      <c r="F73" s="236">
        <v>0</v>
      </c>
      <c r="G73" s="241">
        <v>0</v>
      </c>
      <c r="H73" s="236">
        <v>0</v>
      </c>
      <c r="I73" s="241">
        <v>0</v>
      </c>
      <c r="J73" s="236">
        <v>0</v>
      </c>
      <c r="K73" s="241">
        <v>1</v>
      </c>
      <c r="L73" s="236">
        <v>0</v>
      </c>
      <c r="M73" s="241">
        <v>0</v>
      </c>
      <c r="N73" s="236">
        <v>0</v>
      </c>
      <c r="O73" s="241">
        <v>1</v>
      </c>
      <c r="P73" s="236">
        <v>0</v>
      </c>
      <c r="Q73" s="241">
        <v>1</v>
      </c>
      <c r="R73" s="236">
        <v>0</v>
      </c>
      <c r="S73" s="241">
        <v>0</v>
      </c>
      <c r="T73" s="236">
        <v>0</v>
      </c>
      <c r="U73" s="241">
        <v>0</v>
      </c>
      <c r="V73" s="236">
        <v>0</v>
      </c>
      <c r="W73" s="241">
        <v>0</v>
      </c>
      <c r="X73" s="236">
        <v>0</v>
      </c>
      <c r="Y73" s="241">
        <v>0</v>
      </c>
      <c r="Z73" s="236">
        <v>1</v>
      </c>
      <c r="AA73" s="241">
        <v>0</v>
      </c>
      <c r="AB73" s="239">
        <v>0</v>
      </c>
      <c r="AC73" s="241">
        <v>0</v>
      </c>
      <c r="AD73" s="239">
        <v>0</v>
      </c>
      <c r="AE73" s="241">
        <v>0</v>
      </c>
      <c r="AF73" s="236">
        <v>0</v>
      </c>
      <c r="AG73" s="241">
        <v>0</v>
      </c>
      <c r="AH73" s="236">
        <v>0</v>
      </c>
      <c r="AI73" s="241">
        <v>0</v>
      </c>
      <c r="AJ73" s="236">
        <v>0</v>
      </c>
      <c r="AK73" s="241">
        <v>0</v>
      </c>
      <c r="AL73" s="236">
        <v>0</v>
      </c>
      <c r="AM73" s="241">
        <v>0</v>
      </c>
      <c r="AN73" s="236">
        <v>0</v>
      </c>
      <c r="AO73" s="241">
        <v>0</v>
      </c>
      <c r="AP73" s="236">
        <v>0</v>
      </c>
      <c r="AQ73" s="241">
        <v>0</v>
      </c>
      <c r="AR73" s="236">
        <v>0</v>
      </c>
      <c r="AS73" s="241">
        <v>0</v>
      </c>
      <c r="AT73" s="236">
        <v>0</v>
      </c>
      <c r="AU73" s="241">
        <v>0</v>
      </c>
      <c r="AV73" s="236">
        <v>0</v>
      </c>
      <c r="AW73" s="241">
        <v>0</v>
      </c>
      <c r="AX73" s="236">
        <v>0</v>
      </c>
      <c r="AY73" s="241">
        <v>0</v>
      </c>
      <c r="AZ73" s="236">
        <v>0</v>
      </c>
      <c r="BA73" s="241">
        <v>0</v>
      </c>
      <c r="BB73" s="236">
        <v>0</v>
      </c>
      <c r="BC73" s="241">
        <v>0</v>
      </c>
      <c r="BD73" s="236">
        <v>0</v>
      </c>
      <c r="BE73" s="312">
        <v>0</v>
      </c>
      <c r="BF73" s="311">
        <v>0</v>
      </c>
    </row>
    <row r="74" spans="1:58" ht="12" customHeight="1">
      <c r="A74" s="161"/>
      <c r="B74" s="317" t="s">
        <v>78</v>
      </c>
      <c r="C74" s="316">
        <v>18</v>
      </c>
      <c r="D74" s="315">
        <v>9</v>
      </c>
      <c r="E74" s="239">
        <v>0</v>
      </c>
      <c r="F74" s="236">
        <v>0</v>
      </c>
      <c r="G74" s="241">
        <v>5</v>
      </c>
      <c r="H74" s="236">
        <v>0</v>
      </c>
      <c r="I74" s="241">
        <v>1</v>
      </c>
      <c r="J74" s="236">
        <v>0</v>
      </c>
      <c r="K74" s="241">
        <v>1</v>
      </c>
      <c r="L74" s="236">
        <v>0</v>
      </c>
      <c r="M74" s="241">
        <v>1</v>
      </c>
      <c r="N74" s="236">
        <v>0</v>
      </c>
      <c r="O74" s="241">
        <v>1</v>
      </c>
      <c r="P74" s="236">
        <v>0</v>
      </c>
      <c r="Q74" s="241">
        <v>4</v>
      </c>
      <c r="R74" s="236">
        <v>0</v>
      </c>
      <c r="S74" s="241">
        <v>0</v>
      </c>
      <c r="T74" s="236">
        <v>0</v>
      </c>
      <c r="U74" s="241">
        <v>3</v>
      </c>
      <c r="V74" s="236">
        <v>1</v>
      </c>
      <c r="W74" s="241">
        <v>0</v>
      </c>
      <c r="X74" s="236">
        <v>1</v>
      </c>
      <c r="Y74" s="241">
        <v>2</v>
      </c>
      <c r="Z74" s="236">
        <v>4</v>
      </c>
      <c r="AA74" s="241">
        <v>0</v>
      </c>
      <c r="AB74" s="239">
        <v>1</v>
      </c>
      <c r="AC74" s="241">
        <v>0</v>
      </c>
      <c r="AD74" s="239">
        <v>0</v>
      </c>
      <c r="AE74" s="241">
        <v>0</v>
      </c>
      <c r="AF74" s="236">
        <v>0</v>
      </c>
      <c r="AG74" s="241">
        <v>0</v>
      </c>
      <c r="AH74" s="236">
        <v>0</v>
      </c>
      <c r="AI74" s="241">
        <v>0</v>
      </c>
      <c r="AJ74" s="236">
        <v>0</v>
      </c>
      <c r="AK74" s="241">
        <v>0</v>
      </c>
      <c r="AL74" s="236">
        <v>0</v>
      </c>
      <c r="AM74" s="241">
        <v>0</v>
      </c>
      <c r="AN74" s="236">
        <v>0</v>
      </c>
      <c r="AO74" s="241">
        <v>0</v>
      </c>
      <c r="AP74" s="236">
        <v>0</v>
      </c>
      <c r="AQ74" s="241">
        <v>0</v>
      </c>
      <c r="AR74" s="236">
        <v>0</v>
      </c>
      <c r="AS74" s="241">
        <v>0</v>
      </c>
      <c r="AT74" s="236">
        <v>1</v>
      </c>
      <c r="AU74" s="241">
        <v>0</v>
      </c>
      <c r="AV74" s="236">
        <v>0</v>
      </c>
      <c r="AW74" s="241">
        <v>0</v>
      </c>
      <c r="AX74" s="236">
        <v>0</v>
      </c>
      <c r="AY74" s="241">
        <v>0</v>
      </c>
      <c r="AZ74" s="236">
        <v>1</v>
      </c>
      <c r="BA74" s="241">
        <v>0</v>
      </c>
      <c r="BB74" s="236">
        <v>0</v>
      </c>
      <c r="BC74" s="241">
        <v>0</v>
      </c>
      <c r="BD74" s="236">
        <v>0</v>
      </c>
      <c r="BE74" s="312">
        <v>0</v>
      </c>
      <c r="BF74" s="311">
        <v>0</v>
      </c>
    </row>
    <row r="75" spans="1:58" ht="12" customHeight="1">
      <c r="A75" s="161"/>
      <c r="B75" s="317" t="s">
        <v>79</v>
      </c>
      <c r="C75" s="316">
        <v>21</v>
      </c>
      <c r="D75" s="315">
        <v>12</v>
      </c>
      <c r="E75" s="239">
        <v>0</v>
      </c>
      <c r="F75" s="236">
        <v>1</v>
      </c>
      <c r="G75" s="241">
        <v>4</v>
      </c>
      <c r="H75" s="236">
        <v>0</v>
      </c>
      <c r="I75" s="241">
        <v>1</v>
      </c>
      <c r="J75" s="236">
        <v>0</v>
      </c>
      <c r="K75" s="241">
        <v>0</v>
      </c>
      <c r="L75" s="236">
        <v>0</v>
      </c>
      <c r="M75" s="241">
        <v>1</v>
      </c>
      <c r="N75" s="236">
        <v>0</v>
      </c>
      <c r="O75" s="241">
        <v>2</v>
      </c>
      <c r="P75" s="236">
        <v>0</v>
      </c>
      <c r="Q75" s="241">
        <v>7</v>
      </c>
      <c r="R75" s="236">
        <v>0</v>
      </c>
      <c r="S75" s="241">
        <v>0</v>
      </c>
      <c r="T75" s="236">
        <v>1</v>
      </c>
      <c r="U75" s="241">
        <v>4</v>
      </c>
      <c r="V75" s="236">
        <v>1</v>
      </c>
      <c r="W75" s="241">
        <v>0</v>
      </c>
      <c r="X75" s="236">
        <v>2</v>
      </c>
      <c r="Y75" s="241">
        <v>2</v>
      </c>
      <c r="Z75" s="236">
        <v>3</v>
      </c>
      <c r="AA75" s="241">
        <v>0</v>
      </c>
      <c r="AB75" s="239">
        <v>2</v>
      </c>
      <c r="AC75" s="241">
        <v>0</v>
      </c>
      <c r="AD75" s="239">
        <v>0</v>
      </c>
      <c r="AE75" s="241">
        <v>0</v>
      </c>
      <c r="AF75" s="236">
        <v>0</v>
      </c>
      <c r="AG75" s="241">
        <v>0</v>
      </c>
      <c r="AH75" s="236">
        <v>0</v>
      </c>
      <c r="AI75" s="241">
        <v>0</v>
      </c>
      <c r="AJ75" s="236">
        <v>0</v>
      </c>
      <c r="AK75" s="241">
        <v>0</v>
      </c>
      <c r="AL75" s="236">
        <v>0</v>
      </c>
      <c r="AM75" s="241">
        <v>0</v>
      </c>
      <c r="AN75" s="236">
        <v>1</v>
      </c>
      <c r="AO75" s="241">
        <v>0</v>
      </c>
      <c r="AP75" s="236">
        <v>0</v>
      </c>
      <c r="AQ75" s="241">
        <v>0</v>
      </c>
      <c r="AR75" s="236">
        <v>0</v>
      </c>
      <c r="AS75" s="241">
        <v>0</v>
      </c>
      <c r="AT75" s="236">
        <v>0</v>
      </c>
      <c r="AU75" s="241">
        <v>0</v>
      </c>
      <c r="AV75" s="236">
        <v>0</v>
      </c>
      <c r="AW75" s="241">
        <v>0</v>
      </c>
      <c r="AX75" s="236">
        <v>0</v>
      </c>
      <c r="AY75" s="241">
        <v>0</v>
      </c>
      <c r="AZ75" s="236">
        <v>1</v>
      </c>
      <c r="BA75" s="241">
        <v>0</v>
      </c>
      <c r="BB75" s="236">
        <v>0</v>
      </c>
      <c r="BC75" s="241">
        <v>0</v>
      </c>
      <c r="BD75" s="236">
        <v>0</v>
      </c>
      <c r="BE75" s="312">
        <v>0</v>
      </c>
      <c r="BF75" s="311">
        <v>0</v>
      </c>
    </row>
    <row r="76" spans="1:58" ht="12" customHeight="1">
      <c r="A76" s="161"/>
      <c r="B76" s="317" t="s">
        <v>80</v>
      </c>
      <c r="C76" s="316">
        <v>5</v>
      </c>
      <c r="D76" s="315">
        <v>2</v>
      </c>
      <c r="E76" s="239">
        <v>0</v>
      </c>
      <c r="F76" s="236">
        <v>0</v>
      </c>
      <c r="G76" s="241">
        <v>0</v>
      </c>
      <c r="H76" s="236">
        <v>0</v>
      </c>
      <c r="I76" s="241">
        <v>1</v>
      </c>
      <c r="J76" s="236">
        <v>0</v>
      </c>
      <c r="K76" s="241">
        <v>0</v>
      </c>
      <c r="L76" s="236">
        <v>0</v>
      </c>
      <c r="M76" s="241">
        <v>0</v>
      </c>
      <c r="N76" s="236">
        <v>0</v>
      </c>
      <c r="O76" s="241">
        <v>1</v>
      </c>
      <c r="P76" s="236">
        <v>0</v>
      </c>
      <c r="Q76" s="241">
        <v>3</v>
      </c>
      <c r="R76" s="236">
        <v>0</v>
      </c>
      <c r="S76" s="241">
        <v>0</v>
      </c>
      <c r="T76" s="236">
        <v>0</v>
      </c>
      <c r="U76" s="241">
        <v>0</v>
      </c>
      <c r="V76" s="236">
        <v>0</v>
      </c>
      <c r="W76" s="241">
        <v>0</v>
      </c>
      <c r="X76" s="236">
        <v>0</v>
      </c>
      <c r="Y76" s="241">
        <v>0</v>
      </c>
      <c r="Z76" s="236">
        <v>2</v>
      </c>
      <c r="AA76" s="241">
        <v>0</v>
      </c>
      <c r="AB76" s="239">
        <v>0</v>
      </c>
      <c r="AC76" s="241">
        <v>0</v>
      </c>
      <c r="AD76" s="239">
        <v>0</v>
      </c>
      <c r="AE76" s="241">
        <v>0</v>
      </c>
      <c r="AF76" s="236">
        <v>0</v>
      </c>
      <c r="AG76" s="241">
        <v>0</v>
      </c>
      <c r="AH76" s="236">
        <v>0</v>
      </c>
      <c r="AI76" s="241">
        <v>0</v>
      </c>
      <c r="AJ76" s="236">
        <v>0</v>
      </c>
      <c r="AK76" s="241">
        <v>0</v>
      </c>
      <c r="AL76" s="236">
        <v>0</v>
      </c>
      <c r="AM76" s="241">
        <v>0</v>
      </c>
      <c r="AN76" s="236">
        <v>0</v>
      </c>
      <c r="AO76" s="241">
        <v>0</v>
      </c>
      <c r="AP76" s="236">
        <v>0</v>
      </c>
      <c r="AQ76" s="241">
        <v>0</v>
      </c>
      <c r="AR76" s="236">
        <v>0</v>
      </c>
      <c r="AS76" s="241">
        <v>0</v>
      </c>
      <c r="AT76" s="236">
        <v>0</v>
      </c>
      <c r="AU76" s="241">
        <v>0</v>
      </c>
      <c r="AV76" s="236">
        <v>0</v>
      </c>
      <c r="AW76" s="241">
        <v>0</v>
      </c>
      <c r="AX76" s="236">
        <v>0</v>
      </c>
      <c r="AY76" s="241">
        <v>0</v>
      </c>
      <c r="AZ76" s="236">
        <v>0</v>
      </c>
      <c r="BA76" s="241">
        <v>0</v>
      </c>
      <c r="BB76" s="236">
        <v>0</v>
      </c>
      <c r="BC76" s="241">
        <v>0</v>
      </c>
      <c r="BD76" s="236">
        <v>0</v>
      </c>
      <c r="BE76" s="312">
        <v>0</v>
      </c>
      <c r="BF76" s="311">
        <v>0</v>
      </c>
    </row>
    <row r="77" spans="1:58" ht="12" customHeight="1">
      <c r="A77" s="161"/>
      <c r="B77" s="317" t="s">
        <v>81</v>
      </c>
      <c r="C77" s="316">
        <v>4</v>
      </c>
      <c r="D77" s="315">
        <v>1</v>
      </c>
      <c r="E77" s="239">
        <v>0</v>
      </c>
      <c r="F77" s="236">
        <v>0</v>
      </c>
      <c r="G77" s="241">
        <v>1</v>
      </c>
      <c r="H77" s="236">
        <v>0</v>
      </c>
      <c r="I77" s="241">
        <v>0</v>
      </c>
      <c r="J77" s="236">
        <v>0</v>
      </c>
      <c r="K77" s="241">
        <v>0</v>
      </c>
      <c r="L77" s="236">
        <v>0</v>
      </c>
      <c r="M77" s="241">
        <v>0</v>
      </c>
      <c r="N77" s="236">
        <v>0</v>
      </c>
      <c r="O77" s="241">
        <v>1</v>
      </c>
      <c r="P77" s="236">
        <v>0</v>
      </c>
      <c r="Q77" s="241">
        <v>1</v>
      </c>
      <c r="R77" s="236">
        <v>0</v>
      </c>
      <c r="S77" s="241">
        <v>0</v>
      </c>
      <c r="T77" s="236">
        <v>0</v>
      </c>
      <c r="U77" s="241">
        <v>1</v>
      </c>
      <c r="V77" s="236">
        <v>0</v>
      </c>
      <c r="W77" s="241">
        <v>0</v>
      </c>
      <c r="X77" s="236">
        <v>0</v>
      </c>
      <c r="Y77" s="241">
        <v>0</v>
      </c>
      <c r="Z77" s="236">
        <v>1</v>
      </c>
      <c r="AA77" s="241">
        <v>0</v>
      </c>
      <c r="AB77" s="239">
        <v>0</v>
      </c>
      <c r="AC77" s="241">
        <v>0</v>
      </c>
      <c r="AD77" s="239">
        <v>0</v>
      </c>
      <c r="AE77" s="241">
        <v>0</v>
      </c>
      <c r="AF77" s="236">
        <v>0</v>
      </c>
      <c r="AG77" s="241">
        <v>0</v>
      </c>
      <c r="AH77" s="236">
        <v>0</v>
      </c>
      <c r="AI77" s="241">
        <v>0</v>
      </c>
      <c r="AJ77" s="236">
        <v>0</v>
      </c>
      <c r="AK77" s="241">
        <v>0</v>
      </c>
      <c r="AL77" s="236">
        <v>0</v>
      </c>
      <c r="AM77" s="241">
        <v>0</v>
      </c>
      <c r="AN77" s="236">
        <v>0</v>
      </c>
      <c r="AO77" s="241">
        <v>0</v>
      </c>
      <c r="AP77" s="236">
        <v>0</v>
      </c>
      <c r="AQ77" s="241">
        <v>0</v>
      </c>
      <c r="AR77" s="236">
        <v>0</v>
      </c>
      <c r="AS77" s="241">
        <v>0</v>
      </c>
      <c r="AT77" s="236">
        <v>0</v>
      </c>
      <c r="AU77" s="241">
        <v>0</v>
      </c>
      <c r="AV77" s="236">
        <v>0</v>
      </c>
      <c r="AW77" s="241">
        <v>0</v>
      </c>
      <c r="AX77" s="236">
        <v>0</v>
      </c>
      <c r="AY77" s="241">
        <v>0</v>
      </c>
      <c r="AZ77" s="236">
        <v>0</v>
      </c>
      <c r="BA77" s="241">
        <v>0</v>
      </c>
      <c r="BB77" s="236">
        <v>0</v>
      </c>
      <c r="BC77" s="241">
        <v>0</v>
      </c>
      <c r="BD77" s="236">
        <v>0</v>
      </c>
      <c r="BE77" s="312">
        <v>0</v>
      </c>
      <c r="BF77" s="311">
        <v>0</v>
      </c>
    </row>
    <row r="78" spans="1:58" ht="12" customHeight="1">
      <c r="A78" s="161"/>
      <c r="B78" s="317" t="s">
        <v>82</v>
      </c>
      <c r="C78" s="316">
        <v>6</v>
      </c>
      <c r="D78" s="315">
        <v>1</v>
      </c>
      <c r="E78" s="239">
        <v>0</v>
      </c>
      <c r="F78" s="236">
        <v>0</v>
      </c>
      <c r="G78" s="241">
        <v>1</v>
      </c>
      <c r="H78" s="236">
        <v>0</v>
      </c>
      <c r="I78" s="241">
        <v>1</v>
      </c>
      <c r="J78" s="236">
        <v>0</v>
      </c>
      <c r="K78" s="241">
        <v>0</v>
      </c>
      <c r="L78" s="236">
        <v>0</v>
      </c>
      <c r="M78" s="241">
        <v>0</v>
      </c>
      <c r="N78" s="236">
        <v>0</v>
      </c>
      <c r="O78" s="241">
        <v>1</v>
      </c>
      <c r="P78" s="236">
        <v>0</v>
      </c>
      <c r="Q78" s="241">
        <v>1</v>
      </c>
      <c r="R78" s="236">
        <v>0</v>
      </c>
      <c r="S78" s="241">
        <v>0</v>
      </c>
      <c r="T78" s="236">
        <v>0</v>
      </c>
      <c r="U78" s="241">
        <v>1</v>
      </c>
      <c r="V78" s="236">
        <v>0</v>
      </c>
      <c r="W78" s="241">
        <v>0</v>
      </c>
      <c r="X78" s="236">
        <v>0</v>
      </c>
      <c r="Y78" s="241">
        <v>1</v>
      </c>
      <c r="Z78" s="236">
        <v>1</v>
      </c>
      <c r="AA78" s="241">
        <v>0</v>
      </c>
      <c r="AB78" s="239">
        <v>0</v>
      </c>
      <c r="AC78" s="241">
        <v>0</v>
      </c>
      <c r="AD78" s="239">
        <v>0</v>
      </c>
      <c r="AE78" s="241">
        <v>0</v>
      </c>
      <c r="AF78" s="236">
        <v>0</v>
      </c>
      <c r="AG78" s="241">
        <v>0</v>
      </c>
      <c r="AH78" s="236">
        <v>0</v>
      </c>
      <c r="AI78" s="241">
        <v>0</v>
      </c>
      <c r="AJ78" s="236">
        <v>0</v>
      </c>
      <c r="AK78" s="241">
        <v>0</v>
      </c>
      <c r="AL78" s="236">
        <v>0</v>
      </c>
      <c r="AM78" s="241">
        <v>0</v>
      </c>
      <c r="AN78" s="236">
        <v>0</v>
      </c>
      <c r="AO78" s="241">
        <v>0</v>
      </c>
      <c r="AP78" s="236">
        <v>0</v>
      </c>
      <c r="AQ78" s="241">
        <v>0</v>
      </c>
      <c r="AR78" s="236">
        <v>0</v>
      </c>
      <c r="AS78" s="241">
        <v>0</v>
      </c>
      <c r="AT78" s="236">
        <v>0</v>
      </c>
      <c r="AU78" s="241">
        <v>0</v>
      </c>
      <c r="AV78" s="236">
        <v>0</v>
      </c>
      <c r="AW78" s="241">
        <v>0</v>
      </c>
      <c r="AX78" s="236">
        <v>0</v>
      </c>
      <c r="AY78" s="241">
        <v>0</v>
      </c>
      <c r="AZ78" s="236">
        <v>0</v>
      </c>
      <c r="BA78" s="241">
        <v>0</v>
      </c>
      <c r="BB78" s="236">
        <v>0</v>
      </c>
      <c r="BC78" s="241">
        <v>0</v>
      </c>
      <c r="BD78" s="236">
        <v>0</v>
      </c>
      <c r="BE78" s="312">
        <v>0</v>
      </c>
      <c r="BF78" s="311">
        <v>0</v>
      </c>
    </row>
    <row r="79" spans="1:58" ht="12" customHeight="1">
      <c r="A79" s="161"/>
      <c r="B79" s="317" t="s">
        <v>83</v>
      </c>
      <c r="C79" s="316">
        <v>2</v>
      </c>
      <c r="D79" s="315">
        <v>1</v>
      </c>
      <c r="E79" s="239">
        <v>0</v>
      </c>
      <c r="F79" s="236">
        <v>0</v>
      </c>
      <c r="G79" s="241">
        <v>0</v>
      </c>
      <c r="H79" s="236">
        <v>0</v>
      </c>
      <c r="I79" s="241">
        <v>0</v>
      </c>
      <c r="J79" s="236">
        <v>0</v>
      </c>
      <c r="K79" s="241">
        <v>0</v>
      </c>
      <c r="L79" s="236">
        <v>0</v>
      </c>
      <c r="M79" s="241">
        <v>0</v>
      </c>
      <c r="N79" s="236">
        <v>0</v>
      </c>
      <c r="O79" s="241">
        <v>1</v>
      </c>
      <c r="P79" s="236">
        <v>0</v>
      </c>
      <c r="Q79" s="241">
        <v>1</v>
      </c>
      <c r="R79" s="236">
        <v>0</v>
      </c>
      <c r="S79" s="241">
        <v>0</v>
      </c>
      <c r="T79" s="236">
        <v>0</v>
      </c>
      <c r="U79" s="241">
        <v>0</v>
      </c>
      <c r="V79" s="236">
        <v>0</v>
      </c>
      <c r="W79" s="241">
        <v>0</v>
      </c>
      <c r="X79" s="236">
        <v>0</v>
      </c>
      <c r="Y79" s="241">
        <v>0</v>
      </c>
      <c r="Z79" s="236">
        <v>1</v>
      </c>
      <c r="AA79" s="241">
        <v>0</v>
      </c>
      <c r="AB79" s="239">
        <v>0</v>
      </c>
      <c r="AC79" s="241">
        <v>0</v>
      </c>
      <c r="AD79" s="239">
        <v>0</v>
      </c>
      <c r="AE79" s="241">
        <v>0</v>
      </c>
      <c r="AF79" s="236">
        <v>0</v>
      </c>
      <c r="AG79" s="241">
        <v>0</v>
      </c>
      <c r="AH79" s="236">
        <v>0</v>
      </c>
      <c r="AI79" s="241">
        <v>0</v>
      </c>
      <c r="AJ79" s="236">
        <v>0</v>
      </c>
      <c r="AK79" s="241">
        <v>0</v>
      </c>
      <c r="AL79" s="236">
        <v>0</v>
      </c>
      <c r="AM79" s="241">
        <v>0</v>
      </c>
      <c r="AN79" s="236">
        <v>0</v>
      </c>
      <c r="AO79" s="241">
        <v>0</v>
      </c>
      <c r="AP79" s="236">
        <v>0</v>
      </c>
      <c r="AQ79" s="241">
        <v>0</v>
      </c>
      <c r="AR79" s="236">
        <v>0</v>
      </c>
      <c r="AS79" s="241">
        <v>0</v>
      </c>
      <c r="AT79" s="236">
        <v>0</v>
      </c>
      <c r="AU79" s="241">
        <v>0</v>
      </c>
      <c r="AV79" s="236">
        <v>0</v>
      </c>
      <c r="AW79" s="241">
        <v>0</v>
      </c>
      <c r="AX79" s="236">
        <v>0</v>
      </c>
      <c r="AY79" s="241">
        <v>0</v>
      </c>
      <c r="AZ79" s="236">
        <v>0</v>
      </c>
      <c r="BA79" s="241">
        <v>0</v>
      </c>
      <c r="BB79" s="236">
        <v>0</v>
      </c>
      <c r="BC79" s="241">
        <v>0</v>
      </c>
      <c r="BD79" s="236">
        <v>0</v>
      </c>
      <c r="BE79" s="312">
        <v>0</v>
      </c>
      <c r="BF79" s="311">
        <v>0</v>
      </c>
    </row>
    <row r="80" spans="1:58" ht="12" customHeight="1">
      <c r="A80" s="161"/>
      <c r="B80" s="317" t="s">
        <v>84</v>
      </c>
      <c r="C80" s="316">
        <v>4</v>
      </c>
      <c r="D80" s="315">
        <v>2</v>
      </c>
      <c r="E80" s="239">
        <v>0</v>
      </c>
      <c r="F80" s="236">
        <v>0</v>
      </c>
      <c r="G80" s="241">
        <v>0</v>
      </c>
      <c r="H80" s="236">
        <v>0</v>
      </c>
      <c r="I80" s="241">
        <v>1</v>
      </c>
      <c r="J80" s="236">
        <v>0</v>
      </c>
      <c r="K80" s="241">
        <v>0</v>
      </c>
      <c r="L80" s="236">
        <v>0</v>
      </c>
      <c r="M80" s="241">
        <v>0</v>
      </c>
      <c r="N80" s="236">
        <v>0</v>
      </c>
      <c r="O80" s="241">
        <v>1</v>
      </c>
      <c r="P80" s="236">
        <v>0</v>
      </c>
      <c r="Q80" s="241">
        <v>2</v>
      </c>
      <c r="R80" s="236">
        <v>0</v>
      </c>
      <c r="S80" s="241">
        <v>0</v>
      </c>
      <c r="T80" s="236">
        <v>0</v>
      </c>
      <c r="U80" s="241">
        <v>0</v>
      </c>
      <c r="V80" s="236">
        <v>0</v>
      </c>
      <c r="W80" s="241">
        <v>0</v>
      </c>
      <c r="X80" s="236">
        <v>0</v>
      </c>
      <c r="Y80" s="241">
        <v>0</v>
      </c>
      <c r="Z80" s="236">
        <v>2</v>
      </c>
      <c r="AA80" s="241">
        <v>0</v>
      </c>
      <c r="AB80" s="239">
        <v>0</v>
      </c>
      <c r="AC80" s="241">
        <v>0</v>
      </c>
      <c r="AD80" s="239">
        <v>0</v>
      </c>
      <c r="AE80" s="241">
        <v>0</v>
      </c>
      <c r="AF80" s="236">
        <v>0</v>
      </c>
      <c r="AG80" s="241">
        <v>0</v>
      </c>
      <c r="AH80" s="236">
        <v>0</v>
      </c>
      <c r="AI80" s="241">
        <v>0</v>
      </c>
      <c r="AJ80" s="236">
        <v>0</v>
      </c>
      <c r="AK80" s="241">
        <v>0</v>
      </c>
      <c r="AL80" s="236">
        <v>0</v>
      </c>
      <c r="AM80" s="241">
        <v>0</v>
      </c>
      <c r="AN80" s="236">
        <v>0</v>
      </c>
      <c r="AO80" s="241">
        <v>0</v>
      </c>
      <c r="AP80" s="236">
        <v>0</v>
      </c>
      <c r="AQ80" s="241">
        <v>0</v>
      </c>
      <c r="AR80" s="236">
        <v>0</v>
      </c>
      <c r="AS80" s="241">
        <v>0</v>
      </c>
      <c r="AT80" s="236">
        <v>0</v>
      </c>
      <c r="AU80" s="241">
        <v>0</v>
      </c>
      <c r="AV80" s="236">
        <v>0</v>
      </c>
      <c r="AW80" s="241">
        <v>0</v>
      </c>
      <c r="AX80" s="236">
        <v>0</v>
      </c>
      <c r="AY80" s="241">
        <v>0</v>
      </c>
      <c r="AZ80" s="236">
        <v>0</v>
      </c>
      <c r="BA80" s="241">
        <v>0</v>
      </c>
      <c r="BB80" s="236">
        <v>0</v>
      </c>
      <c r="BC80" s="241">
        <v>0</v>
      </c>
      <c r="BD80" s="236">
        <v>0</v>
      </c>
      <c r="BE80" s="312">
        <v>0</v>
      </c>
      <c r="BF80" s="311">
        <v>0</v>
      </c>
    </row>
    <row r="81" spans="1:58" ht="12" customHeight="1" thickBot="1">
      <c r="A81" s="173"/>
      <c r="B81" s="328" t="s">
        <v>85</v>
      </c>
      <c r="C81" s="316">
        <v>10</v>
      </c>
      <c r="D81" s="315">
        <v>1</v>
      </c>
      <c r="E81" s="311">
        <v>0</v>
      </c>
      <c r="F81" s="327">
        <v>0</v>
      </c>
      <c r="G81" s="312">
        <v>1</v>
      </c>
      <c r="H81" s="327">
        <v>0</v>
      </c>
      <c r="I81" s="312">
        <v>1</v>
      </c>
      <c r="J81" s="327">
        <v>0</v>
      </c>
      <c r="K81" s="312">
        <v>0</v>
      </c>
      <c r="L81" s="327">
        <v>0</v>
      </c>
      <c r="M81" s="312">
        <v>1</v>
      </c>
      <c r="N81" s="327">
        <v>0</v>
      </c>
      <c r="O81" s="312">
        <v>1</v>
      </c>
      <c r="P81" s="327">
        <v>0</v>
      </c>
      <c r="Q81" s="312">
        <v>3</v>
      </c>
      <c r="R81" s="327">
        <v>0</v>
      </c>
      <c r="S81" s="312">
        <v>0</v>
      </c>
      <c r="T81" s="327">
        <v>0</v>
      </c>
      <c r="U81" s="312">
        <v>1</v>
      </c>
      <c r="V81" s="327">
        <v>0</v>
      </c>
      <c r="W81" s="312">
        <v>0</v>
      </c>
      <c r="X81" s="327">
        <v>0</v>
      </c>
      <c r="Y81" s="312">
        <v>2</v>
      </c>
      <c r="Z81" s="327">
        <v>1</v>
      </c>
      <c r="AA81" s="312">
        <v>0</v>
      </c>
      <c r="AB81" s="311">
        <v>0</v>
      </c>
      <c r="AC81" s="312">
        <v>0</v>
      </c>
      <c r="AD81" s="311">
        <v>0</v>
      </c>
      <c r="AE81" s="312">
        <v>0</v>
      </c>
      <c r="AF81" s="327">
        <v>0</v>
      </c>
      <c r="AG81" s="312">
        <v>0</v>
      </c>
      <c r="AH81" s="327">
        <v>0</v>
      </c>
      <c r="AI81" s="312">
        <v>0</v>
      </c>
      <c r="AJ81" s="327">
        <v>0</v>
      </c>
      <c r="AK81" s="312">
        <v>0</v>
      </c>
      <c r="AL81" s="327">
        <v>0</v>
      </c>
      <c r="AM81" s="312">
        <v>0</v>
      </c>
      <c r="AN81" s="327">
        <v>0</v>
      </c>
      <c r="AO81" s="312">
        <v>0</v>
      </c>
      <c r="AP81" s="327">
        <v>0</v>
      </c>
      <c r="AQ81" s="312">
        <v>0</v>
      </c>
      <c r="AR81" s="327">
        <v>0</v>
      </c>
      <c r="AS81" s="312">
        <v>0</v>
      </c>
      <c r="AT81" s="327">
        <v>0</v>
      </c>
      <c r="AU81" s="312">
        <v>0</v>
      </c>
      <c r="AV81" s="327">
        <v>0</v>
      </c>
      <c r="AW81" s="312">
        <v>0</v>
      </c>
      <c r="AX81" s="327">
        <v>0</v>
      </c>
      <c r="AY81" s="312">
        <v>0</v>
      </c>
      <c r="AZ81" s="327">
        <v>0</v>
      </c>
      <c r="BA81" s="312">
        <v>0</v>
      </c>
      <c r="BB81" s="327">
        <v>0</v>
      </c>
      <c r="BC81" s="312">
        <v>0</v>
      </c>
      <c r="BD81" s="327">
        <v>0</v>
      </c>
      <c r="BE81" s="312">
        <v>0</v>
      </c>
      <c r="BF81" s="311">
        <v>0</v>
      </c>
    </row>
    <row r="82" spans="1:58" ht="15" customHeight="1" thickBot="1">
      <c r="A82" s="326" t="s">
        <v>239</v>
      </c>
      <c r="B82" s="325"/>
      <c r="C82" s="324">
        <v>110</v>
      </c>
      <c r="D82" s="323">
        <v>41</v>
      </c>
      <c r="E82" s="322">
        <v>1</v>
      </c>
      <c r="F82" s="320">
        <v>0</v>
      </c>
      <c r="G82" s="321">
        <v>13</v>
      </c>
      <c r="H82" s="320">
        <v>0</v>
      </c>
      <c r="I82" s="321">
        <v>8</v>
      </c>
      <c r="J82" s="320">
        <v>2</v>
      </c>
      <c r="K82" s="321">
        <v>4</v>
      </c>
      <c r="L82" s="320">
        <v>0</v>
      </c>
      <c r="M82" s="321">
        <v>6</v>
      </c>
      <c r="N82" s="320">
        <v>0</v>
      </c>
      <c r="O82" s="321">
        <v>14</v>
      </c>
      <c r="P82" s="320">
        <v>0</v>
      </c>
      <c r="Q82" s="321">
        <v>38</v>
      </c>
      <c r="R82" s="320">
        <v>0</v>
      </c>
      <c r="S82" s="321">
        <v>0</v>
      </c>
      <c r="T82" s="320">
        <v>1</v>
      </c>
      <c r="U82" s="321">
        <v>15</v>
      </c>
      <c r="V82" s="320">
        <v>4</v>
      </c>
      <c r="W82" s="321">
        <v>0</v>
      </c>
      <c r="X82" s="320">
        <v>4</v>
      </c>
      <c r="Y82" s="321">
        <v>11</v>
      </c>
      <c r="Z82" s="320">
        <v>17</v>
      </c>
      <c r="AA82" s="321">
        <v>0</v>
      </c>
      <c r="AB82" s="322">
        <v>9</v>
      </c>
      <c r="AC82" s="321">
        <v>0</v>
      </c>
      <c r="AD82" s="322">
        <v>0</v>
      </c>
      <c r="AE82" s="321">
        <v>0</v>
      </c>
      <c r="AF82" s="320">
        <v>0</v>
      </c>
      <c r="AG82" s="321">
        <v>0</v>
      </c>
      <c r="AH82" s="320">
        <v>0</v>
      </c>
      <c r="AI82" s="321">
        <v>0</v>
      </c>
      <c r="AJ82" s="320">
        <v>0</v>
      </c>
      <c r="AK82" s="321">
        <v>0</v>
      </c>
      <c r="AL82" s="320">
        <v>1</v>
      </c>
      <c r="AM82" s="321">
        <v>0</v>
      </c>
      <c r="AN82" s="320">
        <v>1</v>
      </c>
      <c r="AO82" s="321">
        <v>0</v>
      </c>
      <c r="AP82" s="320">
        <v>0</v>
      </c>
      <c r="AQ82" s="321">
        <v>0</v>
      </c>
      <c r="AR82" s="320">
        <v>0</v>
      </c>
      <c r="AS82" s="321">
        <v>0</v>
      </c>
      <c r="AT82" s="320">
        <v>1</v>
      </c>
      <c r="AU82" s="321">
        <v>0</v>
      </c>
      <c r="AV82" s="320">
        <v>0</v>
      </c>
      <c r="AW82" s="321">
        <v>0</v>
      </c>
      <c r="AX82" s="320">
        <v>0</v>
      </c>
      <c r="AY82" s="321">
        <v>0</v>
      </c>
      <c r="AZ82" s="320">
        <v>1</v>
      </c>
      <c r="BA82" s="321">
        <v>0</v>
      </c>
      <c r="BB82" s="320">
        <v>0</v>
      </c>
      <c r="BC82" s="321">
        <v>0</v>
      </c>
      <c r="BD82" s="320">
        <v>0</v>
      </c>
      <c r="BE82" s="319">
        <v>0</v>
      </c>
      <c r="BF82" s="318">
        <v>0</v>
      </c>
    </row>
    <row r="83" spans="1:58" ht="15.75" customHeight="1">
      <c r="A83" s="161"/>
      <c r="B83" s="317" t="s">
        <v>86</v>
      </c>
      <c r="C83" s="316">
        <v>2</v>
      </c>
      <c r="D83" s="315">
        <v>1</v>
      </c>
      <c r="E83" s="239">
        <v>0</v>
      </c>
      <c r="F83" s="236">
        <v>0</v>
      </c>
      <c r="G83" s="241">
        <v>0</v>
      </c>
      <c r="H83" s="236">
        <v>0</v>
      </c>
      <c r="I83" s="241">
        <v>0</v>
      </c>
      <c r="J83" s="236">
        <v>0</v>
      </c>
      <c r="K83" s="241">
        <v>0</v>
      </c>
      <c r="L83" s="236">
        <v>0</v>
      </c>
      <c r="M83" s="241">
        <v>0</v>
      </c>
      <c r="N83" s="236">
        <v>0</v>
      </c>
      <c r="O83" s="241">
        <v>1</v>
      </c>
      <c r="P83" s="236">
        <v>0</v>
      </c>
      <c r="Q83" s="241">
        <v>1</v>
      </c>
      <c r="R83" s="236">
        <v>0</v>
      </c>
      <c r="S83" s="241">
        <v>0</v>
      </c>
      <c r="T83" s="236">
        <v>0</v>
      </c>
      <c r="U83" s="241">
        <v>0</v>
      </c>
      <c r="V83" s="236">
        <v>0</v>
      </c>
      <c r="W83" s="241">
        <v>0</v>
      </c>
      <c r="X83" s="236">
        <v>0</v>
      </c>
      <c r="Y83" s="241">
        <v>0</v>
      </c>
      <c r="Z83" s="236">
        <v>1</v>
      </c>
      <c r="AA83" s="241">
        <v>0</v>
      </c>
      <c r="AB83" s="239">
        <v>0</v>
      </c>
      <c r="AC83" s="241">
        <v>0</v>
      </c>
      <c r="AD83" s="239">
        <v>0</v>
      </c>
      <c r="AE83" s="241">
        <v>0</v>
      </c>
      <c r="AF83" s="236">
        <v>0</v>
      </c>
      <c r="AG83" s="241">
        <v>0</v>
      </c>
      <c r="AH83" s="236">
        <v>0</v>
      </c>
      <c r="AI83" s="241">
        <v>0</v>
      </c>
      <c r="AJ83" s="236">
        <v>0</v>
      </c>
      <c r="AK83" s="241">
        <v>0</v>
      </c>
      <c r="AL83" s="236">
        <v>0</v>
      </c>
      <c r="AM83" s="241">
        <v>0</v>
      </c>
      <c r="AN83" s="236">
        <v>0</v>
      </c>
      <c r="AO83" s="241">
        <v>0</v>
      </c>
      <c r="AP83" s="236">
        <v>0</v>
      </c>
      <c r="AQ83" s="241">
        <v>0</v>
      </c>
      <c r="AR83" s="236">
        <v>0</v>
      </c>
      <c r="AS83" s="241">
        <v>0</v>
      </c>
      <c r="AT83" s="236">
        <v>0</v>
      </c>
      <c r="AU83" s="241">
        <v>0</v>
      </c>
      <c r="AV83" s="236">
        <v>0</v>
      </c>
      <c r="AW83" s="241">
        <v>0</v>
      </c>
      <c r="AX83" s="236">
        <v>0</v>
      </c>
      <c r="AY83" s="241">
        <v>0</v>
      </c>
      <c r="AZ83" s="236">
        <v>0</v>
      </c>
      <c r="BA83" s="241">
        <v>0</v>
      </c>
      <c r="BB83" s="236">
        <v>0</v>
      </c>
      <c r="BC83" s="241">
        <v>0</v>
      </c>
      <c r="BD83" s="236">
        <v>0</v>
      </c>
      <c r="BE83" s="312">
        <v>0</v>
      </c>
      <c r="BF83" s="311">
        <v>0</v>
      </c>
    </row>
    <row r="84" spans="1:58" ht="12" customHeight="1">
      <c r="A84" s="161"/>
      <c r="B84" s="317" t="s">
        <v>238</v>
      </c>
      <c r="C84" s="316">
        <v>53</v>
      </c>
      <c r="D84" s="315">
        <v>23</v>
      </c>
      <c r="E84" s="239">
        <v>1</v>
      </c>
      <c r="F84" s="236">
        <v>0</v>
      </c>
      <c r="G84" s="241">
        <v>9</v>
      </c>
      <c r="H84" s="236">
        <v>0</v>
      </c>
      <c r="I84" s="241">
        <v>2</v>
      </c>
      <c r="J84" s="236">
        <v>2</v>
      </c>
      <c r="K84" s="241">
        <v>3</v>
      </c>
      <c r="L84" s="236">
        <v>0</v>
      </c>
      <c r="M84" s="241">
        <v>2</v>
      </c>
      <c r="N84" s="236">
        <v>0</v>
      </c>
      <c r="O84" s="241">
        <v>6</v>
      </c>
      <c r="P84" s="236">
        <v>0</v>
      </c>
      <c r="Q84" s="241">
        <v>14</v>
      </c>
      <c r="R84" s="236">
        <v>0</v>
      </c>
      <c r="S84" s="241">
        <v>0</v>
      </c>
      <c r="T84" s="236">
        <v>1</v>
      </c>
      <c r="U84" s="241">
        <v>11</v>
      </c>
      <c r="V84" s="236">
        <v>2</v>
      </c>
      <c r="W84" s="241">
        <v>0</v>
      </c>
      <c r="X84" s="236">
        <v>2</v>
      </c>
      <c r="Y84" s="241">
        <v>5</v>
      </c>
      <c r="Z84" s="236">
        <v>8</v>
      </c>
      <c r="AA84" s="241">
        <v>0</v>
      </c>
      <c r="AB84" s="239">
        <v>4</v>
      </c>
      <c r="AC84" s="241">
        <v>0</v>
      </c>
      <c r="AD84" s="239">
        <v>0</v>
      </c>
      <c r="AE84" s="241">
        <v>0</v>
      </c>
      <c r="AF84" s="236">
        <v>0</v>
      </c>
      <c r="AG84" s="241">
        <v>0</v>
      </c>
      <c r="AH84" s="236">
        <v>0</v>
      </c>
      <c r="AI84" s="241">
        <v>0</v>
      </c>
      <c r="AJ84" s="236">
        <v>0</v>
      </c>
      <c r="AK84" s="241">
        <v>0</v>
      </c>
      <c r="AL84" s="236">
        <v>1</v>
      </c>
      <c r="AM84" s="241">
        <v>0</v>
      </c>
      <c r="AN84" s="236">
        <v>1</v>
      </c>
      <c r="AO84" s="241">
        <v>0</v>
      </c>
      <c r="AP84" s="236">
        <v>0</v>
      </c>
      <c r="AQ84" s="241">
        <v>0</v>
      </c>
      <c r="AR84" s="236">
        <v>0</v>
      </c>
      <c r="AS84" s="241">
        <v>0</v>
      </c>
      <c r="AT84" s="236">
        <v>1</v>
      </c>
      <c r="AU84" s="241">
        <v>0</v>
      </c>
      <c r="AV84" s="236">
        <v>0</v>
      </c>
      <c r="AW84" s="241">
        <v>0</v>
      </c>
      <c r="AX84" s="236">
        <v>0</v>
      </c>
      <c r="AY84" s="241">
        <v>0</v>
      </c>
      <c r="AZ84" s="236">
        <v>1</v>
      </c>
      <c r="BA84" s="241">
        <v>0</v>
      </c>
      <c r="BB84" s="236">
        <v>0</v>
      </c>
      <c r="BC84" s="241">
        <v>0</v>
      </c>
      <c r="BD84" s="236">
        <v>0</v>
      </c>
      <c r="BE84" s="312">
        <v>0</v>
      </c>
      <c r="BF84" s="311">
        <v>0</v>
      </c>
    </row>
    <row r="85" spans="1:58" ht="12" customHeight="1">
      <c r="A85" s="161"/>
      <c r="B85" s="317" t="s">
        <v>87</v>
      </c>
      <c r="C85" s="316">
        <v>6</v>
      </c>
      <c r="D85" s="315">
        <v>1</v>
      </c>
      <c r="E85" s="239">
        <v>0</v>
      </c>
      <c r="F85" s="236">
        <v>0</v>
      </c>
      <c r="G85" s="241">
        <v>0</v>
      </c>
      <c r="H85" s="236">
        <v>0</v>
      </c>
      <c r="I85" s="241">
        <v>1</v>
      </c>
      <c r="J85" s="236">
        <v>0</v>
      </c>
      <c r="K85" s="241">
        <v>0</v>
      </c>
      <c r="L85" s="236">
        <v>0</v>
      </c>
      <c r="M85" s="241">
        <v>0</v>
      </c>
      <c r="N85" s="236">
        <v>0</v>
      </c>
      <c r="O85" s="241">
        <v>1</v>
      </c>
      <c r="P85" s="236">
        <v>0</v>
      </c>
      <c r="Q85" s="241">
        <v>4</v>
      </c>
      <c r="R85" s="236">
        <v>0</v>
      </c>
      <c r="S85" s="241">
        <v>0</v>
      </c>
      <c r="T85" s="236">
        <v>0</v>
      </c>
      <c r="U85" s="241">
        <v>0</v>
      </c>
      <c r="V85" s="236">
        <v>0</v>
      </c>
      <c r="W85" s="241">
        <v>0</v>
      </c>
      <c r="X85" s="236">
        <v>0</v>
      </c>
      <c r="Y85" s="241">
        <v>0</v>
      </c>
      <c r="Z85" s="236">
        <v>1</v>
      </c>
      <c r="AA85" s="241">
        <v>0</v>
      </c>
      <c r="AB85" s="239">
        <v>0</v>
      </c>
      <c r="AC85" s="241">
        <v>0</v>
      </c>
      <c r="AD85" s="239">
        <v>0</v>
      </c>
      <c r="AE85" s="241">
        <v>0</v>
      </c>
      <c r="AF85" s="236">
        <v>0</v>
      </c>
      <c r="AG85" s="241">
        <v>0</v>
      </c>
      <c r="AH85" s="236">
        <v>0</v>
      </c>
      <c r="AI85" s="241">
        <v>0</v>
      </c>
      <c r="AJ85" s="236">
        <v>0</v>
      </c>
      <c r="AK85" s="241">
        <v>0</v>
      </c>
      <c r="AL85" s="236">
        <v>0</v>
      </c>
      <c r="AM85" s="241">
        <v>0</v>
      </c>
      <c r="AN85" s="236">
        <v>0</v>
      </c>
      <c r="AO85" s="241">
        <v>0</v>
      </c>
      <c r="AP85" s="236">
        <v>0</v>
      </c>
      <c r="AQ85" s="241">
        <v>0</v>
      </c>
      <c r="AR85" s="236">
        <v>0</v>
      </c>
      <c r="AS85" s="241">
        <v>0</v>
      </c>
      <c r="AT85" s="236">
        <v>0</v>
      </c>
      <c r="AU85" s="241">
        <v>0</v>
      </c>
      <c r="AV85" s="236">
        <v>0</v>
      </c>
      <c r="AW85" s="241">
        <v>0</v>
      </c>
      <c r="AX85" s="236">
        <v>0</v>
      </c>
      <c r="AY85" s="241">
        <v>0</v>
      </c>
      <c r="AZ85" s="236">
        <v>0</v>
      </c>
      <c r="BA85" s="241">
        <v>0</v>
      </c>
      <c r="BB85" s="236">
        <v>0</v>
      </c>
      <c r="BC85" s="241">
        <v>0</v>
      </c>
      <c r="BD85" s="236">
        <v>0</v>
      </c>
      <c r="BE85" s="312">
        <v>0</v>
      </c>
      <c r="BF85" s="311">
        <v>0</v>
      </c>
    </row>
    <row r="86" spans="1:58" ht="12" customHeight="1">
      <c r="A86" s="161"/>
      <c r="B86" s="317" t="s">
        <v>88</v>
      </c>
      <c r="C86" s="316">
        <v>13</v>
      </c>
      <c r="D86" s="315">
        <v>6</v>
      </c>
      <c r="E86" s="239">
        <v>0</v>
      </c>
      <c r="F86" s="236">
        <v>0</v>
      </c>
      <c r="G86" s="241">
        <v>1</v>
      </c>
      <c r="H86" s="236">
        <v>0</v>
      </c>
      <c r="I86" s="241">
        <v>1</v>
      </c>
      <c r="J86" s="236">
        <v>0</v>
      </c>
      <c r="K86" s="241">
        <v>1</v>
      </c>
      <c r="L86" s="236">
        <v>0</v>
      </c>
      <c r="M86" s="241">
        <v>1</v>
      </c>
      <c r="N86" s="236">
        <v>0</v>
      </c>
      <c r="O86" s="241">
        <v>1</v>
      </c>
      <c r="P86" s="236">
        <v>0</v>
      </c>
      <c r="Q86" s="241">
        <v>5</v>
      </c>
      <c r="R86" s="236">
        <v>0</v>
      </c>
      <c r="S86" s="241">
        <v>0</v>
      </c>
      <c r="T86" s="236">
        <v>0</v>
      </c>
      <c r="U86" s="241">
        <v>1</v>
      </c>
      <c r="V86" s="236">
        <v>1</v>
      </c>
      <c r="W86" s="241">
        <v>0</v>
      </c>
      <c r="X86" s="236">
        <v>1</v>
      </c>
      <c r="Y86" s="241">
        <v>2</v>
      </c>
      <c r="Z86" s="236">
        <v>3</v>
      </c>
      <c r="AA86" s="241">
        <v>0</v>
      </c>
      <c r="AB86" s="239">
        <v>1</v>
      </c>
      <c r="AC86" s="241">
        <v>0</v>
      </c>
      <c r="AD86" s="239">
        <v>0</v>
      </c>
      <c r="AE86" s="241">
        <v>0</v>
      </c>
      <c r="AF86" s="236">
        <v>0</v>
      </c>
      <c r="AG86" s="241">
        <v>0</v>
      </c>
      <c r="AH86" s="236">
        <v>0</v>
      </c>
      <c r="AI86" s="241">
        <v>0</v>
      </c>
      <c r="AJ86" s="236">
        <v>0</v>
      </c>
      <c r="AK86" s="241">
        <v>0</v>
      </c>
      <c r="AL86" s="236">
        <v>0</v>
      </c>
      <c r="AM86" s="241">
        <v>0</v>
      </c>
      <c r="AN86" s="236">
        <v>0</v>
      </c>
      <c r="AO86" s="241">
        <v>0</v>
      </c>
      <c r="AP86" s="236">
        <v>0</v>
      </c>
      <c r="AQ86" s="241">
        <v>0</v>
      </c>
      <c r="AR86" s="236">
        <v>0</v>
      </c>
      <c r="AS86" s="241">
        <v>0</v>
      </c>
      <c r="AT86" s="236">
        <v>0</v>
      </c>
      <c r="AU86" s="241">
        <v>0</v>
      </c>
      <c r="AV86" s="236">
        <v>0</v>
      </c>
      <c r="AW86" s="241">
        <v>0</v>
      </c>
      <c r="AX86" s="236">
        <v>0</v>
      </c>
      <c r="AY86" s="241">
        <v>0</v>
      </c>
      <c r="AZ86" s="236">
        <v>0</v>
      </c>
      <c r="BA86" s="241">
        <v>0</v>
      </c>
      <c r="BB86" s="236">
        <v>0</v>
      </c>
      <c r="BC86" s="241">
        <v>0</v>
      </c>
      <c r="BD86" s="236">
        <v>0</v>
      </c>
      <c r="BE86" s="312">
        <v>0</v>
      </c>
      <c r="BF86" s="311">
        <v>0</v>
      </c>
    </row>
    <row r="87" spans="1:58" ht="12" customHeight="1">
      <c r="A87" s="161"/>
      <c r="B87" s="317" t="s">
        <v>89</v>
      </c>
      <c r="C87" s="316">
        <v>9</v>
      </c>
      <c r="D87" s="315">
        <v>1</v>
      </c>
      <c r="E87" s="239">
        <v>0</v>
      </c>
      <c r="F87" s="236">
        <v>0</v>
      </c>
      <c r="G87" s="241">
        <v>1</v>
      </c>
      <c r="H87" s="236">
        <v>0</v>
      </c>
      <c r="I87" s="241">
        <v>1</v>
      </c>
      <c r="J87" s="236">
        <v>0</v>
      </c>
      <c r="K87" s="241">
        <v>0</v>
      </c>
      <c r="L87" s="236">
        <v>0</v>
      </c>
      <c r="M87" s="241">
        <v>1</v>
      </c>
      <c r="N87" s="236">
        <v>0</v>
      </c>
      <c r="O87" s="241">
        <v>1</v>
      </c>
      <c r="P87" s="236">
        <v>0</v>
      </c>
      <c r="Q87" s="241">
        <v>3</v>
      </c>
      <c r="R87" s="236">
        <v>0</v>
      </c>
      <c r="S87" s="241">
        <v>0</v>
      </c>
      <c r="T87" s="236">
        <v>0</v>
      </c>
      <c r="U87" s="241">
        <v>1</v>
      </c>
      <c r="V87" s="236">
        <v>0</v>
      </c>
      <c r="W87" s="241">
        <v>0</v>
      </c>
      <c r="X87" s="236">
        <v>0</v>
      </c>
      <c r="Y87" s="241">
        <v>1</v>
      </c>
      <c r="Z87" s="236">
        <v>0</v>
      </c>
      <c r="AA87" s="241">
        <v>0</v>
      </c>
      <c r="AB87" s="239">
        <v>1</v>
      </c>
      <c r="AC87" s="241">
        <v>0</v>
      </c>
      <c r="AD87" s="239">
        <v>0</v>
      </c>
      <c r="AE87" s="241">
        <v>0</v>
      </c>
      <c r="AF87" s="236">
        <v>0</v>
      </c>
      <c r="AG87" s="241">
        <v>0</v>
      </c>
      <c r="AH87" s="236">
        <v>0</v>
      </c>
      <c r="AI87" s="241">
        <v>0</v>
      </c>
      <c r="AJ87" s="236">
        <v>0</v>
      </c>
      <c r="AK87" s="241">
        <v>0</v>
      </c>
      <c r="AL87" s="236">
        <v>0</v>
      </c>
      <c r="AM87" s="241">
        <v>0</v>
      </c>
      <c r="AN87" s="236">
        <v>0</v>
      </c>
      <c r="AO87" s="241">
        <v>0</v>
      </c>
      <c r="AP87" s="236">
        <v>0</v>
      </c>
      <c r="AQ87" s="241">
        <v>0</v>
      </c>
      <c r="AR87" s="236">
        <v>0</v>
      </c>
      <c r="AS87" s="241">
        <v>0</v>
      </c>
      <c r="AT87" s="236">
        <v>0</v>
      </c>
      <c r="AU87" s="241">
        <v>0</v>
      </c>
      <c r="AV87" s="236">
        <v>0</v>
      </c>
      <c r="AW87" s="241">
        <v>0</v>
      </c>
      <c r="AX87" s="236">
        <v>0</v>
      </c>
      <c r="AY87" s="241">
        <v>0</v>
      </c>
      <c r="AZ87" s="236">
        <v>0</v>
      </c>
      <c r="BA87" s="241">
        <v>0</v>
      </c>
      <c r="BB87" s="236">
        <v>0</v>
      </c>
      <c r="BC87" s="241">
        <v>0</v>
      </c>
      <c r="BD87" s="236">
        <v>0</v>
      </c>
      <c r="BE87" s="312">
        <v>0</v>
      </c>
      <c r="BF87" s="311">
        <v>0</v>
      </c>
    </row>
    <row r="88" spans="1:58" ht="12" customHeight="1">
      <c r="A88" s="161"/>
      <c r="B88" s="317" t="s">
        <v>90</v>
      </c>
      <c r="C88" s="316">
        <v>2</v>
      </c>
      <c r="D88" s="315">
        <v>1</v>
      </c>
      <c r="E88" s="239">
        <v>0</v>
      </c>
      <c r="F88" s="236">
        <v>0</v>
      </c>
      <c r="G88" s="241">
        <v>0</v>
      </c>
      <c r="H88" s="236">
        <v>0</v>
      </c>
      <c r="I88" s="241">
        <v>0</v>
      </c>
      <c r="J88" s="236">
        <v>0</v>
      </c>
      <c r="K88" s="241">
        <v>0</v>
      </c>
      <c r="L88" s="236">
        <v>0</v>
      </c>
      <c r="M88" s="241">
        <v>0</v>
      </c>
      <c r="N88" s="236">
        <v>0</v>
      </c>
      <c r="O88" s="241">
        <v>1</v>
      </c>
      <c r="P88" s="236">
        <v>0</v>
      </c>
      <c r="Q88" s="241">
        <v>1</v>
      </c>
      <c r="R88" s="236">
        <v>0</v>
      </c>
      <c r="S88" s="241">
        <v>0</v>
      </c>
      <c r="T88" s="236">
        <v>0</v>
      </c>
      <c r="U88" s="241">
        <v>0</v>
      </c>
      <c r="V88" s="236">
        <v>0</v>
      </c>
      <c r="W88" s="241">
        <v>0</v>
      </c>
      <c r="X88" s="236">
        <v>0</v>
      </c>
      <c r="Y88" s="241">
        <v>0</v>
      </c>
      <c r="Z88" s="236">
        <v>1</v>
      </c>
      <c r="AA88" s="241">
        <v>0</v>
      </c>
      <c r="AB88" s="239">
        <v>0</v>
      </c>
      <c r="AC88" s="241">
        <v>0</v>
      </c>
      <c r="AD88" s="239">
        <v>0</v>
      </c>
      <c r="AE88" s="241">
        <v>0</v>
      </c>
      <c r="AF88" s="236">
        <v>0</v>
      </c>
      <c r="AG88" s="241">
        <v>0</v>
      </c>
      <c r="AH88" s="236">
        <v>0</v>
      </c>
      <c r="AI88" s="241">
        <v>0</v>
      </c>
      <c r="AJ88" s="236">
        <v>0</v>
      </c>
      <c r="AK88" s="241">
        <v>0</v>
      </c>
      <c r="AL88" s="236">
        <v>0</v>
      </c>
      <c r="AM88" s="241">
        <v>0</v>
      </c>
      <c r="AN88" s="236">
        <v>0</v>
      </c>
      <c r="AO88" s="241">
        <v>0</v>
      </c>
      <c r="AP88" s="236">
        <v>0</v>
      </c>
      <c r="AQ88" s="241">
        <v>0</v>
      </c>
      <c r="AR88" s="236">
        <v>0</v>
      </c>
      <c r="AS88" s="241">
        <v>0</v>
      </c>
      <c r="AT88" s="236">
        <v>0</v>
      </c>
      <c r="AU88" s="241">
        <v>0</v>
      </c>
      <c r="AV88" s="236">
        <v>0</v>
      </c>
      <c r="AW88" s="241">
        <v>0</v>
      </c>
      <c r="AX88" s="236">
        <v>0</v>
      </c>
      <c r="AY88" s="241">
        <v>0</v>
      </c>
      <c r="AZ88" s="236">
        <v>0</v>
      </c>
      <c r="BA88" s="241">
        <v>0</v>
      </c>
      <c r="BB88" s="236">
        <v>0</v>
      </c>
      <c r="BC88" s="241">
        <v>0</v>
      </c>
      <c r="BD88" s="236">
        <v>0</v>
      </c>
      <c r="BE88" s="312">
        <v>0</v>
      </c>
      <c r="BF88" s="311">
        <v>0</v>
      </c>
    </row>
    <row r="89" spans="1:58" ht="12" customHeight="1">
      <c r="A89" s="161"/>
      <c r="B89" s="317" t="s">
        <v>91</v>
      </c>
      <c r="C89" s="316">
        <v>12</v>
      </c>
      <c r="D89" s="315">
        <v>4</v>
      </c>
      <c r="E89" s="239">
        <v>0</v>
      </c>
      <c r="F89" s="236">
        <v>0</v>
      </c>
      <c r="G89" s="241">
        <v>1</v>
      </c>
      <c r="H89" s="236">
        <v>0</v>
      </c>
      <c r="I89" s="241">
        <v>1</v>
      </c>
      <c r="J89" s="236">
        <v>0</v>
      </c>
      <c r="K89" s="241">
        <v>0</v>
      </c>
      <c r="L89" s="236">
        <v>0</v>
      </c>
      <c r="M89" s="241">
        <v>1</v>
      </c>
      <c r="N89" s="236">
        <v>0</v>
      </c>
      <c r="O89" s="241">
        <v>1</v>
      </c>
      <c r="P89" s="236">
        <v>0</v>
      </c>
      <c r="Q89" s="241">
        <v>5</v>
      </c>
      <c r="R89" s="236">
        <v>0</v>
      </c>
      <c r="S89" s="241">
        <v>0</v>
      </c>
      <c r="T89" s="236">
        <v>0</v>
      </c>
      <c r="U89" s="241">
        <v>1</v>
      </c>
      <c r="V89" s="236">
        <v>1</v>
      </c>
      <c r="W89" s="241">
        <v>0</v>
      </c>
      <c r="X89" s="236">
        <v>1</v>
      </c>
      <c r="Y89" s="241">
        <v>2</v>
      </c>
      <c r="Z89" s="236">
        <v>1</v>
      </c>
      <c r="AA89" s="241">
        <v>0</v>
      </c>
      <c r="AB89" s="239">
        <v>1</v>
      </c>
      <c r="AC89" s="241">
        <v>0</v>
      </c>
      <c r="AD89" s="239">
        <v>0</v>
      </c>
      <c r="AE89" s="241">
        <v>0</v>
      </c>
      <c r="AF89" s="236">
        <v>0</v>
      </c>
      <c r="AG89" s="241">
        <v>0</v>
      </c>
      <c r="AH89" s="236">
        <v>0</v>
      </c>
      <c r="AI89" s="241">
        <v>0</v>
      </c>
      <c r="AJ89" s="236">
        <v>0</v>
      </c>
      <c r="AK89" s="241">
        <v>0</v>
      </c>
      <c r="AL89" s="236">
        <v>0</v>
      </c>
      <c r="AM89" s="241">
        <v>0</v>
      </c>
      <c r="AN89" s="236">
        <v>0</v>
      </c>
      <c r="AO89" s="241">
        <v>0</v>
      </c>
      <c r="AP89" s="236">
        <v>0</v>
      </c>
      <c r="AQ89" s="241">
        <v>0</v>
      </c>
      <c r="AR89" s="236">
        <v>0</v>
      </c>
      <c r="AS89" s="241">
        <v>0</v>
      </c>
      <c r="AT89" s="236">
        <v>0</v>
      </c>
      <c r="AU89" s="241">
        <v>0</v>
      </c>
      <c r="AV89" s="236">
        <v>0</v>
      </c>
      <c r="AW89" s="241">
        <v>0</v>
      </c>
      <c r="AX89" s="236">
        <v>0</v>
      </c>
      <c r="AY89" s="241">
        <v>0</v>
      </c>
      <c r="AZ89" s="236">
        <v>0</v>
      </c>
      <c r="BA89" s="241">
        <v>0</v>
      </c>
      <c r="BB89" s="236">
        <v>0</v>
      </c>
      <c r="BC89" s="241">
        <v>0</v>
      </c>
      <c r="BD89" s="236">
        <v>0</v>
      </c>
      <c r="BE89" s="312">
        <v>0</v>
      </c>
      <c r="BF89" s="311">
        <v>0</v>
      </c>
    </row>
    <row r="90" spans="1:58" ht="12" customHeight="1" thickBot="1">
      <c r="A90" s="154"/>
      <c r="B90" s="314" t="s">
        <v>92</v>
      </c>
      <c r="C90" s="234">
        <v>13</v>
      </c>
      <c r="D90" s="313">
        <v>4</v>
      </c>
      <c r="E90" s="230">
        <v>0</v>
      </c>
      <c r="F90" s="308">
        <v>0</v>
      </c>
      <c r="G90" s="307">
        <v>1</v>
      </c>
      <c r="H90" s="308">
        <v>0</v>
      </c>
      <c r="I90" s="307">
        <v>2</v>
      </c>
      <c r="J90" s="308">
        <v>0</v>
      </c>
      <c r="K90" s="307">
        <v>0</v>
      </c>
      <c r="L90" s="308">
        <v>0</v>
      </c>
      <c r="M90" s="307">
        <v>1</v>
      </c>
      <c r="N90" s="308">
        <v>0</v>
      </c>
      <c r="O90" s="307">
        <v>2</v>
      </c>
      <c r="P90" s="308">
        <v>0</v>
      </c>
      <c r="Q90" s="307">
        <v>5</v>
      </c>
      <c r="R90" s="308">
        <v>0</v>
      </c>
      <c r="S90" s="307">
        <v>0</v>
      </c>
      <c r="T90" s="308">
        <v>0</v>
      </c>
      <c r="U90" s="307">
        <v>1</v>
      </c>
      <c r="V90" s="308">
        <v>0</v>
      </c>
      <c r="W90" s="307">
        <v>0</v>
      </c>
      <c r="X90" s="308">
        <v>0</v>
      </c>
      <c r="Y90" s="307">
        <v>1</v>
      </c>
      <c r="Z90" s="308">
        <v>2</v>
      </c>
      <c r="AA90" s="307">
        <v>0</v>
      </c>
      <c r="AB90" s="230">
        <v>2</v>
      </c>
      <c r="AC90" s="307">
        <v>0</v>
      </c>
      <c r="AD90" s="230">
        <v>0</v>
      </c>
      <c r="AE90" s="307">
        <v>0</v>
      </c>
      <c r="AF90" s="308">
        <v>0</v>
      </c>
      <c r="AG90" s="307">
        <v>0</v>
      </c>
      <c r="AH90" s="308">
        <v>0</v>
      </c>
      <c r="AI90" s="307">
        <v>0</v>
      </c>
      <c r="AJ90" s="308">
        <v>0</v>
      </c>
      <c r="AK90" s="307">
        <v>0</v>
      </c>
      <c r="AL90" s="308">
        <v>0</v>
      </c>
      <c r="AM90" s="307">
        <v>0</v>
      </c>
      <c r="AN90" s="308">
        <v>0</v>
      </c>
      <c r="AO90" s="307">
        <v>0</v>
      </c>
      <c r="AP90" s="308">
        <v>0</v>
      </c>
      <c r="AQ90" s="307">
        <v>0</v>
      </c>
      <c r="AR90" s="308">
        <v>0</v>
      </c>
      <c r="AS90" s="307">
        <v>0</v>
      </c>
      <c r="AT90" s="308">
        <v>0</v>
      </c>
      <c r="AU90" s="307">
        <v>0</v>
      </c>
      <c r="AV90" s="308">
        <v>0</v>
      </c>
      <c r="AW90" s="307">
        <v>0</v>
      </c>
      <c r="AX90" s="308">
        <v>0</v>
      </c>
      <c r="AY90" s="307">
        <v>0</v>
      </c>
      <c r="AZ90" s="308">
        <v>0</v>
      </c>
      <c r="BA90" s="307">
        <v>0</v>
      </c>
      <c r="BB90" s="308">
        <v>0</v>
      </c>
      <c r="BC90" s="307">
        <v>0</v>
      </c>
      <c r="BD90" s="308">
        <v>0</v>
      </c>
      <c r="BE90" s="312">
        <v>0</v>
      </c>
      <c r="BF90" s="311">
        <v>0</v>
      </c>
    </row>
    <row r="91" spans="1:58" ht="12.75" customHeight="1">
      <c r="D91" s="146"/>
      <c r="F91" s="146" t="s">
        <v>237</v>
      </c>
      <c r="G91" s="143" t="s">
        <v>236</v>
      </c>
      <c r="AA91" s="143"/>
      <c r="AB91" s="143"/>
    </row>
    <row r="92" spans="1:58" ht="12.75" customHeight="1">
      <c r="G92" s="143" t="s">
        <v>235</v>
      </c>
      <c r="AA92" s="143"/>
      <c r="AB92" s="143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2CDBF-4F7B-4112-9850-55B5C0F36D13}">
  <sheetPr>
    <pageSetUpPr fitToPage="1"/>
  </sheetPr>
  <dimension ref="A1:BF92"/>
  <sheetViews>
    <sheetView zoomScale="80" workbookViewId="0">
      <selection activeCell="AD55" sqref="AD55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6.42578125" style="144" customWidth="1"/>
    <col min="29" max="29" width="4.5703125" style="143" customWidth="1"/>
    <col min="30" max="30" width="6.42578125" style="143" customWidth="1"/>
    <col min="31" max="31" width="5.42578125" style="143" customWidth="1"/>
    <col min="32" max="32" width="6.42578125" style="143" customWidth="1"/>
    <col min="33" max="33" width="5.140625" style="143" customWidth="1"/>
    <col min="34" max="34" width="5.85546875" style="143" customWidth="1"/>
    <col min="35" max="35" width="5.5703125" style="143" customWidth="1"/>
    <col min="36" max="36" width="7.140625" style="143" customWidth="1"/>
    <col min="37" max="37" width="5.5703125" style="143" customWidth="1"/>
    <col min="38" max="39" width="5.42578125" style="143" customWidth="1"/>
    <col min="40" max="42" width="5" style="143" customWidth="1"/>
    <col min="43" max="43" width="5.85546875" style="143" customWidth="1"/>
    <col min="44" max="44" width="5.42578125" style="143" customWidth="1"/>
    <col min="45" max="46" width="5.85546875" style="143" customWidth="1"/>
    <col min="47" max="47" width="5.5703125" style="143" customWidth="1"/>
    <col min="48" max="49" width="5.42578125" style="143" customWidth="1"/>
    <col min="50" max="50" width="5.5703125" style="143" customWidth="1"/>
    <col min="51" max="51" width="5.42578125" style="143" customWidth="1"/>
    <col min="52" max="52" width="5.5703125" style="143" customWidth="1"/>
    <col min="53" max="53" width="6.140625" style="143" customWidth="1"/>
    <col min="54" max="54" width="5.42578125" style="143" customWidth="1"/>
    <col min="55" max="56" width="5.5703125" style="143" customWidth="1"/>
    <col min="57" max="57" width="4.140625" style="143" customWidth="1"/>
    <col min="58" max="58" width="5.14062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281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281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09"/>
      <c r="BD3" s="209"/>
      <c r="BE3" s="210"/>
      <c r="BF3" s="209"/>
    </row>
    <row r="4" spans="1:58" ht="12.6" customHeight="1">
      <c r="A4" s="143" t="s">
        <v>255</v>
      </c>
      <c r="C4" s="209" t="s">
        <v>280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280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09"/>
      <c r="BD4" s="209"/>
      <c r="BE4" s="210"/>
      <c r="BF4" s="209"/>
    </row>
    <row r="5" spans="1:58" ht="12.6" customHeight="1" thickBot="1"/>
    <row r="6" spans="1:58" ht="18" customHeight="1" thickBot="1">
      <c r="A6" s="208"/>
      <c r="B6" s="303"/>
      <c r="C6" s="301" t="s">
        <v>252</v>
      </c>
      <c r="D6" s="302"/>
      <c r="E6" s="359" t="s">
        <v>10</v>
      </c>
      <c r="F6" s="349"/>
      <c r="G6" s="350" t="s">
        <v>1</v>
      </c>
      <c r="H6" s="349"/>
      <c r="I6" s="350" t="s">
        <v>223</v>
      </c>
      <c r="J6" s="349"/>
      <c r="K6" s="350" t="s">
        <v>279</v>
      </c>
      <c r="L6" s="349"/>
      <c r="M6" s="350" t="s">
        <v>4</v>
      </c>
      <c r="N6" s="349"/>
      <c r="O6" s="350" t="s">
        <v>3</v>
      </c>
      <c r="P6" s="349"/>
      <c r="Q6" s="350" t="s">
        <v>7</v>
      </c>
      <c r="R6" s="349"/>
      <c r="S6" s="350" t="s">
        <v>14</v>
      </c>
      <c r="T6" s="349"/>
      <c r="U6" s="725" t="s">
        <v>2</v>
      </c>
      <c r="V6" s="726"/>
      <c r="W6" s="352" t="s">
        <v>15</v>
      </c>
      <c r="X6" s="349"/>
      <c r="Y6" s="350" t="s">
        <v>6</v>
      </c>
      <c r="Z6" s="358"/>
      <c r="AA6" s="727" t="s">
        <v>5</v>
      </c>
      <c r="AB6" s="726"/>
      <c r="AC6" s="350" t="s">
        <v>13</v>
      </c>
      <c r="AD6" s="349"/>
      <c r="AE6" s="725" t="s">
        <v>251</v>
      </c>
      <c r="AF6" s="726"/>
      <c r="AG6" s="725" t="s">
        <v>278</v>
      </c>
      <c r="AH6" s="726"/>
      <c r="AI6" s="350" t="s">
        <v>12</v>
      </c>
      <c r="AJ6" s="349"/>
      <c r="AK6" s="355" t="s">
        <v>228</v>
      </c>
      <c r="AL6" s="357"/>
      <c r="AM6" s="356" t="s">
        <v>20</v>
      </c>
      <c r="AN6" s="355"/>
      <c r="AO6" s="725" t="s">
        <v>106</v>
      </c>
      <c r="AP6" s="726"/>
      <c r="AQ6" s="354" t="s">
        <v>16</v>
      </c>
      <c r="AR6" s="353"/>
      <c r="AS6" s="350" t="s">
        <v>19</v>
      </c>
      <c r="AT6" s="349"/>
      <c r="AU6" s="352" t="s">
        <v>9</v>
      </c>
      <c r="AV6" s="351"/>
      <c r="AW6" s="350" t="s">
        <v>211</v>
      </c>
      <c r="AX6" s="349"/>
      <c r="AY6" s="725" t="s">
        <v>17</v>
      </c>
      <c r="AZ6" s="726"/>
      <c r="BA6" s="725" t="s">
        <v>11</v>
      </c>
      <c r="BB6" s="728"/>
      <c r="BC6" s="725" t="s">
        <v>277</v>
      </c>
      <c r="BD6" s="729"/>
      <c r="BE6" s="348"/>
      <c r="BF6" s="34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344" t="s">
        <v>111</v>
      </c>
      <c r="F7" s="343" t="s">
        <v>112</v>
      </c>
      <c r="G7" s="344" t="s">
        <v>111</v>
      </c>
      <c r="H7" s="343" t="s">
        <v>112</v>
      </c>
      <c r="I7" s="344" t="s">
        <v>111</v>
      </c>
      <c r="J7" s="343" t="s">
        <v>112</v>
      </c>
      <c r="K7" s="344" t="s">
        <v>111</v>
      </c>
      <c r="L7" s="343" t="s">
        <v>112</v>
      </c>
      <c r="M7" s="344" t="s">
        <v>111</v>
      </c>
      <c r="N7" s="343" t="s">
        <v>112</v>
      </c>
      <c r="O7" s="344" t="s">
        <v>111</v>
      </c>
      <c r="P7" s="343" t="s">
        <v>112</v>
      </c>
      <c r="Q7" s="344" t="s">
        <v>111</v>
      </c>
      <c r="R7" s="343" t="s">
        <v>112</v>
      </c>
      <c r="S7" s="344" t="s">
        <v>111</v>
      </c>
      <c r="T7" s="343" t="s">
        <v>112</v>
      </c>
      <c r="U7" s="344" t="s">
        <v>111</v>
      </c>
      <c r="V7" s="343" t="s">
        <v>112</v>
      </c>
      <c r="W7" s="344" t="s">
        <v>111</v>
      </c>
      <c r="X7" s="346" t="s">
        <v>112</v>
      </c>
      <c r="Y7" s="344" t="s">
        <v>111</v>
      </c>
      <c r="Z7" s="343" t="s">
        <v>112</v>
      </c>
      <c r="AA7" s="344" t="s">
        <v>111</v>
      </c>
      <c r="AB7" s="343" t="s">
        <v>112</v>
      </c>
      <c r="AC7" s="344" t="s">
        <v>111</v>
      </c>
      <c r="AD7" s="343" t="s">
        <v>112</v>
      </c>
      <c r="AE7" s="344" t="s">
        <v>111</v>
      </c>
      <c r="AF7" s="343" t="s">
        <v>112</v>
      </c>
      <c r="AG7" s="344" t="s">
        <v>111</v>
      </c>
      <c r="AH7" s="343" t="s">
        <v>112</v>
      </c>
      <c r="AI7" s="344" t="s">
        <v>111</v>
      </c>
      <c r="AJ7" s="343" t="s">
        <v>112</v>
      </c>
      <c r="AK7" s="344" t="s">
        <v>111</v>
      </c>
      <c r="AL7" s="343" t="s">
        <v>112</v>
      </c>
      <c r="AM7" s="345" t="s">
        <v>111</v>
      </c>
      <c r="AN7" s="346" t="s">
        <v>112</v>
      </c>
      <c r="AO7" s="345" t="s">
        <v>111</v>
      </c>
      <c r="AP7" s="346" t="s">
        <v>112</v>
      </c>
      <c r="AQ7" s="345" t="s">
        <v>111</v>
      </c>
      <c r="AR7" s="343" t="s">
        <v>112</v>
      </c>
      <c r="AS7" s="344" t="s">
        <v>111</v>
      </c>
      <c r="AT7" s="343" t="s">
        <v>112</v>
      </c>
      <c r="AU7" s="344" t="s">
        <v>111</v>
      </c>
      <c r="AV7" s="343" t="s">
        <v>112</v>
      </c>
      <c r="AW7" s="344" t="s">
        <v>111</v>
      </c>
      <c r="AX7" s="343" t="s">
        <v>112</v>
      </c>
      <c r="AY7" s="344" t="s">
        <v>111</v>
      </c>
      <c r="AZ7" s="343" t="s">
        <v>112</v>
      </c>
      <c r="BA7" s="344" t="s">
        <v>111</v>
      </c>
      <c r="BB7" s="343" t="s">
        <v>112</v>
      </c>
      <c r="BC7" s="194" t="s">
        <v>111</v>
      </c>
      <c r="BD7" s="190" t="s">
        <v>112</v>
      </c>
      <c r="BE7" s="296"/>
      <c r="BF7" s="194"/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296" t="s">
        <v>113</v>
      </c>
      <c r="F8" s="190" t="s">
        <v>114</v>
      </c>
      <c r="G8" s="296" t="s">
        <v>113</v>
      </c>
      <c r="H8" s="190" t="s">
        <v>114</v>
      </c>
      <c r="I8" s="296" t="s">
        <v>113</v>
      </c>
      <c r="J8" s="190" t="s">
        <v>114</v>
      </c>
      <c r="K8" s="296" t="s">
        <v>113</v>
      </c>
      <c r="L8" s="190" t="s">
        <v>114</v>
      </c>
      <c r="M8" s="296" t="s">
        <v>113</v>
      </c>
      <c r="N8" s="190" t="s">
        <v>114</v>
      </c>
      <c r="O8" s="296" t="s">
        <v>113</v>
      </c>
      <c r="P8" s="190" t="s">
        <v>114</v>
      </c>
      <c r="Q8" s="296" t="s">
        <v>113</v>
      </c>
      <c r="R8" s="190" t="s">
        <v>114</v>
      </c>
      <c r="S8" s="296" t="s">
        <v>113</v>
      </c>
      <c r="T8" s="190" t="s">
        <v>114</v>
      </c>
      <c r="U8" s="296" t="s">
        <v>113</v>
      </c>
      <c r="V8" s="190" t="s">
        <v>114</v>
      </c>
      <c r="W8" s="296" t="s">
        <v>113</v>
      </c>
      <c r="X8" s="342" t="s">
        <v>114</v>
      </c>
      <c r="Y8" s="296" t="s">
        <v>113</v>
      </c>
      <c r="Z8" s="190" t="s">
        <v>114</v>
      </c>
      <c r="AA8" s="296" t="s">
        <v>113</v>
      </c>
      <c r="AB8" s="190" t="s">
        <v>114</v>
      </c>
      <c r="AC8" s="296" t="s">
        <v>113</v>
      </c>
      <c r="AD8" s="190" t="s">
        <v>114</v>
      </c>
      <c r="AE8" s="296" t="s">
        <v>113</v>
      </c>
      <c r="AF8" s="190" t="s">
        <v>114</v>
      </c>
      <c r="AG8" s="296" t="s">
        <v>113</v>
      </c>
      <c r="AH8" s="190" t="s">
        <v>114</v>
      </c>
      <c r="AI8" s="296" t="s">
        <v>113</v>
      </c>
      <c r="AJ8" s="190" t="s">
        <v>114</v>
      </c>
      <c r="AK8" s="296" t="s">
        <v>113</v>
      </c>
      <c r="AL8" s="190" t="s">
        <v>114</v>
      </c>
      <c r="AM8" s="341" t="s">
        <v>113</v>
      </c>
      <c r="AN8" s="342" t="s">
        <v>114</v>
      </c>
      <c r="AO8" s="341" t="s">
        <v>113</v>
      </c>
      <c r="AP8" s="342" t="s">
        <v>114</v>
      </c>
      <c r="AQ8" s="341" t="s">
        <v>113</v>
      </c>
      <c r="AR8" s="190" t="s">
        <v>114</v>
      </c>
      <c r="AS8" s="296" t="s">
        <v>113</v>
      </c>
      <c r="AT8" s="190" t="s">
        <v>114</v>
      </c>
      <c r="AU8" s="296" t="s">
        <v>113</v>
      </c>
      <c r="AV8" s="190" t="s">
        <v>114</v>
      </c>
      <c r="AW8" s="296" t="s">
        <v>113</v>
      </c>
      <c r="AX8" s="190" t="s">
        <v>114</v>
      </c>
      <c r="AY8" s="296" t="s">
        <v>113</v>
      </c>
      <c r="AZ8" s="190" t="s">
        <v>114</v>
      </c>
      <c r="BA8" s="296" t="s">
        <v>113</v>
      </c>
      <c r="BB8" s="190" t="s">
        <v>114</v>
      </c>
      <c r="BC8" s="194" t="s">
        <v>113</v>
      </c>
      <c r="BD8" s="190" t="s">
        <v>114</v>
      </c>
      <c r="BE8" s="296"/>
      <c r="BF8" s="194"/>
    </row>
    <row r="9" spans="1:58" ht="12" customHeight="1" thickBot="1">
      <c r="A9" s="198"/>
      <c r="B9" s="295"/>
      <c r="C9" s="285" t="s">
        <v>115</v>
      </c>
      <c r="D9" s="284" t="s">
        <v>116</v>
      </c>
      <c r="E9" s="289" t="s">
        <v>115</v>
      </c>
      <c r="F9" s="284" t="s">
        <v>116</v>
      </c>
      <c r="G9" s="289" t="s">
        <v>115</v>
      </c>
      <c r="H9" s="284" t="s">
        <v>116</v>
      </c>
      <c r="I9" s="289" t="s">
        <v>115</v>
      </c>
      <c r="J9" s="284" t="s">
        <v>116</v>
      </c>
      <c r="K9" s="289" t="s">
        <v>115</v>
      </c>
      <c r="L9" s="284" t="s">
        <v>116</v>
      </c>
      <c r="M9" s="289" t="s">
        <v>115</v>
      </c>
      <c r="N9" s="284" t="s">
        <v>116</v>
      </c>
      <c r="O9" s="289" t="s">
        <v>115</v>
      </c>
      <c r="P9" s="284" t="s">
        <v>116</v>
      </c>
      <c r="Q9" s="289" t="s">
        <v>115</v>
      </c>
      <c r="R9" s="284" t="s">
        <v>116</v>
      </c>
      <c r="S9" s="289" t="s">
        <v>115</v>
      </c>
      <c r="T9" s="284" t="s">
        <v>116</v>
      </c>
      <c r="U9" s="289" t="s">
        <v>115</v>
      </c>
      <c r="V9" s="284" t="s">
        <v>116</v>
      </c>
      <c r="W9" s="289" t="s">
        <v>115</v>
      </c>
      <c r="X9" s="295" t="s">
        <v>116</v>
      </c>
      <c r="Y9" s="289" t="s">
        <v>115</v>
      </c>
      <c r="Z9" s="284" t="s">
        <v>116</v>
      </c>
      <c r="AA9" s="289" t="s">
        <v>115</v>
      </c>
      <c r="AB9" s="284" t="s">
        <v>116</v>
      </c>
      <c r="AC9" s="289" t="s">
        <v>115</v>
      </c>
      <c r="AD9" s="284" t="s">
        <v>116</v>
      </c>
      <c r="AE9" s="289" t="s">
        <v>115</v>
      </c>
      <c r="AF9" s="284" t="s">
        <v>116</v>
      </c>
      <c r="AG9" s="296" t="s">
        <v>115</v>
      </c>
      <c r="AH9" s="190" t="s">
        <v>116</v>
      </c>
      <c r="AI9" s="289" t="s">
        <v>115</v>
      </c>
      <c r="AJ9" s="284" t="s">
        <v>116</v>
      </c>
      <c r="AK9" s="289" t="s">
        <v>115</v>
      </c>
      <c r="AL9" s="284" t="s">
        <v>116</v>
      </c>
      <c r="AM9" s="340" t="s">
        <v>115</v>
      </c>
      <c r="AN9" s="295" t="s">
        <v>116</v>
      </c>
      <c r="AO9" s="340" t="s">
        <v>115</v>
      </c>
      <c r="AP9" s="295" t="s">
        <v>116</v>
      </c>
      <c r="AQ9" s="340" t="s">
        <v>115</v>
      </c>
      <c r="AR9" s="284" t="s">
        <v>116</v>
      </c>
      <c r="AS9" s="289" t="s">
        <v>115</v>
      </c>
      <c r="AT9" s="284" t="s">
        <v>116</v>
      </c>
      <c r="AU9" s="289" t="s">
        <v>115</v>
      </c>
      <c r="AV9" s="284" t="s">
        <v>116</v>
      </c>
      <c r="AW9" s="289" t="s">
        <v>115</v>
      </c>
      <c r="AX9" s="284" t="s">
        <v>116</v>
      </c>
      <c r="AY9" s="289" t="s">
        <v>115</v>
      </c>
      <c r="AZ9" s="284" t="s">
        <v>116</v>
      </c>
      <c r="BA9" s="289" t="s">
        <v>115</v>
      </c>
      <c r="BB9" s="284" t="s">
        <v>116</v>
      </c>
      <c r="BC9" s="285" t="s">
        <v>115</v>
      </c>
      <c r="BD9" s="284" t="s">
        <v>116</v>
      </c>
      <c r="BE9" s="296"/>
      <c r="BF9" s="194"/>
    </row>
    <row r="10" spans="1:58" ht="20.100000000000001" customHeight="1" thickBot="1">
      <c r="A10" s="189" t="s">
        <v>97</v>
      </c>
      <c r="B10" s="283"/>
      <c r="C10" s="275">
        <v>942</v>
      </c>
      <c r="D10" s="339">
        <v>330</v>
      </c>
      <c r="E10" s="338">
        <v>4</v>
      </c>
      <c r="F10" s="337">
        <v>8</v>
      </c>
      <c r="G10" s="338">
        <v>137</v>
      </c>
      <c r="H10" s="337">
        <v>0</v>
      </c>
      <c r="I10" s="338">
        <v>60</v>
      </c>
      <c r="J10" s="337">
        <v>10</v>
      </c>
      <c r="K10" s="338">
        <v>43</v>
      </c>
      <c r="L10" s="337">
        <v>0</v>
      </c>
      <c r="M10" s="338">
        <v>43</v>
      </c>
      <c r="N10" s="337">
        <v>0</v>
      </c>
      <c r="O10" s="338">
        <v>103</v>
      </c>
      <c r="P10" s="337">
        <v>0</v>
      </c>
      <c r="Q10" s="338">
        <v>296</v>
      </c>
      <c r="R10" s="337">
        <v>0</v>
      </c>
      <c r="S10" s="338">
        <v>0</v>
      </c>
      <c r="T10" s="337">
        <v>10</v>
      </c>
      <c r="U10" s="338">
        <v>142</v>
      </c>
      <c r="V10" s="337">
        <v>34</v>
      </c>
      <c r="W10" s="338">
        <v>0</v>
      </c>
      <c r="X10" s="337">
        <v>30</v>
      </c>
      <c r="Y10" s="338">
        <v>100</v>
      </c>
      <c r="Z10" s="337">
        <v>136</v>
      </c>
      <c r="AA10" s="338">
        <v>1</v>
      </c>
      <c r="AB10" s="337">
        <v>73</v>
      </c>
      <c r="AC10" s="338">
        <v>1</v>
      </c>
      <c r="AD10" s="337">
        <v>5</v>
      </c>
      <c r="AE10" s="338">
        <v>1</v>
      </c>
      <c r="AF10" s="337">
        <v>0</v>
      </c>
      <c r="AG10" s="338">
        <v>1</v>
      </c>
      <c r="AH10" s="337">
        <v>0</v>
      </c>
      <c r="AI10" s="338">
        <v>1</v>
      </c>
      <c r="AJ10" s="337">
        <v>0</v>
      </c>
      <c r="AK10" s="338">
        <v>1</v>
      </c>
      <c r="AL10" s="337">
        <v>1</v>
      </c>
      <c r="AM10" s="338">
        <v>1</v>
      </c>
      <c r="AN10" s="337">
        <v>9</v>
      </c>
      <c r="AO10" s="338">
        <v>1</v>
      </c>
      <c r="AP10" s="337">
        <v>0</v>
      </c>
      <c r="AQ10" s="338">
        <v>1</v>
      </c>
      <c r="AR10" s="337">
        <v>0</v>
      </c>
      <c r="AS10" s="338">
        <v>1</v>
      </c>
      <c r="AT10" s="337">
        <v>3</v>
      </c>
      <c r="AU10" s="338">
        <v>1</v>
      </c>
      <c r="AV10" s="337">
        <v>0</v>
      </c>
      <c r="AW10" s="338">
        <v>1</v>
      </c>
      <c r="AX10" s="337">
        <v>0</v>
      </c>
      <c r="AY10" s="338">
        <v>1</v>
      </c>
      <c r="AZ10" s="337">
        <v>10</v>
      </c>
      <c r="BA10" s="338">
        <v>1</v>
      </c>
      <c r="BB10" s="337">
        <v>1</v>
      </c>
      <c r="BC10" s="275">
        <v>0</v>
      </c>
      <c r="BD10" s="275">
        <v>0</v>
      </c>
      <c r="BE10" s="336">
        <v>0</v>
      </c>
      <c r="BF10" s="335">
        <v>0</v>
      </c>
    </row>
    <row r="11" spans="1:58" ht="15" customHeight="1" thickBot="1">
      <c r="A11" s="326" t="s">
        <v>249</v>
      </c>
      <c r="B11" s="334"/>
      <c r="C11" s="324">
        <v>225</v>
      </c>
      <c r="D11" s="323">
        <v>65</v>
      </c>
      <c r="E11" s="322">
        <v>2</v>
      </c>
      <c r="F11" s="329">
        <v>0</v>
      </c>
      <c r="G11" s="321">
        <v>35</v>
      </c>
      <c r="H11" s="329">
        <v>0</v>
      </c>
      <c r="I11" s="321">
        <v>10</v>
      </c>
      <c r="J11" s="329">
        <v>2</v>
      </c>
      <c r="K11" s="321">
        <v>16</v>
      </c>
      <c r="L11" s="329">
        <v>0</v>
      </c>
      <c r="M11" s="321">
        <v>12</v>
      </c>
      <c r="N11" s="329">
        <v>0</v>
      </c>
      <c r="O11" s="321">
        <v>15</v>
      </c>
      <c r="P11" s="329">
        <v>0</v>
      </c>
      <c r="Q11" s="321">
        <v>54</v>
      </c>
      <c r="R11" s="329">
        <v>0</v>
      </c>
      <c r="S11" s="321">
        <v>0</v>
      </c>
      <c r="T11" s="329">
        <v>1</v>
      </c>
      <c r="U11" s="321">
        <v>47</v>
      </c>
      <c r="V11" s="329">
        <v>6</v>
      </c>
      <c r="W11" s="321">
        <v>0</v>
      </c>
      <c r="X11" s="329">
        <v>4</v>
      </c>
      <c r="Y11" s="321">
        <v>20</v>
      </c>
      <c r="Z11" s="329">
        <v>22</v>
      </c>
      <c r="AA11" s="321">
        <v>1</v>
      </c>
      <c r="AB11" s="330">
        <v>22</v>
      </c>
      <c r="AC11" s="321">
        <v>1</v>
      </c>
      <c r="AD11" s="330">
        <v>1</v>
      </c>
      <c r="AE11" s="321">
        <v>1</v>
      </c>
      <c r="AF11" s="329">
        <v>0</v>
      </c>
      <c r="AG11" s="321">
        <v>1</v>
      </c>
      <c r="AH11" s="329">
        <v>0</v>
      </c>
      <c r="AI11" s="321">
        <v>1</v>
      </c>
      <c r="AJ11" s="329">
        <v>0</v>
      </c>
      <c r="AK11" s="321">
        <v>1</v>
      </c>
      <c r="AL11" s="329">
        <v>0</v>
      </c>
      <c r="AM11" s="321">
        <v>1</v>
      </c>
      <c r="AN11" s="329">
        <v>4</v>
      </c>
      <c r="AO11" s="321">
        <v>1</v>
      </c>
      <c r="AP11" s="329">
        <v>0</v>
      </c>
      <c r="AQ11" s="321">
        <v>1</v>
      </c>
      <c r="AR11" s="329">
        <v>0</v>
      </c>
      <c r="AS11" s="321">
        <v>1</v>
      </c>
      <c r="AT11" s="329">
        <v>1</v>
      </c>
      <c r="AU11" s="321">
        <v>1</v>
      </c>
      <c r="AV11" s="329">
        <v>0</v>
      </c>
      <c r="AW11" s="321">
        <v>1</v>
      </c>
      <c r="AX11" s="329">
        <v>0</v>
      </c>
      <c r="AY11" s="321">
        <v>1</v>
      </c>
      <c r="AZ11" s="329">
        <v>2</v>
      </c>
      <c r="BA11" s="321">
        <v>1</v>
      </c>
      <c r="BB11" s="329">
        <v>0</v>
      </c>
      <c r="BC11" s="321">
        <v>0</v>
      </c>
      <c r="BD11" s="329">
        <v>0</v>
      </c>
      <c r="BE11" s="319">
        <v>0</v>
      </c>
      <c r="BF11" s="318">
        <v>0</v>
      </c>
    </row>
    <row r="12" spans="1:58" ht="14.25" customHeight="1">
      <c r="A12" s="178"/>
      <c r="B12" s="317" t="s">
        <v>248</v>
      </c>
      <c r="C12" s="316">
        <v>196</v>
      </c>
      <c r="D12" s="315">
        <v>54</v>
      </c>
      <c r="E12" s="239">
        <v>2</v>
      </c>
      <c r="F12" s="236">
        <v>0</v>
      </c>
      <c r="G12" s="241">
        <v>31</v>
      </c>
      <c r="H12" s="236">
        <v>0</v>
      </c>
      <c r="I12" s="241">
        <v>7</v>
      </c>
      <c r="J12" s="236">
        <v>2</v>
      </c>
      <c r="K12" s="241">
        <v>16</v>
      </c>
      <c r="L12" s="236">
        <v>0</v>
      </c>
      <c r="M12" s="241">
        <v>11</v>
      </c>
      <c r="N12" s="236">
        <v>0</v>
      </c>
      <c r="O12" s="241">
        <v>12</v>
      </c>
      <c r="P12" s="236">
        <v>0</v>
      </c>
      <c r="Q12" s="241">
        <v>44</v>
      </c>
      <c r="R12" s="236">
        <v>0</v>
      </c>
      <c r="S12" s="241">
        <v>0</v>
      </c>
      <c r="T12" s="236">
        <v>1</v>
      </c>
      <c r="U12" s="241">
        <v>42</v>
      </c>
      <c r="V12" s="236">
        <v>3</v>
      </c>
      <c r="W12" s="241">
        <v>0</v>
      </c>
      <c r="X12" s="236">
        <v>3</v>
      </c>
      <c r="Y12" s="241">
        <v>17</v>
      </c>
      <c r="Z12" s="236">
        <v>18</v>
      </c>
      <c r="AA12" s="241">
        <v>1</v>
      </c>
      <c r="AB12" s="239">
        <v>19</v>
      </c>
      <c r="AC12" s="241">
        <v>1</v>
      </c>
      <c r="AD12" s="239">
        <v>1</v>
      </c>
      <c r="AE12" s="241">
        <v>1</v>
      </c>
      <c r="AF12" s="236">
        <v>0</v>
      </c>
      <c r="AG12" s="241">
        <v>1</v>
      </c>
      <c r="AH12" s="236">
        <v>0</v>
      </c>
      <c r="AI12" s="241">
        <v>1</v>
      </c>
      <c r="AJ12" s="236">
        <v>0</v>
      </c>
      <c r="AK12" s="241">
        <v>1</v>
      </c>
      <c r="AL12" s="236">
        <v>0</v>
      </c>
      <c r="AM12" s="241">
        <v>1</v>
      </c>
      <c r="AN12" s="236">
        <v>4</v>
      </c>
      <c r="AO12" s="241">
        <v>1</v>
      </c>
      <c r="AP12" s="236">
        <v>0</v>
      </c>
      <c r="AQ12" s="241">
        <v>1</v>
      </c>
      <c r="AR12" s="236">
        <v>0</v>
      </c>
      <c r="AS12" s="241">
        <v>1</v>
      </c>
      <c r="AT12" s="236">
        <v>1</v>
      </c>
      <c r="AU12" s="241">
        <v>1</v>
      </c>
      <c r="AV12" s="236">
        <v>0</v>
      </c>
      <c r="AW12" s="241">
        <v>1</v>
      </c>
      <c r="AX12" s="236">
        <v>0</v>
      </c>
      <c r="AY12" s="241">
        <v>1</v>
      </c>
      <c r="AZ12" s="236">
        <v>2</v>
      </c>
      <c r="BA12" s="241">
        <v>1</v>
      </c>
      <c r="BB12" s="236">
        <v>0</v>
      </c>
      <c r="BC12" s="241">
        <v>0</v>
      </c>
      <c r="BD12" s="236">
        <v>0</v>
      </c>
      <c r="BE12" s="312"/>
      <c r="BF12" s="311">
        <v>0</v>
      </c>
    </row>
    <row r="13" spans="1:58" ht="12" customHeight="1">
      <c r="A13" s="178"/>
      <c r="B13" s="317" t="s">
        <v>21</v>
      </c>
      <c r="C13" s="316">
        <v>9</v>
      </c>
      <c r="D13" s="315">
        <v>3</v>
      </c>
      <c r="E13" s="239">
        <v>0</v>
      </c>
      <c r="F13" s="236">
        <v>0</v>
      </c>
      <c r="G13" s="241">
        <v>1</v>
      </c>
      <c r="H13" s="236">
        <v>0</v>
      </c>
      <c r="I13" s="241">
        <v>1</v>
      </c>
      <c r="J13" s="236">
        <v>0</v>
      </c>
      <c r="K13" s="241">
        <v>0</v>
      </c>
      <c r="L13" s="236">
        <v>0</v>
      </c>
      <c r="M13" s="241">
        <v>0</v>
      </c>
      <c r="N13" s="236">
        <v>0</v>
      </c>
      <c r="O13" s="241">
        <v>1</v>
      </c>
      <c r="P13" s="236">
        <v>0</v>
      </c>
      <c r="Q13" s="241">
        <v>3</v>
      </c>
      <c r="R13" s="236">
        <v>0</v>
      </c>
      <c r="S13" s="241">
        <v>0</v>
      </c>
      <c r="T13" s="236">
        <v>0</v>
      </c>
      <c r="U13" s="241">
        <v>2</v>
      </c>
      <c r="V13" s="236">
        <v>1</v>
      </c>
      <c r="W13" s="241">
        <v>0</v>
      </c>
      <c r="X13" s="236">
        <v>0</v>
      </c>
      <c r="Y13" s="241">
        <v>1</v>
      </c>
      <c r="Z13" s="236">
        <v>1</v>
      </c>
      <c r="AA13" s="241">
        <v>0</v>
      </c>
      <c r="AB13" s="239">
        <v>1</v>
      </c>
      <c r="AC13" s="241">
        <v>0</v>
      </c>
      <c r="AD13" s="239">
        <v>0</v>
      </c>
      <c r="AE13" s="241">
        <v>0</v>
      </c>
      <c r="AF13" s="236">
        <v>0</v>
      </c>
      <c r="AG13" s="241">
        <v>0</v>
      </c>
      <c r="AH13" s="236">
        <v>0</v>
      </c>
      <c r="AI13" s="241">
        <v>0</v>
      </c>
      <c r="AJ13" s="236">
        <v>0</v>
      </c>
      <c r="AK13" s="241">
        <v>0</v>
      </c>
      <c r="AL13" s="236">
        <v>0</v>
      </c>
      <c r="AM13" s="241">
        <v>0</v>
      </c>
      <c r="AN13" s="236">
        <v>0</v>
      </c>
      <c r="AO13" s="241">
        <v>0</v>
      </c>
      <c r="AP13" s="236">
        <v>0</v>
      </c>
      <c r="AQ13" s="241">
        <v>0</v>
      </c>
      <c r="AR13" s="236">
        <v>0</v>
      </c>
      <c r="AS13" s="241">
        <v>0</v>
      </c>
      <c r="AT13" s="236">
        <v>0</v>
      </c>
      <c r="AU13" s="241">
        <v>0</v>
      </c>
      <c r="AV13" s="236">
        <v>0</v>
      </c>
      <c r="AW13" s="241">
        <v>0</v>
      </c>
      <c r="AX13" s="236">
        <v>0</v>
      </c>
      <c r="AY13" s="241">
        <v>0</v>
      </c>
      <c r="AZ13" s="236">
        <v>0</v>
      </c>
      <c r="BA13" s="241">
        <v>0</v>
      </c>
      <c r="BB13" s="236">
        <v>0</v>
      </c>
      <c r="BC13" s="241">
        <v>0</v>
      </c>
      <c r="BD13" s="236">
        <v>0</v>
      </c>
      <c r="BE13" s="312">
        <v>0</v>
      </c>
      <c r="BF13" s="311">
        <v>0</v>
      </c>
    </row>
    <row r="14" spans="1:58" s="177" customFormat="1" ht="12" customHeight="1">
      <c r="A14" s="178"/>
      <c r="B14" s="317" t="s">
        <v>23</v>
      </c>
      <c r="C14" s="316">
        <v>12</v>
      </c>
      <c r="D14" s="315">
        <v>3</v>
      </c>
      <c r="E14" s="239">
        <v>0</v>
      </c>
      <c r="F14" s="236">
        <v>0</v>
      </c>
      <c r="G14" s="241">
        <v>2</v>
      </c>
      <c r="H14" s="236">
        <v>0</v>
      </c>
      <c r="I14" s="241">
        <v>1</v>
      </c>
      <c r="J14" s="236">
        <v>0</v>
      </c>
      <c r="K14" s="241">
        <v>0</v>
      </c>
      <c r="L14" s="236">
        <v>0</v>
      </c>
      <c r="M14" s="241">
        <v>1</v>
      </c>
      <c r="N14" s="236">
        <v>0</v>
      </c>
      <c r="O14" s="241">
        <v>1</v>
      </c>
      <c r="P14" s="236">
        <v>0</v>
      </c>
      <c r="Q14" s="241">
        <v>4</v>
      </c>
      <c r="R14" s="236">
        <v>0</v>
      </c>
      <c r="S14" s="241">
        <v>0</v>
      </c>
      <c r="T14" s="236">
        <v>0</v>
      </c>
      <c r="U14" s="241">
        <v>2</v>
      </c>
      <c r="V14" s="236">
        <v>1</v>
      </c>
      <c r="W14" s="241">
        <v>0</v>
      </c>
      <c r="X14" s="236">
        <v>0</v>
      </c>
      <c r="Y14" s="241">
        <v>1</v>
      </c>
      <c r="Z14" s="236">
        <v>1</v>
      </c>
      <c r="AA14" s="241">
        <v>0</v>
      </c>
      <c r="AB14" s="239">
        <v>1</v>
      </c>
      <c r="AC14" s="241">
        <v>0</v>
      </c>
      <c r="AD14" s="239">
        <v>0</v>
      </c>
      <c r="AE14" s="241">
        <v>0</v>
      </c>
      <c r="AF14" s="236">
        <v>0</v>
      </c>
      <c r="AG14" s="241">
        <v>0</v>
      </c>
      <c r="AH14" s="236">
        <v>0</v>
      </c>
      <c r="AI14" s="241">
        <v>0</v>
      </c>
      <c r="AJ14" s="236">
        <v>0</v>
      </c>
      <c r="AK14" s="241">
        <v>0</v>
      </c>
      <c r="AL14" s="236">
        <v>0</v>
      </c>
      <c r="AM14" s="241">
        <v>0</v>
      </c>
      <c r="AN14" s="236">
        <v>0</v>
      </c>
      <c r="AO14" s="241">
        <v>0</v>
      </c>
      <c r="AP14" s="236">
        <v>0</v>
      </c>
      <c r="AQ14" s="241">
        <v>0</v>
      </c>
      <c r="AR14" s="236">
        <v>0</v>
      </c>
      <c r="AS14" s="241">
        <v>0</v>
      </c>
      <c r="AT14" s="236">
        <v>0</v>
      </c>
      <c r="AU14" s="241">
        <v>0</v>
      </c>
      <c r="AV14" s="236">
        <v>0</v>
      </c>
      <c r="AW14" s="241">
        <v>0</v>
      </c>
      <c r="AX14" s="236">
        <v>0</v>
      </c>
      <c r="AY14" s="241">
        <v>0</v>
      </c>
      <c r="AZ14" s="236">
        <v>0</v>
      </c>
      <c r="BA14" s="241">
        <v>0</v>
      </c>
      <c r="BB14" s="236">
        <v>0</v>
      </c>
      <c r="BC14" s="241">
        <v>0</v>
      </c>
      <c r="BD14" s="236">
        <v>0</v>
      </c>
      <c r="BE14" s="312">
        <v>0</v>
      </c>
      <c r="BF14" s="311">
        <v>0</v>
      </c>
    </row>
    <row r="15" spans="1:58" ht="12" customHeight="1" thickBot="1">
      <c r="A15" s="333"/>
      <c r="B15" s="328" t="s">
        <v>24</v>
      </c>
      <c r="C15" s="316">
        <v>8</v>
      </c>
      <c r="D15" s="315">
        <v>5</v>
      </c>
      <c r="E15" s="311">
        <v>0</v>
      </c>
      <c r="F15" s="327">
        <v>0</v>
      </c>
      <c r="G15" s="312">
        <v>1</v>
      </c>
      <c r="H15" s="327">
        <v>0</v>
      </c>
      <c r="I15" s="312">
        <v>1</v>
      </c>
      <c r="J15" s="327">
        <v>0</v>
      </c>
      <c r="K15" s="312">
        <v>0</v>
      </c>
      <c r="L15" s="327">
        <v>0</v>
      </c>
      <c r="M15" s="312">
        <v>0</v>
      </c>
      <c r="N15" s="327">
        <v>0</v>
      </c>
      <c r="O15" s="312">
        <v>1</v>
      </c>
      <c r="P15" s="327">
        <v>0</v>
      </c>
      <c r="Q15" s="312">
        <v>3</v>
      </c>
      <c r="R15" s="327">
        <v>0</v>
      </c>
      <c r="S15" s="312">
        <v>0</v>
      </c>
      <c r="T15" s="327">
        <v>0</v>
      </c>
      <c r="U15" s="312">
        <v>1</v>
      </c>
      <c r="V15" s="327">
        <v>1</v>
      </c>
      <c r="W15" s="312">
        <v>0</v>
      </c>
      <c r="X15" s="327">
        <v>1</v>
      </c>
      <c r="Y15" s="312">
        <v>1</v>
      </c>
      <c r="Z15" s="327">
        <v>2</v>
      </c>
      <c r="AA15" s="312">
        <v>0</v>
      </c>
      <c r="AB15" s="311">
        <v>1</v>
      </c>
      <c r="AC15" s="312">
        <v>0</v>
      </c>
      <c r="AD15" s="311">
        <v>0</v>
      </c>
      <c r="AE15" s="312">
        <v>0</v>
      </c>
      <c r="AF15" s="327">
        <v>0</v>
      </c>
      <c r="AG15" s="312">
        <v>0</v>
      </c>
      <c r="AH15" s="327">
        <v>0</v>
      </c>
      <c r="AI15" s="312">
        <v>0</v>
      </c>
      <c r="AJ15" s="327">
        <v>0</v>
      </c>
      <c r="AK15" s="312">
        <v>0</v>
      </c>
      <c r="AL15" s="327">
        <v>0</v>
      </c>
      <c r="AM15" s="312">
        <v>0</v>
      </c>
      <c r="AN15" s="327">
        <v>0</v>
      </c>
      <c r="AO15" s="312">
        <v>0</v>
      </c>
      <c r="AP15" s="327">
        <v>0</v>
      </c>
      <c r="AQ15" s="312">
        <v>0</v>
      </c>
      <c r="AR15" s="327">
        <v>0</v>
      </c>
      <c r="AS15" s="312">
        <v>0</v>
      </c>
      <c r="AT15" s="327">
        <v>0</v>
      </c>
      <c r="AU15" s="312">
        <v>0</v>
      </c>
      <c r="AV15" s="327">
        <v>0</v>
      </c>
      <c r="AW15" s="312">
        <v>0</v>
      </c>
      <c r="AX15" s="327">
        <v>0</v>
      </c>
      <c r="AY15" s="312">
        <v>0</v>
      </c>
      <c r="AZ15" s="327">
        <v>0</v>
      </c>
      <c r="BA15" s="312">
        <v>0</v>
      </c>
      <c r="BB15" s="327">
        <v>0</v>
      </c>
      <c r="BC15" s="312">
        <v>0</v>
      </c>
      <c r="BD15" s="327">
        <v>0</v>
      </c>
      <c r="BE15" s="312">
        <v>0</v>
      </c>
      <c r="BF15" s="311">
        <v>0</v>
      </c>
    </row>
    <row r="16" spans="1:58" ht="15" customHeight="1" thickBot="1">
      <c r="A16" s="326" t="s">
        <v>247</v>
      </c>
      <c r="B16" s="325"/>
      <c r="C16" s="324">
        <v>95</v>
      </c>
      <c r="D16" s="323">
        <v>34</v>
      </c>
      <c r="E16" s="322">
        <v>0</v>
      </c>
      <c r="F16" s="329">
        <v>2</v>
      </c>
      <c r="G16" s="321">
        <v>15</v>
      </c>
      <c r="H16" s="329">
        <v>0</v>
      </c>
      <c r="I16" s="321">
        <v>7</v>
      </c>
      <c r="J16" s="329">
        <v>0</v>
      </c>
      <c r="K16" s="321">
        <v>6</v>
      </c>
      <c r="L16" s="329">
        <v>0</v>
      </c>
      <c r="M16" s="321">
        <v>3</v>
      </c>
      <c r="N16" s="329">
        <v>0</v>
      </c>
      <c r="O16" s="321">
        <v>10</v>
      </c>
      <c r="P16" s="329">
        <v>0</v>
      </c>
      <c r="Q16" s="321">
        <v>31</v>
      </c>
      <c r="R16" s="329">
        <v>0</v>
      </c>
      <c r="S16" s="321">
        <v>0</v>
      </c>
      <c r="T16" s="329">
        <v>1</v>
      </c>
      <c r="U16" s="321">
        <v>13</v>
      </c>
      <c r="V16" s="329">
        <v>3</v>
      </c>
      <c r="W16" s="321">
        <v>0</v>
      </c>
      <c r="X16" s="329">
        <v>3</v>
      </c>
      <c r="Y16" s="321">
        <v>10</v>
      </c>
      <c r="Z16" s="329">
        <v>15</v>
      </c>
      <c r="AA16" s="321">
        <v>0</v>
      </c>
      <c r="AB16" s="330">
        <v>9</v>
      </c>
      <c r="AC16" s="321">
        <v>0</v>
      </c>
      <c r="AD16" s="330">
        <v>0</v>
      </c>
      <c r="AE16" s="321">
        <v>0</v>
      </c>
      <c r="AF16" s="329">
        <v>0</v>
      </c>
      <c r="AG16" s="321">
        <v>0</v>
      </c>
      <c r="AH16" s="329">
        <v>0</v>
      </c>
      <c r="AI16" s="321">
        <v>0</v>
      </c>
      <c r="AJ16" s="329">
        <v>0</v>
      </c>
      <c r="AK16" s="321">
        <v>0</v>
      </c>
      <c r="AL16" s="329">
        <v>0</v>
      </c>
      <c r="AM16" s="321">
        <v>0</v>
      </c>
      <c r="AN16" s="329">
        <v>0</v>
      </c>
      <c r="AO16" s="321">
        <v>0</v>
      </c>
      <c r="AP16" s="329">
        <v>0</v>
      </c>
      <c r="AQ16" s="321">
        <v>0</v>
      </c>
      <c r="AR16" s="329">
        <v>0</v>
      </c>
      <c r="AS16" s="321">
        <v>0</v>
      </c>
      <c r="AT16" s="329">
        <v>0</v>
      </c>
      <c r="AU16" s="321">
        <v>0</v>
      </c>
      <c r="AV16" s="329">
        <v>0</v>
      </c>
      <c r="AW16" s="321">
        <v>0</v>
      </c>
      <c r="AX16" s="329">
        <v>0</v>
      </c>
      <c r="AY16" s="321">
        <v>0</v>
      </c>
      <c r="AZ16" s="329">
        <v>1</v>
      </c>
      <c r="BA16" s="321">
        <v>0</v>
      </c>
      <c r="BB16" s="329">
        <v>0</v>
      </c>
      <c r="BC16" s="321">
        <v>0</v>
      </c>
      <c r="BD16" s="329">
        <v>0</v>
      </c>
      <c r="BE16" s="319">
        <v>0</v>
      </c>
      <c r="BF16" s="318">
        <v>0</v>
      </c>
    </row>
    <row r="17" spans="1:58" ht="15.75" customHeight="1">
      <c r="A17" s="161"/>
      <c r="B17" s="317" t="s">
        <v>26</v>
      </c>
      <c r="C17" s="316">
        <v>20</v>
      </c>
      <c r="D17" s="315">
        <v>10</v>
      </c>
      <c r="E17" s="239">
        <v>0</v>
      </c>
      <c r="F17" s="236">
        <v>1</v>
      </c>
      <c r="G17" s="241">
        <v>3</v>
      </c>
      <c r="H17" s="236">
        <v>0</v>
      </c>
      <c r="I17" s="241">
        <v>3</v>
      </c>
      <c r="J17" s="236">
        <v>0</v>
      </c>
      <c r="K17" s="241">
        <v>1</v>
      </c>
      <c r="L17" s="236">
        <v>0</v>
      </c>
      <c r="M17" s="241">
        <v>1</v>
      </c>
      <c r="N17" s="236">
        <v>0</v>
      </c>
      <c r="O17" s="241">
        <v>2</v>
      </c>
      <c r="P17" s="236">
        <v>0</v>
      </c>
      <c r="Q17" s="241">
        <v>7</v>
      </c>
      <c r="R17" s="236">
        <v>0</v>
      </c>
      <c r="S17" s="241">
        <v>0</v>
      </c>
      <c r="T17" s="236">
        <v>0</v>
      </c>
      <c r="U17" s="241">
        <v>2</v>
      </c>
      <c r="V17" s="236">
        <v>2</v>
      </c>
      <c r="W17" s="241">
        <v>0</v>
      </c>
      <c r="X17" s="236">
        <v>1</v>
      </c>
      <c r="Y17" s="241">
        <v>1</v>
      </c>
      <c r="Z17" s="236">
        <v>4</v>
      </c>
      <c r="AA17" s="241">
        <v>0</v>
      </c>
      <c r="AB17" s="239">
        <v>2</v>
      </c>
      <c r="AC17" s="241">
        <v>0</v>
      </c>
      <c r="AD17" s="239">
        <v>0</v>
      </c>
      <c r="AE17" s="241">
        <v>0</v>
      </c>
      <c r="AF17" s="236">
        <v>0</v>
      </c>
      <c r="AG17" s="241">
        <v>0</v>
      </c>
      <c r="AH17" s="236">
        <v>0</v>
      </c>
      <c r="AI17" s="241">
        <v>0</v>
      </c>
      <c r="AJ17" s="236">
        <v>0</v>
      </c>
      <c r="AK17" s="241">
        <v>0</v>
      </c>
      <c r="AL17" s="236">
        <v>0</v>
      </c>
      <c r="AM17" s="241">
        <v>0</v>
      </c>
      <c r="AN17" s="236">
        <v>0</v>
      </c>
      <c r="AO17" s="241">
        <v>0</v>
      </c>
      <c r="AP17" s="236">
        <v>0</v>
      </c>
      <c r="AQ17" s="241">
        <v>0</v>
      </c>
      <c r="AR17" s="236">
        <v>0</v>
      </c>
      <c r="AS17" s="241">
        <v>0</v>
      </c>
      <c r="AT17" s="236">
        <v>0</v>
      </c>
      <c r="AU17" s="241">
        <v>0</v>
      </c>
      <c r="AV17" s="236">
        <v>0</v>
      </c>
      <c r="AW17" s="241">
        <v>0</v>
      </c>
      <c r="AX17" s="236">
        <v>0</v>
      </c>
      <c r="AY17" s="241">
        <v>0</v>
      </c>
      <c r="AZ17" s="236">
        <v>0</v>
      </c>
      <c r="BA17" s="241">
        <v>0</v>
      </c>
      <c r="BB17" s="236">
        <v>0</v>
      </c>
      <c r="BC17" s="241">
        <v>0</v>
      </c>
      <c r="BD17" s="236">
        <v>0</v>
      </c>
      <c r="BE17" s="312">
        <v>0</v>
      </c>
      <c r="BF17" s="311">
        <v>0</v>
      </c>
    </row>
    <row r="18" spans="1:58" ht="12" customHeight="1">
      <c r="A18" s="161"/>
      <c r="B18" s="317" t="s">
        <v>27</v>
      </c>
      <c r="C18" s="316">
        <v>14</v>
      </c>
      <c r="D18" s="315">
        <v>4</v>
      </c>
      <c r="E18" s="239">
        <v>0</v>
      </c>
      <c r="F18" s="236">
        <v>0</v>
      </c>
      <c r="G18" s="241">
        <v>2</v>
      </c>
      <c r="H18" s="236">
        <v>0</v>
      </c>
      <c r="I18" s="241">
        <v>1</v>
      </c>
      <c r="J18" s="236">
        <v>0</v>
      </c>
      <c r="K18" s="241">
        <v>1</v>
      </c>
      <c r="L18" s="236">
        <v>0</v>
      </c>
      <c r="M18" s="241">
        <v>0</v>
      </c>
      <c r="N18" s="236">
        <v>0</v>
      </c>
      <c r="O18" s="241">
        <v>2</v>
      </c>
      <c r="P18" s="236">
        <v>0</v>
      </c>
      <c r="Q18" s="241">
        <v>4</v>
      </c>
      <c r="R18" s="236">
        <v>0</v>
      </c>
      <c r="S18" s="241">
        <v>0</v>
      </c>
      <c r="T18" s="236">
        <v>0</v>
      </c>
      <c r="U18" s="241">
        <v>2</v>
      </c>
      <c r="V18" s="236">
        <v>0</v>
      </c>
      <c r="W18" s="241">
        <v>0</v>
      </c>
      <c r="X18" s="236">
        <v>0</v>
      </c>
      <c r="Y18" s="241">
        <v>2</v>
      </c>
      <c r="Z18" s="236">
        <v>2</v>
      </c>
      <c r="AA18" s="241">
        <v>0</v>
      </c>
      <c r="AB18" s="239">
        <v>2</v>
      </c>
      <c r="AC18" s="241">
        <v>0</v>
      </c>
      <c r="AD18" s="239">
        <v>0</v>
      </c>
      <c r="AE18" s="241">
        <v>0</v>
      </c>
      <c r="AF18" s="236">
        <v>0</v>
      </c>
      <c r="AG18" s="241">
        <v>0</v>
      </c>
      <c r="AH18" s="236">
        <v>0</v>
      </c>
      <c r="AI18" s="241">
        <v>0</v>
      </c>
      <c r="AJ18" s="236">
        <v>0</v>
      </c>
      <c r="AK18" s="241">
        <v>0</v>
      </c>
      <c r="AL18" s="236">
        <v>0</v>
      </c>
      <c r="AM18" s="241">
        <v>0</v>
      </c>
      <c r="AN18" s="236">
        <v>0</v>
      </c>
      <c r="AO18" s="241">
        <v>0</v>
      </c>
      <c r="AP18" s="236">
        <v>0</v>
      </c>
      <c r="AQ18" s="241">
        <v>0</v>
      </c>
      <c r="AR18" s="236">
        <v>0</v>
      </c>
      <c r="AS18" s="241">
        <v>0</v>
      </c>
      <c r="AT18" s="236">
        <v>0</v>
      </c>
      <c r="AU18" s="241">
        <v>0</v>
      </c>
      <c r="AV18" s="236">
        <v>0</v>
      </c>
      <c r="AW18" s="241">
        <v>0</v>
      </c>
      <c r="AX18" s="236">
        <v>0</v>
      </c>
      <c r="AY18" s="241">
        <v>0</v>
      </c>
      <c r="AZ18" s="236">
        <v>0</v>
      </c>
      <c r="BA18" s="241">
        <v>0</v>
      </c>
      <c r="BB18" s="236">
        <v>0</v>
      </c>
      <c r="BC18" s="241">
        <v>0</v>
      </c>
      <c r="BD18" s="236">
        <v>0</v>
      </c>
      <c r="BE18" s="312">
        <v>0</v>
      </c>
      <c r="BF18" s="311">
        <v>0</v>
      </c>
    </row>
    <row r="19" spans="1:58" ht="12" customHeight="1">
      <c r="A19" s="161"/>
      <c r="B19" s="317" t="s">
        <v>28</v>
      </c>
      <c r="C19" s="316">
        <v>8</v>
      </c>
      <c r="D19" s="315">
        <v>2</v>
      </c>
      <c r="E19" s="239">
        <v>0</v>
      </c>
      <c r="F19" s="236">
        <v>0</v>
      </c>
      <c r="G19" s="241">
        <v>1</v>
      </c>
      <c r="H19" s="236">
        <v>0</v>
      </c>
      <c r="I19" s="241">
        <v>0</v>
      </c>
      <c r="J19" s="236">
        <v>0</v>
      </c>
      <c r="K19" s="241">
        <v>1</v>
      </c>
      <c r="L19" s="236">
        <v>0</v>
      </c>
      <c r="M19" s="241">
        <v>0</v>
      </c>
      <c r="N19" s="236">
        <v>0</v>
      </c>
      <c r="O19" s="241">
        <v>1</v>
      </c>
      <c r="P19" s="236">
        <v>0</v>
      </c>
      <c r="Q19" s="241">
        <v>3</v>
      </c>
      <c r="R19" s="236">
        <v>0</v>
      </c>
      <c r="S19" s="241">
        <v>0</v>
      </c>
      <c r="T19" s="236">
        <v>0</v>
      </c>
      <c r="U19" s="241">
        <v>1</v>
      </c>
      <c r="V19" s="236">
        <v>0</v>
      </c>
      <c r="W19" s="241">
        <v>0</v>
      </c>
      <c r="X19" s="236">
        <v>0</v>
      </c>
      <c r="Y19" s="241">
        <v>1</v>
      </c>
      <c r="Z19" s="236">
        <v>1</v>
      </c>
      <c r="AA19" s="241">
        <v>0</v>
      </c>
      <c r="AB19" s="239">
        <v>1</v>
      </c>
      <c r="AC19" s="241">
        <v>0</v>
      </c>
      <c r="AD19" s="239">
        <v>0</v>
      </c>
      <c r="AE19" s="241">
        <v>0</v>
      </c>
      <c r="AF19" s="236">
        <v>0</v>
      </c>
      <c r="AG19" s="241">
        <v>0</v>
      </c>
      <c r="AH19" s="236">
        <v>0</v>
      </c>
      <c r="AI19" s="241">
        <v>0</v>
      </c>
      <c r="AJ19" s="236">
        <v>0</v>
      </c>
      <c r="AK19" s="241">
        <v>0</v>
      </c>
      <c r="AL19" s="236">
        <v>0</v>
      </c>
      <c r="AM19" s="241">
        <v>0</v>
      </c>
      <c r="AN19" s="236">
        <v>0</v>
      </c>
      <c r="AO19" s="241">
        <v>0</v>
      </c>
      <c r="AP19" s="236">
        <v>0</v>
      </c>
      <c r="AQ19" s="241">
        <v>0</v>
      </c>
      <c r="AR19" s="236">
        <v>0</v>
      </c>
      <c r="AS19" s="241">
        <v>0</v>
      </c>
      <c r="AT19" s="236">
        <v>0</v>
      </c>
      <c r="AU19" s="241">
        <v>0</v>
      </c>
      <c r="AV19" s="236">
        <v>0</v>
      </c>
      <c r="AW19" s="241">
        <v>0</v>
      </c>
      <c r="AX19" s="236">
        <v>0</v>
      </c>
      <c r="AY19" s="241">
        <v>0</v>
      </c>
      <c r="AZ19" s="236">
        <v>0</v>
      </c>
      <c r="BA19" s="241">
        <v>0</v>
      </c>
      <c r="BB19" s="236">
        <v>0</v>
      </c>
      <c r="BC19" s="241">
        <v>0</v>
      </c>
      <c r="BD19" s="236">
        <v>0</v>
      </c>
      <c r="BE19" s="312">
        <v>0</v>
      </c>
      <c r="BF19" s="311">
        <v>0</v>
      </c>
    </row>
    <row r="20" spans="1:58" ht="12" customHeight="1">
      <c r="A20" s="161"/>
      <c r="B20" s="317" t="s">
        <v>29</v>
      </c>
      <c r="C20" s="316">
        <v>11</v>
      </c>
      <c r="D20" s="315">
        <v>2</v>
      </c>
      <c r="E20" s="239">
        <v>0</v>
      </c>
      <c r="F20" s="236">
        <v>0</v>
      </c>
      <c r="G20" s="241">
        <v>1</v>
      </c>
      <c r="H20" s="236">
        <v>0</v>
      </c>
      <c r="I20" s="241">
        <v>1</v>
      </c>
      <c r="J20" s="236">
        <v>0</v>
      </c>
      <c r="K20" s="241">
        <v>1</v>
      </c>
      <c r="L20" s="236">
        <v>0</v>
      </c>
      <c r="M20" s="241">
        <v>0</v>
      </c>
      <c r="N20" s="236">
        <v>0</v>
      </c>
      <c r="O20" s="241">
        <v>1</v>
      </c>
      <c r="P20" s="236">
        <v>0</v>
      </c>
      <c r="Q20" s="241">
        <v>4</v>
      </c>
      <c r="R20" s="236">
        <v>0</v>
      </c>
      <c r="S20" s="241">
        <v>0</v>
      </c>
      <c r="T20" s="236">
        <v>0</v>
      </c>
      <c r="U20" s="241">
        <v>2</v>
      </c>
      <c r="V20" s="236">
        <v>0</v>
      </c>
      <c r="W20" s="241">
        <v>0</v>
      </c>
      <c r="X20" s="236">
        <v>0</v>
      </c>
      <c r="Y20" s="241">
        <v>1</v>
      </c>
      <c r="Z20" s="236">
        <v>1</v>
      </c>
      <c r="AA20" s="241">
        <v>0</v>
      </c>
      <c r="AB20" s="239">
        <v>1</v>
      </c>
      <c r="AC20" s="241">
        <v>0</v>
      </c>
      <c r="AD20" s="239">
        <v>0</v>
      </c>
      <c r="AE20" s="241">
        <v>0</v>
      </c>
      <c r="AF20" s="236">
        <v>0</v>
      </c>
      <c r="AG20" s="241">
        <v>0</v>
      </c>
      <c r="AH20" s="236">
        <v>0</v>
      </c>
      <c r="AI20" s="241">
        <v>0</v>
      </c>
      <c r="AJ20" s="236">
        <v>0</v>
      </c>
      <c r="AK20" s="241">
        <v>0</v>
      </c>
      <c r="AL20" s="236">
        <v>0</v>
      </c>
      <c r="AM20" s="241">
        <v>0</v>
      </c>
      <c r="AN20" s="236">
        <v>0</v>
      </c>
      <c r="AO20" s="241">
        <v>0</v>
      </c>
      <c r="AP20" s="236">
        <v>0</v>
      </c>
      <c r="AQ20" s="241">
        <v>0</v>
      </c>
      <c r="AR20" s="236">
        <v>0</v>
      </c>
      <c r="AS20" s="241">
        <v>0</v>
      </c>
      <c r="AT20" s="236">
        <v>0</v>
      </c>
      <c r="AU20" s="241">
        <v>0</v>
      </c>
      <c r="AV20" s="236">
        <v>0</v>
      </c>
      <c r="AW20" s="241">
        <v>0</v>
      </c>
      <c r="AX20" s="236">
        <v>0</v>
      </c>
      <c r="AY20" s="241">
        <v>0</v>
      </c>
      <c r="AZ20" s="236">
        <v>0</v>
      </c>
      <c r="BA20" s="241">
        <v>0</v>
      </c>
      <c r="BB20" s="236">
        <v>0</v>
      </c>
      <c r="BC20" s="241">
        <v>0</v>
      </c>
      <c r="BD20" s="236">
        <v>0</v>
      </c>
      <c r="BE20" s="312">
        <v>0</v>
      </c>
      <c r="BF20" s="311">
        <v>0</v>
      </c>
    </row>
    <row r="21" spans="1:58" ht="12" customHeight="1">
      <c r="A21" s="161"/>
      <c r="B21" s="317" t="s">
        <v>30</v>
      </c>
      <c r="C21" s="316">
        <v>10</v>
      </c>
      <c r="D21" s="315">
        <v>4</v>
      </c>
      <c r="E21" s="239">
        <v>0</v>
      </c>
      <c r="F21" s="236">
        <v>0</v>
      </c>
      <c r="G21" s="241">
        <v>1</v>
      </c>
      <c r="H21" s="236">
        <v>0</v>
      </c>
      <c r="I21" s="241">
        <v>1</v>
      </c>
      <c r="J21" s="236">
        <v>0</v>
      </c>
      <c r="K21" s="241">
        <v>0</v>
      </c>
      <c r="L21" s="236">
        <v>0</v>
      </c>
      <c r="M21" s="241">
        <v>0</v>
      </c>
      <c r="N21" s="236">
        <v>0</v>
      </c>
      <c r="O21" s="241">
        <v>1</v>
      </c>
      <c r="P21" s="236">
        <v>0</v>
      </c>
      <c r="Q21" s="241">
        <v>4</v>
      </c>
      <c r="R21" s="236">
        <v>0</v>
      </c>
      <c r="S21" s="241">
        <v>0</v>
      </c>
      <c r="T21" s="236">
        <v>0</v>
      </c>
      <c r="U21" s="241">
        <v>1</v>
      </c>
      <c r="V21" s="236">
        <v>0</v>
      </c>
      <c r="W21" s="241">
        <v>0</v>
      </c>
      <c r="X21" s="236">
        <v>1</v>
      </c>
      <c r="Y21" s="241">
        <v>2</v>
      </c>
      <c r="Z21" s="236">
        <v>2</v>
      </c>
      <c r="AA21" s="241">
        <v>0</v>
      </c>
      <c r="AB21" s="239">
        <v>1</v>
      </c>
      <c r="AC21" s="241">
        <v>0</v>
      </c>
      <c r="AD21" s="239">
        <v>0</v>
      </c>
      <c r="AE21" s="241">
        <v>0</v>
      </c>
      <c r="AF21" s="236">
        <v>0</v>
      </c>
      <c r="AG21" s="241">
        <v>0</v>
      </c>
      <c r="AH21" s="236">
        <v>0</v>
      </c>
      <c r="AI21" s="241">
        <v>0</v>
      </c>
      <c r="AJ21" s="236">
        <v>0</v>
      </c>
      <c r="AK21" s="241">
        <v>0</v>
      </c>
      <c r="AL21" s="236">
        <v>0</v>
      </c>
      <c r="AM21" s="241">
        <v>0</v>
      </c>
      <c r="AN21" s="236">
        <v>0</v>
      </c>
      <c r="AO21" s="241">
        <v>0</v>
      </c>
      <c r="AP21" s="236">
        <v>0</v>
      </c>
      <c r="AQ21" s="241">
        <v>0</v>
      </c>
      <c r="AR21" s="236">
        <v>0</v>
      </c>
      <c r="AS21" s="241">
        <v>0</v>
      </c>
      <c r="AT21" s="236">
        <v>0</v>
      </c>
      <c r="AU21" s="241">
        <v>0</v>
      </c>
      <c r="AV21" s="236">
        <v>0</v>
      </c>
      <c r="AW21" s="241">
        <v>0</v>
      </c>
      <c r="AX21" s="236">
        <v>0</v>
      </c>
      <c r="AY21" s="241">
        <v>0</v>
      </c>
      <c r="AZ21" s="236">
        <v>0</v>
      </c>
      <c r="BA21" s="241">
        <v>0</v>
      </c>
      <c r="BB21" s="236">
        <v>0</v>
      </c>
      <c r="BC21" s="241">
        <v>0</v>
      </c>
      <c r="BD21" s="236">
        <v>0</v>
      </c>
      <c r="BE21" s="312">
        <v>0</v>
      </c>
      <c r="BF21" s="311">
        <v>0</v>
      </c>
    </row>
    <row r="22" spans="1:58" ht="12" customHeight="1">
      <c r="A22" s="161"/>
      <c r="B22" s="317" t="s">
        <v>31</v>
      </c>
      <c r="C22" s="316">
        <v>9</v>
      </c>
      <c r="D22" s="315">
        <v>4</v>
      </c>
      <c r="E22" s="239">
        <v>0</v>
      </c>
      <c r="F22" s="236">
        <v>0</v>
      </c>
      <c r="G22" s="241">
        <v>2</v>
      </c>
      <c r="H22" s="236">
        <v>0</v>
      </c>
      <c r="I22" s="241">
        <v>0</v>
      </c>
      <c r="J22" s="236">
        <v>0</v>
      </c>
      <c r="K22" s="241">
        <v>1</v>
      </c>
      <c r="L22" s="236">
        <v>0</v>
      </c>
      <c r="M22" s="241">
        <v>1</v>
      </c>
      <c r="N22" s="236">
        <v>0</v>
      </c>
      <c r="O22" s="241">
        <v>1</v>
      </c>
      <c r="P22" s="236">
        <v>0</v>
      </c>
      <c r="Q22" s="241">
        <v>3</v>
      </c>
      <c r="R22" s="236">
        <v>0</v>
      </c>
      <c r="S22" s="241">
        <v>0</v>
      </c>
      <c r="T22" s="236">
        <v>0</v>
      </c>
      <c r="U22" s="241">
        <v>1</v>
      </c>
      <c r="V22" s="236">
        <v>1</v>
      </c>
      <c r="W22" s="241">
        <v>0</v>
      </c>
      <c r="X22" s="236">
        <v>0</v>
      </c>
      <c r="Y22" s="241">
        <v>0</v>
      </c>
      <c r="Z22" s="236">
        <v>2</v>
      </c>
      <c r="AA22" s="241">
        <v>0</v>
      </c>
      <c r="AB22" s="239">
        <v>1</v>
      </c>
      <c r="AC22" s="241">
        <v>0</v>
      </c>
      <c r="AD22" s="239">
        <v>0</v>
      </c>
      <c r="AE22" s="241">
        <v>0</v>
      </c>
      <c r="AF22" s="236">
        <v>0</v>
      </c>
      <c r="AG22" s="241">
        <v>0</v>
      </c>
      <c r="AH22" s="236">
        <v>0</v>
      </c>
      <c r="AI22" s="241">
        <v>0</v>
      </c>
      <c r="AJ22" s="236">
        <v>0</v>
      </c>
      <c r="AK22" s="241">
        <v>0</v>
      </c>
      <c r="AL22" s="236">
        <v>0</v>
      </c>
      <c r="AM22" s="241">
        <v>0</v>
      </c>
      <c r="AN22" s="236">
        <v>0</v>
      </c>
      <c r="AO22" s="241">
        <v>0</v>
      </c>
      <c r="AP22" s="236">
        <v>0</v>
      </c>
      <c r="AQ22" s="241">
        <v>0</v>
      </c>
      <c r="AR22" s="236">
        <v>0</v>
      </c>
      <c r="AS22" s="241">
        <v>0</v>
      </c>
      <c r="AT22" s="236">
        <v>0</v>
      </c>
      <c r="AU22" s="241">
        <v>0</v>
      </c>
      <c r="AV22" s="236">
        <v>0</v>
      </c>
      <c r="AW22" s="241">
        <v>0</v>
      </c>
      <c r="AX22" s="236">
        <v>0</v>
      </c>
      <c r="AY22" s="241">
        <v>0</v>
      </c>
      <c r="AZ22" s="236">
        <v>0</v>
      </c>
      <c r="BA22" s="241">
        <v>0</v>
      </c>
      <c r="BB22" s="236">
        <v>0</v>
      </c>
      <c r="BC22" s="241">
        <v>0</v>
      </c>
      <c r="BD22" s="236">
        <v>0</v>
      </c>
      <c r="BE22" s="312">
        <v>0</v>
      </c>
      <c r="BF22" s="311">
        <v>0</v>
      </c>
    </row>
    <row r="23" spans="1:58" ht="12" customHeight="1" thickBot="1">
      <c r="A23" s="173"/>
      <c r="B23" s="328" t="s">
        <v>32</v>
      </c>
      <c r="C23" s="316">
        <v>23</v>
      </c>
      <c r="D23" s="315">
        <v>8</v>
      </c>
      <c r="E23" s="311">
        <v>0</v>
      </c>
      <c r="F23" s="327">
        <v>1</v>
      </c>
      <c r="G23" s="312">
        <v>5</v>
      </c>
      <c r="H23" s="327">
        <v>0</v>
      </c>
      <c r="I23" s="312">
        <v>1</v>
      </c>
      <c r="J23" s="327">
        <v>0</v>
      </c>
      <c r="K23" s="312">
        <v>1</v>
      </c>
      <c r="L23" s="327">
        <v>0</v>
      </c>
      <c r="M23" s="312">
        <v>1</v>
      </c>
      <c r="N23" s="327">
        <v>0</v>
      </c>
      <c r="O23" s="312">
        <v>2</v>
      </c>
      <c r="P23" s="327">
        <v>0</v>
      </c>
      <c r="Q23" s="312">
        <v>6</v>
      </c>
      <c r="R23" s="327">
        <v>0</v>
      </c>
      <c r="S23" s="312">
        <v>0</v>
      </c>
      <c r="T23" s="327">
        <v>1</v>
      </c>
      <c r="U23" s="312">
        <v>4</v>
      </c>
      <c r="V23" s="327">
        <v>0</v>
      </c>
      <c r="W23" s="312">
        <v>0</v>
      </c>
      <c r="X23" s="327">
        <v>1</v>
      </c>
      <c r="Y23" s="312">
        <v>3</v>
      </c>
      <c r="Z23" s="327">
        <v>3</v>
      </c>
      <c r="AA23" s="312">
        <v>0</v>
      </c>
      <c r="AB23" s="311">
        <v>1</v>
      </c>
      <c r="AC23" s="312">
        <v>0</v>
      </c>
      <c r="AD23" s="311">
        <v>0</v>
      </c>
      <c r="AE23" s="312">
        <v>0</v>
      </c>
      <c r="AF23" s="327">
        <v>0</v>
      </c>
      <c r="AG23" s="312">
        <v>0</v>
      </c>
      <c r="AH23" s="327">
        <v>0</v>
      </c>
      <c r="AI23" s="312">
        <v>0</v>
      </c>
      <c r="AJ23" s="327">
        <v>0</v>
      </c>
      <c r="AK23" s="312">
        <v>0</v>
      </c>
      <c r="AL23" s="327">
        <v>0</v>
      </c>
      <c r="AM23" s="312">
        <v>0</v>
      </c>
      <c r="AN23" s="327">
        <v>0</v>
      </c>
      <c r="AO23" s="312">
        <v>0</v>
      </c>
      <c r="AP23" s="327">
        <v>0</v>
      </c>
      <c r="AQ23" s="312">
        <v>0</v>
      </c>
      <c r="AR23" s="327">
        <v>0</v>
      </c>
      <c r="AS23" s="312">
        <v>0</v>
      </c>
      <c r="AT23" s="327">
        <v>0</v>
      </c>
      <c r="AU23" s="312">
        <v>0</v>
      </c>
      <c r="AV23" s="327">
        <v>0</v>
      </c>
      <c r="AW23" s="312">
        <v>0</v>
      </c>
      <c r="AX23" s="327">
        <v>0</v>
      </c>
      <c r="AY23" s="312">
        <v>0</v>
      </c>
      <c r="AZ23" s="327">
        <v>1</v>
      </c>
      <c r="BA23" s="312">
        <v>0</v>
      </c>
      <c r="BB23" s="327">
        <v>0</v>
      </c>
      <c r="BC23" s="312">
        <v>0</v>
      </c>
      <c r="BD23" s="327">
        <v>0</v>
      </c>
      <c r="BE23" s="312">
        <v>0</v>
      </c>
      <c r="BF23" s="311">
        <v>0</v>
      </c>
    </row>
    <row r="24" spans="1:58" ht="15" customHeight="1" thickBot="1">
      <c r="A24" s="326" t="s">
        <v>246</v>
      </c>
      <c r="B24" s="325"/>
      <c r="C24" s="324">
        <v>100</v>
      </c>
      <c r="D24" s="323">
        <v>33</v>
      </c>
      <c r="E24" s="322">
        <v>0</v>
      </c>
      <c r="F24" s="329">
        <v>2</v>
      </c>
      <c r="G24" s="321">
        <v>18</v>
      </c>
      <c r="H24" s="329">
        <v>0</v>
      </c>
      <c r="I24" s="321">
        <v>4</v>
      </c>
      <c r="J24" s="329">
        <v>0</v>
      </c>
      <c r="K24" s="321">
        <v>3</v>
      </c>
      <c r="L24" s="329">
        <v>0</v>
      </c>
      <c r="M24" s="321">
        <v>5</v>
      </c>
      <c r="N24" s="329">
        <v>0</v>
      </c>
      <c r="O24" s="321">
        <v>11</v>
      </c>
      <c r="P24" s="329">
        <v>0</v>
      </c>
      <c r="Q24" s="321">
        <v>34</v>
      </c>
      <c r="R24" s="329">
        <v>0</v>
      </c>
      <c r="S24" s="321">
        <v>0</v>
      </c>
      <c r="T24" s="329">
        <v>1</v>
      </c>
      <c r="U24" s="321">
        <v>14</v>
      </c>
      <c r="V24" s="329">
        <v>4</v>
      </c>
      <c r="W24" s="321">
        <v>0</v>
      </c>
      <c r="X24" s="329">
        <v>4</v>
      </c>
      <c r="Y24" s="321">
        <v>11</v>
      </c>
      <c r="Z24" s="329">
        <v>14</v>
      </c>
      <c r="AA24" s="321">
        <v>0</v>
      </c>
      <c r="AB24" s="330">
        <v>6</v>
      </c>
      <c r="AC24" s="321">
        <v>0</v>
      </c>
      <c r="AD24" s="330">
        <v>1</v>
      </c>
      <c r="AE24" s="321">
        <v>0</v>
      </c>
      <c r="AF24" s="329">
        <v>0</v>
      </c>
      <c r="AG24" s="321">
        <v>0</v>
      </c>
      <c r="AH24" s="329">
        <v>0</v>
      </c>
      <c r="AI24" s="321">
        <v>0</v>
      </c>
      <c r="AJ24" s="329">
        <v>0</v>
      </c>
      <c r="AK24" s="321">
        <v>0</v>
      </c>
      <c r="AL24" s="329">
        <v>0</v>
      </c>
      <c r="AM24" s="321">
        <v>0</v>
      </c>
      <c r="AN24" s="329">
        <v>0</v>
      </c>
      <c r="AO24" s="321">
        <v>0</v>
      </c>
      <c r="AP24" s="329">
        <v>0</v>
      </c>
      <c r="AQ24" s="321">
        <v>0</v>
      </c>
      <c r="AR24" s="329">
        <v>0</v>
      </c>
      <c r="AS24" s="321">
        <v>0</v>
      </c>
      <c r="AT24" s="329">
        <v>0</v>
      </c>
      <c r="AU24" s="321">
        <v>0</v>
      </c>
      <c r="AV24" s="329">
        <v>0</v>
      </c>
      <c r="AW24" s="321">
        <v>0</v>
      </c>
      <c r="AX24" s="329">
        <v>0</v>
      </c>
      <c r="AY24" s="321">
        <v>0</v>
      </c>
      <c r="AZ24" s="329">
        <v>1</v>
      </c>
      <c r="BA24" s="321">
        <v>0</v>
      </c>
      <c r="BB24" s="329">
        <v>0</v>
      </c>
      <c r="BC24" s="321">
        <v>0</v>
      </c>
      <c r="BD24" s="329">
        <v>0</v>
      </c>
      <c r="BE24" s="319">
        <v>0</v>
      </c>
      <c r="BF24" s="318">
        <v>0</v>
      </c>
    </row>
    <row r="25" spans="1:58" ht="15.75" customHeight="1">
      <c r="A25" s="161"/>
      <c r="B25" s="317" t="s">
        <v>245</v>
      </c>
      <c r="C25" s="316">
        <v>6</v>
      </c>
      <c r="D25" s="315">
        <v>1</v>
      </c>
      <c r="E25" s="239">
        <v>0</v>
      </c>
      <c r="F25" s="236">
        <v>0</v>
      </c>
      <c r="G25" s="241">
        <v>1</v>
      </c>
      <c r="H25" s="236">
        <v>0</v>
      </c>
      <c r="I25" s="241">
        <v>0</v>
      </c>
      <c r="J25" s="236">
        <v>0</v>
      </c>
      <c r="K25" s="241">
        <v>0</v>
      </c>
      <c r="L25" s="236">
        <v>0</v>
      </c>
      <c r="M25" s="241">
        <v>1</v>
      </c>
      <c r="N25" s="236">
        <v>0</v>
      </c>
      <c r="O25" s="241">
        <v>1</v>
      </c>
      <c r="P25" s="236">
        <v>0</v>
      </c>
      <c r="Q25" s="241">
        <v>1</v>
      </c>
      <c r="R25" s="236">
        <v>0</v>
      </c>
      <c r="S25" s="241">
        <v>0</v>
      </c>
      <c r="T25" s="236">
        <v>0</v>
      </c>
      <c r="U25" s="241">
        <v>1</v>
      </c>
      <c r="V25" s="236">
        <v>0</v>
      </c>
      <c r="W25" s="241">
        <v>0</v>
      </c>
      <c r="X25" s="236">
        <v>0</v>
      </c>
      <c r="Y25" s="241">
        <v>1</v>
      </c>
      <c r="Z25" s="236">
        <v>0</v>
      </c>
      <c r="AA25" s="241">
        <v>0</v>
      </c>
      <c r="AB25" s="239">
        <v>1</v>
      </c>
      <c r="AC25" s="241">
        <v>0</v>
      </c>
      <c r="AD25" s="239">
        <v>0</v>
      </c>
      <c r="AE25" s="241">
        <v>0</v>
      </c>
      <c r="AF25" s="236">
        <v>0</v>
      </c>
      <c r="AG25" s="241">
        <v>0</v>
      </c>
      <c r="AH25" s="236">
        <v>0</v>
      </c>
      <c r="AI25" s="241">
        <v>0</v>
      </c>
      <c r="AJ25" s="236">
        <v>0</v>
      </c>
      <c r="AK25" s="241">
        <v>0</v>
      </c>
      <c r="AL25" s="236">
        <v>0</v>
      </c>
      <c r="AM25" s="241">
        <v>0</v>
      </c>
      <c r="AN25" s="236">
        <v>0</v>
      </c>
      <c r="AO25" s="241">
        <v>0</v>
      </c>
      <c r="AP25" s="236">
        <v>0</v>
      </c>
      <c r="AQ25" s="241">
        <v>0</v>
      </c>
      <c r="AR25" s="236">
        <v>0</v>
      </c>
      <c r="AS25" s="241">
        <v>0</v>
      </c>
      <c r="AT25" s="236">
        <v>0</v>
      </c>
      <c r="AU25" s="241">
        <v>0</v>
      </c>
      <c r="AV25" s="236">
        <v>0</v>
      </c>
      <c r="AW25" s="241">
        <v>0</v>
      </c>
      <c r="AX25" s="236">
        <v>0</v>
      </c>
      <c r="AY25" s="241">
        <v>0</v>
      </c>
      <c r="AZ25" s="236">
        <v>0</v>
      </c>
      <c r="BA25" s="241">
        <v>0</v>
      </c>
      <c r="BB25" s="236">
        <v>0</v>
      </c>
      <c r="BC25" s="241">
        <v>0</v>
      </c>
      <c r="BD25" s="236">
        <v>0</v>
      </c>
      <c r="BE25" s="312">
        <v>0</v>
      </c>
      <c r="BF25" s="311">
        <v>0</v>
      </c>
    </row>
    <row r="26" spans="1:58" ht="12" customHeight="1">
      <c r="A26" s="161"/>
      <c r="B26" s="317" t="s">
        <v>34</v>
      </c>
      <c r="C26" s="316">
        <v>9</v>
      </c>
      <c r="D26" s="315">
        <v>2</v>
      </c>
      <c r="E26" s="239">
        <v>0</v>
      </c>
      <c r="F26" s="236">
        <v>0</v>
      </c>
      <c r="G26" s="241">
        <v>2</v>
      </c>
      <c r="H26" s="236">
        <v>0</v>
      </c>
      <c r="I26" s="241">
        <v>0</v>
      </c>
      <c r="J26" s="236">
        <v>0</v>
      </c>
      <c r="K26" s="241">
        <v>0</v>
      </c>
      <c r="L26" s="236">
        <v>0</v>
      </c>
      <c r="M26" s="241">
        <v>1</v>
      </c>
      <c r="N26" s="236">
        <v>0</v>
      </c>
      <c r="O26" s="241">
        <v>1</v>
      </c>
      <c r="P26" s="236">
        <v>0</v>
      </c>
      <c r="Q26" s="241">
        <v>3</v>
      </c>
      <c r="R26" s="236">
        <v>0</v>
      </c>
      <c r="S26" s="241">
        <v>0</v>
      </c>
      <c r="T26" s="236">
        <v>0</v>
      </c>
      <c r="U26" s="241">
        <v>1</v>
      </c>
      <c r="V26" s="236">
        <v>0</v>
      </c>
      <c r="W26" s="241">
        <v>0</v>
      </c>
      <c r="X26" s="236">
        <v>0</v>
      </c>
      <c r="Y26" s="241">
        <v>1</v>
      </c>
      <c r="Z26" s="236">
        <v>2</v>
      </c>
      <c r="AA26" s="241">
        <v>0</v>
      </c>
      <c r="AB26" s="239">
        <v>0</v>
      </c>
      <c r="AC26" s="241">
        <v>0</v>
      </c>
      <c r="AD26" s="239">
        <v>0</v>
      </c>
      <c r="AE26" s="241">
        <v>0</v>
      </c>
      <c r="AF26" s="236">
        <v>0</v>
      </c>
      <c r="AG26" s="241">
        <v>0</v>
      </c>
      <c r="AH26" s="236">
        <v>0</v>
      </c>
      <c r="AI26" s="241">
        <v>0</v>
      </c>
      <c r="AJ26" s="236">
        <v>0</v>
      </c>
      <c r="AK26" s="241">
        <v>0</v>
      </c>
      <c r="AL26" s="236">
        <v>0</v>
      </c>
      <c r="AM26" s="241">
        <v>0</v>
      </c>
      <c r="AN26" s="236">
        <v>0</v>
      </c>
      <c r="AO26" s="241">
        <v>0</v>
      </c>
      <c r="AP26" s="236">
        <v>0</v>
      </c>
      <c r="AQ26" s="241">
        <v>0</v>
      </c>
      <c r="AR26" s="236">
        <v>0</v>
      </c>
      <c r="AS26" s="241">
        <v>0</v>
      </c>
      <c r="AT26" s="236">
        <v>0</v>
      </c>
      <c r="AU26" s="241">
        <v>0</v>
      </c>
      <c r="AV26" s="236">
        <v>0</v>
      </c>
      <c r="AW26" s="241">
        <v>0</v>
      </c>
      <c r="AX26" s="236">
        <v>0</v>
      </c>
      <c r="AY26" s="241">
        <v>0</v>
      </c>
      <c r="AZ26" s="236">
        <v>0</v>
      </c>
      <c r="BA26" s="241">
        <v>0</v>
      </c>
      <c r="BB26" s="236">
        <v>0</v>
      </c>
      <c r="BC26" s="241">
        <v>0</v>
      </c>
      <c r="BD26" s="236">
        <v>0</v>
      </c>
      <c r="BE26" s="312">
        <v>0</v>
      </c>
      <c r="BF26" s="311">
        <v>0</v>
      </c>
    </row>
    <row r="27" spans="1:58" ht="12" customHeight="1">
      <c r="A27" s="161"/>
      <c r="B27" s="317" t="s">
        <v>35</v>
      </c>
      <c r="C27" s="316">
        <v>6</v>
      </c>
      <c r="D27" s="315">
        <v>2</v>
      </c>
      <c r="E27" s="239">
        <v>0</v>
      </c>
      <c r="F27" s="236">
        <v>0</v>
      </c>
      <c r="G27" s="241">
        <v>1</v>
      </c>
      <c r="H27" s="236">
        <v>0</v>
      </c>
      <c r="I27" s="241">
        <v>0</v>
      </c>
      <c r="J27" s="236">
        <v>0</v>
      </c>
      <c r="K27" s="241">
        <v>0</v>
      </c>
      <c r="L27" s="236">
        <v>0</v>
      </c>
      <c r="M27" s="241">
        <v>0</v>
      </c>
      <c r="N27" s="236">
        <v>0</v>
      </c>
      <c r="O27" s="241">
        <v>2</v>
      </c>
      <c r="P27" s="236">
        <v>0</v>
      </c>
      <c r="Q27" s="241">
        <v>2</v>
      </c>
      <c r="R27" s="236">
        <v>0</v>
      </c>
      <c r="S27" s="241">
        <v>0</v>
      </c>
      <c r="T27" s="236">
        <v>0</v>
      </c>
      <c r="U27" s="241">
        <v>1</v>
      </c>
      <c r="V27" s="236">
        <v>0</v>
      </c>
      <c r="W27" s="241">
        <v>0</v>
      </c>
      <c r="X27" s="236">
        <v>0</v>
      </c>
      <c r="Y27" s="241">
        <v>0</v>
      </c>
      <c r="Z27" s="236">
        <v>1</v>
      </c>
      <c r="AA27" s="241">
        <v>0</v>
      </c>
      <c r="AB27" s="239">
        <v>1</v>
      </c>
      <c r="AC27" s="241">
        <v>0</v>
      </c>
      <c r="AD27" s="239">
        <v>0</v>
      </c>
      <c r="AE27" s="241">
        <v>0</v>
      </c>
      <c r="AF27" s="236">
        <v>0</v>
      </c>
      <c r="AG27" s="241">
        <v>0</v>
      </c>
      <c r="AH27" s="236">
        <v>0</v>
      </c>
      <c r="AI27" s="241">
        <v>0</v>
      </c>
      <c r="AJ27" s="236">
        <v>0</v>
      </c>
      <c r="AK27" s="241">
        <v>0</v>
      </c>
      <c r="AL27" s="236">
        <v>0</v>
      </c>
      <c r="AM27" s="241">
        <v>0</v>
      </c>
      <c r="AN27" s="236">
        <v>0</v>
      </c>
      <c r="AO27" s="241">
        <v>0</v>
      </c>
      <c r="AP27" s="236">
        <v>0</v>
      </c>
      <c r="AQ27" s="241">
        <v>0</v>
      </c>
      <c r="AR27" s="236">
        <v>0</v>
      </c>
      <c r="AS27" s="241">
        <v>0</v>
      </c>
      <c r="AT27" s="236">
        <v>0</v>
      </c>
      <c r="AU27" s="241">
        <v>0</v>
      </c>
      <c r="AV27" s="236">
        <v>0</v>
      </c>
      <c r="AW27" s="241">
        <v>0</v>
      </c>
      <c r="AX27" s="236">
        <v>0</v>
      </c>
      <c r="AY27" s="241">
        <v>0</v>
      </c>
      <c r="AZ27" s="236">
        <v>0</v>
      </c>
      <c r="BA27" s="241">
        <v>0</v>
      </c>
      <c r="BB27" s="236">
        <v>0</v>
      </c>
      <c r="BC27" s="241">
        <v>0</v>
      </c>
      <c r="BD27" s="236">
        <v>0</v>
      </c>
      <c r="BE27" s="312">
        <v>0</v>
      </c>
      <c r="BF27" s="311">
        <v>0</v>
      </c>
    </row>
    <row r="28" spans="1:58" ht="11.25" customHeight="1">
      <c r="A28" s="161"/>
      <c r="B28" s="317" t="s">
        <v>244</v>
      </c>
      <c r="C28" s="316">
        <v>10</v>
      </c>
      <c r="D28" s="315">
        <v>4</v>
      </c>
      <c r="E28" s="239">
        <v>0</v>
      </c>
      <c r="F28" s="236">
        <v>0</v>
      </c>
      <c r="G28" s="241">
        <v>2</v>
      </c>
      <c r="H28" s="236">
        <v>0</v>
      </c>
      <c r="I28" s="241">
        <v>0</v>
      </c>
      <c r="J28" s="236">
        <v>0</v>
      </c>
      <c r="K28" s="241">
        <v>1</v>
      </c>
      <c r="L28" s="236">
        <v>0</v>
      </c>
      <c r="M28" s="241">
        <v>1</v>
      </c>
      <c r="N28" s="236">
        <v>0</v>
      </c>
      <c r="O28" s="241">
        <v>1</v>
      </c>
      <c r="P28" s="236">
        <v>0</v>
      </c>
      <c r="Q28" s="241">
        <v>3</v>
      </c>
      <c r="R28" s="236">
        <v>0</v>
      </c>
      <c r="S28" s="241">
        <v>0</v>
      </c>
      <c r="T28" s="236">
        <v>0</v>
      </c>
      <c r="U28" s="241">
        <v>1</v>
      </c>
      <c r="V28" s="236">
        <v>1</v>
      </c>
      <c r="W28" s="241">
        <v>0</v>
      </c>
      <c r="X28" s="236">
        <v>1</v>
      </c>
      <c r="Y28" s="241">
        <v>1</v>
      </c>
      <c r="Z28" s="236">
        <v>1</v>
      </c>
      <c r="AA28" s="241">
        <v>0</v>
      </c>
      <c r="AB28" s="239">
        <v>1</v>
      </c>
      <c r="AC28" s="241">
        <v>0</v>
      </c>
      <c r="AD28" s="239">
        <v>0</v>
      </c>
      <c r="AE28" s="241">
        <v>0</v>
      </c>
      <c r="AF28" s="236">
        <v>0</v>
      </c>
      <c r="AG28" s="241">
        <v>0</v>
      </c>
      <c r="AH28" s="236">
        <v>0</v>
      </c>
      <c r="AI28" s="241">
        <v>0</v>
      </c>
      <c r="AJ28" s="236">
        <v>0</v>
      </c>
      <c r="AK28" s="241">
        <v>0</v>
      </c>
      <c r="AL28" s="236">
        <v>0</v>
      </c>
      <c r="AM28" s="241">
        <v>0</v>
      </c>
      <c r="AN28" s="236">
        <v>0</v>
      </c>
      <c r="AO28" s="241">
        <v>0</v>
      </c>
      <c r="AP28" s="236">
        <v>0</v>
      </c>
      <c r="AQ28" s="241">
        <v>0</v>
      </c>
      <c r="AR28" s="236">
        <v>0</v>
      </c>
      <c r="AS28" s="241">
        <v>0</v>
      </c>
      <c r="AT28" s="236">
        <v>0</v>
      </c>
      <c r="AU28" s="241">
        <v>0</v>
      </c>
      <c r="AV28" s="236">
        <v>0</v>
      </c>
      <c r="AW28" s="241">
        <v>0</v>
      </c>
      <c r="AX28" s="236">
        <v>0</v>
      </c>
      <c r="AY28" s="241">
        <v>0</v>
      </c>
      <c r="AZ28" s="236">
        <v>0</v>
      </c>
      <c r="BA28" s="241">
        <v>0</v>
      </c>
      <c r="BB28" s="236">
        <v>0</v>
      </c>
      <c r="BC28" s="241">
        <v>0</v>
      </c>
      <c r="BD28" s="236">
        <v>0</v>
      </c>
      <c r="BE28" s="312">
        <v>0</v>
      </c>
      <c r="BF28" s="311">
        <v>0</v>
      </c>
    </row>
    <row r="29" spans="1:58" ht="12" customHeight="1">
      <c r="A29" s="161"/>
      <c r="B29" s="317" t="s">
        <v>37</v>
      </c>
      <c r="C29" s="316">
        <v>7</v>
      </c>
      <c r="D29" s="315">
        <v>0</v>
      </c>
      <c r="E29" s="239">
        <v>0</v>
      </c>
      <c r="F29" s="236">
        <v>0</v>
      </c>
      <c r="G29" s="241">
        <v>1</v>
      </c>
      <c r="H29" s="236">
        <v>0</v>
      </c>
      <c r="I29" s="241">
        <v>1</v>
      </c>
      <c r="J29" s="236">
        <v>0</v>
      </c>
      <c r="K29" s="241">
        <v>0</v>
      </c>
      <c r="L29" s="236">
        <v>0</v>
      </c>
      <c r="M29" s="241">
        <v>0</v>
      </c>
      <c r="N29" s="236">
        <v>0</v>
      </c>
      <c r="O29" s="241">
        <v>1</v>
      </c>
      <c r="P29" s="236">
        <v>0</v>
      </c>
      <c r="Q29" s="241">
        <v>2</v>
      </c>
      <c r="R29" s="236">
        <v>0</v>
      </c>
      <c r="S29" s="241">
        <v>0</v>
      </c>
      <c r="T29" s="236">
        <v>0</v>
      </c>
      <c r="U29" s="241">
        <v>1</v>
      </c>
      <c r="V29" s="236">
        <v>0</v>
      </c>
      <c r="W29" s="241">
        <v>0</v>
      </c>
      <c r="X29" s="236">
        <v>0</v>
      </c>
      <c r="Y29" s="241">
        <v>1</v>
      </c>
      <c r="Z29" s="236">
        <v>0</v>
      </c>
      <c r="AA29" s="241">
        <v>0</v>
      </c>
      <c r="AB29" s="239">
        <v>0</v>
      </c>
      <c r="AC29" s="241">
        <v>0</v>
      </c>
      <c r="AD29" s="239">
        <v>0</v>
      </c>
      <c r="AE29" s="241">
        <v>0</v>
      </c>
      <c r="AF29" s="236">
        <v>0</v>
      </c>
      <c r="AG29" s="241">
        <v>0</v>
      </c>
      <c r="AH29" s="236">
        <v>0</v>
      </c>
      <c r="AI29" s="241">
        <v>0</v>
      </c>
      <c r="AJ29" s="236">
        <v>0</v>
      </c>
      <c r="AK29" s="241">
        <v>0</v>
      </c>
      <c r="AL29" s="236">
        <v>0</v>
      </c>
      <c r="AM29" s="241">
        <v>0</v>
      </c>
      <c r="AN29" s="236">
        <v>0</v>
      </c>
      <c r="AO29" s="241">
        <v>0</v>
      </c>
      <c r="AP29" s="236">
        <v>0</v>
      </c>
      <c r="AQ29" s="241">
        <v>0</v>
      </c>
      <c r="AR29" s="236">
        <v>0</v>
      </c>
      <c r="AS29" s="241">
        <v>0</v>
      </c>
      <c r="AT29" s="236">
        <v>0</v>
      </c>
      <c r="AU29" s="241">
        <v>0</v>
      </c>
      <c r="AV29" s="236">
        <v>0</v>
      </c>
      <c r="AW29" s="241">
        <v>0</v>
      </c>
      <c r="AX29" s="236">
        <v>0</v>
      </c>
      <c r="AY29" s="241">
        <v>0</v>
      </c>
      <c r="AZ29" s="236">
        <v>0</v>
      </c>
      <c r="BA29" s="241">
        <v>0</v>
      </c>
      <c r="BB29" s="236">
        <v>0</v>
      </c>
      <c r="BC29" s="241">
        <v>0</v>
      </c>
      <c r="BD29" s="236">
        <v>0</v>
      </c>
      <c r="BE29" s="312">
        <v>0</v>
      </c>
      <c r="BF29" s="311">
        <v>0</v>
      </c>
    </row>
    <row r="30" spans="1:58" ht="12" customHeight="1">
      <c r="A30" s="161"/>
      <c r="B30" s="317" t="s">
        <v>38</v>
      </c>
      <c r="C30" s="316">
        <v>10</v>
      </c>
      <c r="D30" s="315">
        <v>2</v>
      </c>
      <c r="E30" s="239">
        <v>0</v>
      </c>
      <c r="F30" s="236">
        <v>0</v>
      </c>
      <c r="G30" s="241">
        <v>2</v>
      </c>
      <c r="H30" s="236">
        <v>0</v>
      </c>
      <c r="I30" s="241">
        <v>1</v>
      </c>
      <c r="J30" s="236">
        <v>0</v>
      </c>
      <c r="K30" s="241">
        <v>0</v>
      </c>
      <c r="L30" s="236">
        <v>0</v>
      </c>
      <c r="M30" s="241">
        <v>0</v>
      </c>
      <c r="N30" s="236">
        <v>0</v>
      </c>
      <c r="O30" s="241">
        <v>1</v>
      </c>
      <c r="P30" s="236">
        <v>0</v>
      </c>
      <c r="Q30" s="241">
        <v>3</v>
      </c>
      <c r="R30" s="236">
        <v>0</v>
      </c>
      <c r="S30" s="241">
        <v>0</v>
      </c>
      <c r="T30" s="236">
        <v>0</v>
      </c>
      <c r="U30" s="241">
        <v>1</v>
      </c>
      <c r="V30" s="236">
        <v>0</v>
      </c>
      <c r="W30" s="241">
        <v>0</v>
      </c>
      <c r="X30" s="236">
        <v>1</v>
      </c>
      <c r="Y30" s="241">
        <v>2</v>
      </c>
      <c r="Z30" s="236">
        <v>0</v>
      </c>
      <c r="AA30" s="241">
        <v>0</v>
      </c>
      <c r="AB30" s="239">
        <v>1</v>
      </c>
      <c r="AC30" s="241">
        <v>0</v>
      </c>
      <c r="AD30" s="239">
        <v>0</v>
      </c>
      <c r="AE30" s="241">
        <v>0</v>
      </c>
      <c r="AF30" s="236">
        <v>0</v>
      </c>
      <c r="AG30" s="241">
        <v>0</v>
      </c>
      <c r="AH30" s="236">
        <v>0</v>
      </c>
      <c r="AI30" s="241">
        <v>0</v>
      </c>
      <c r="AJ30" s="236">
        <v>0</v>
      </c>
      <c r="AK30" s="241">
        <v>0</v>
      </c>
      <c r="AL30" s="236">
        <v>0</v>
      </c>
      <c r="AM30" s="241">
        <v>0</v>
      </c>
      <c r="AN30" s="236">
        <v>0</v>
      </c>
      <c r="AO30" s="241">
        <v>0</v>
      </c>
      <c r="AP30" s="236">
        <v>0</v>
      </c>
      <c r="AQ30" s="241">
        <v>0</v>
      </c>
      <c r="AR30" s="236">
        <v>0</v>
      </c>
      <c r="AS30" s="241">
        <v>0</v>
      </c>
      <c r="AT30" s="236">
        <v>0</v>
      </c>
      <c r="AU30" s="241">
        <v>0</v>
      </c>
      <c r="AV30" s="236">
        <v>0</v>
      </c>
      <c r="AW30" s="241">
        <v>0</v>
      </c>
      <c r="AX30" s="236">
        <v>0</v>
      </c>
      <c r="AY30" s="241">
        <v>0</v>
      </c>
      <c r="AZ30" s="236">
        <v>0</v>
      </c>
      <c r="BA30" s="241">
        <v>0</v>
      </c>
      <c r="BB30" s="236">
        <v>0</v>
      </c>
      <c r="BC30" s="241">
        <v>0</v>
      </c>
      <c r="BD30" s="236">
        <v>0</v>
      </c>
      <c r="BE30" s="312">
        <v>0</v>
      </c>
      <c r="BF30" s="311">
        <v>0</v>
      </c>
    </row>
    <row r="31" spans="1:58" ht="12" customHeight="1">
      <c r="A31" s="161"/>
      <c r="B31" s="317" t="s">
        <v>39</v>
      </c>
      <c r="C31" s="316">
        <v>21</v>
      </c>
      <c r="D31" s="315">
        <v>9</v>
      </c>
      <c r="E31" s="239">
        <v>0</v>
      </c>
      <c r="F31" s="236">
        <v>1</v>
      </c>
      <c r="G31" s="241">
        <v>2</v>
      </c>
      <c r="H31" s="236">
        <v>0</v>
      </c>
      <c r="I31" s="241">
        <v>1</v>
      </c>
      <c r="J31" s="236">
        <v>0</v>
      </c>
      <c r="K31" s="241">
        <v>1</v>
      </c>
      <c r="L31" s="236">
        <v>0</v>
      </c>
      <c r="M31" s="241">
        <v>1</v>
      </c>
      <c r="N31" s="236">
        <v>0</v>
      </c>
      <c r="O31" s="241">
        <v>2</v>
      </c>
      <c r="P31" s="236">
        <v>0</v>
      </c>
      <c r="Q31" s="241">
        <v>9</v>
      </c>
      <c r="R31" s="236">
        <v>0</v>
      </c>
      <c r="S31" s="241">
        <v>0</v>
      </c>
      <c r="T31" s="236">
        <v>0</v>
      </c>
      <c r="U31" s="241">
        <v>3</v>
      </c>
      <c r="V31" s="236">
        <v>1</v>
      </c>
      <c r="W31" s="241">
        <v>0</v>
      </c>
      <c r="X31" s="236">
        <v>1</v>
      </c>
      <c r="Y31" s="241">
        <v>2</v>
      </c>
      <c r="Z31" s="236">
        <v>5</v>
      </c>
      <c r="AA31" s="241">
        <v>0</v>
      </c>
      <c r="AB31" s="239">
        <v>1</v>
      </c>
      <c r="AC31" s="241">
        <v>0</v>
      </c>
      <c r="AD31" s="239">
        <v>0</v>
      </c>
      <c r="AE31" s="241">
        <v>0</v>
      </c>
      <c r="AF31" s="236">
        <v>0</v>
      </c>
      <c r="AG31" s="241">
        <v>0</v>
      </c>
      <c r="AH31" s="236">
        <v>0</v>
      </c>
      <c r="AI31" s="241">
        <v>0</v>
      </c>
      <c r="AJ31" s="236">
        <v>0</v>
      </c>
      <c r="AK31" s="241">
        <v>0</v>
      </c>
      <c r="AL31" s="236">
        <v>0</v>
      </c>
      <c r="AM31" s="241">
        <v>0</v>
      </c>
      <c r="AN31" s="236">
        <v>0</v>
      </c>
      <c r="AO31" s="241">
        <v>0</v>
      </c>
      <c r="AP31" s="236">
        <v>0</v>
      </c>
      <c r="AQ31" s="241">
        <v>0</v>
      </c>
      <c r="AR31" s="236">
        <v>0</v>
      </c>
      <c r="AS31" s="241">
        <v>0</v>
      </c>
      <c r="AT31" s="236">
        <v>0</v>
      </c>
      <c r="AU31" s="241">
        <v>0</v>
      </c>
      <c r="AV31" s="236">
        <v>0</v>
      </c>
      <c r="AW31" s="241">
        <v>0</v>
      </c>
      <c r="AX31" s="236">
        <v>0</v>
      </c>
      <c r="AY31" s="241">
        <v>0</v>
      </c>
      <c r="AZ31" s="236">
        <v>0</v>
      </c>
      <c r="BA31" s="241">
        <v>0</v>
      </c>
      <c r="BB31" s="236">
        <v>0</v>
      </c>
      <c r="BC31" s="241">
        <v>0</v>
      </c>
      <c r="BD31" s="236">
        <v>0</v>
      </c>
      <c r="BE31" s="312">
        <v>0</v>
      </c>
      <c r="BF31" s="311">
        <v>0</v>
      </c>
    </row>
    <row r="32" spans="1:58" ht="12" customHeight="1">
      <c r="A32" s="161"/>
      <c r="B32" s="317" t="s">
        <v>40</v>
      </c>
      <c r="C32" s="316">
        <v>7</v>
      </c>
      <c r="D32" s="315">
        <v>2</v>
      </c>
      <c r="E32" s="239">
        <v>0</v>
      </c>
      <c r="F32" s="236">
        <v>0</v>
      </c>
      <c r="G32" s="241">
        <v>1</v>
      </c>
      <c r="H32" s="236">
        <v>0</v>
      </c>
      <c r="I32" s="241">
        <v>0</v>
      </c>
      <c r="J32" s="236">
        <v>0</v>
      </c>
      <c r="K32" s="241">
        <v>0</v>
      </c>
      <c r="L32" s="236">
        <v>0</v>
      </c>
      <c r="M32" s="241">
        <v>0</v>
      </c>
      <c r="N32" s="236">
        <v>0</v>
      </c>
      <c r="O32" s="241">
        <v>1</v>
      </c>
      <c r="P32" s="236">
        <v>0</v>
      </c>
      <c r="Q32" s="241">
        <v>3</v>
      </c>
      <c r="R32" s="236">
        <v>0</v>
      </c>
      <c r="S32" s="241">
        <v>0</v>
      </c>
      <c r="T32" s="236">
        <v>0</v>
      </c>
      <c r="U32" s="241">
        <v>1</v>
      </c>
      <c r="V32" s="236">
        <v>1</v>
      </c>
      <c r="W32" s="241">
        <v>0</v>
      </c>
      <c r="X32" s="236">
        <v>0</v>
      </c>
      <c r="Y32" s="241">
        <v>1</v>
      </c>
      <c r="Z32" s="236">
        <v>1</v>
      </c>
      <c r="AA32" s="241">
        <v>0</v>
      </c>
      <c r="AB32" s="239">
        <v>0</v>
      </c>
      <c r="AC32" s="241">
        <v>0</v>
      </c>
      <c r="AD32" s="239">
        <v>0</v>
      </c>
      <c r="AE32" s="241">
        <v>0</v>
      </c>
      <c r="AF32" s="236">
        <v>0</v>
      </c>
      <c r="AG32" s="241">
        <v>0</v>
      </c>
      <c r="AH32" s="236">
        <v>0</v>
      </c>
      <c r="AI32" s="241">
        <v>0</v>
      </c>
      <c r="AJ32" s="236">
        <v>0</v>
      </c>
      <c r="AK32" s="241">
        <v>0</v>
      </c>
      <c r="AL32" s="236">
        <v>0</v>
      </c>
      <c r="AM32" s="241">
        <v>0</v>
      </c>
      <c r="AN32" s="236">
        <v>0</v>
      </c>
      <c r="AO32" s="241">
        <v>0</v>
      </c>
      <c r="AP32" s="236">
        <v>0</v>
      </c>
      <c r="AQ32" s="241">
        <v>0</v>
      </c>
      <c r="AR32" s="236">
        <v>0</v>
      </c>
      <c r="AS32" s="241">
        <v>0</v>
      </c>
      <c r="AT32" s="236">
        <v>0</v>
      </c>
      <c r="AU32" s="241">
        <v>0</v>
      </c>
      <c r="AV32" s="236">
        <v>0</v>
      </c>
      <c r="AW32" s="241">
        <v>0</v>
      </c>
      <c r="AX32" s="236">
        <v>0</v>
      </c>
      <c r="AY32" s="241">
        <v>0</v>
      </c>
      <c r="AZ32" s="236">
        <v>0</v>
      </c>
      <c r="BA32" s="241">
        <v>0</v>
      </c>
      <c r="BB32" s="236">
        <v>0</v>
      </c>
      <c r="BC32" s="241">
        <v>0</v>
      </c>
      <c r="BD32" s="236">
        <v>0</v>
      </c>
      <c r="BE32" s="312">
        <v>0</v>
      </c>
      <c r="BF32" s="311">
        <v>0</v>
      </c>
    </row>
    <row r="33" spans="1:58" ht="12" customHeight="1" thickBot="1">
      <c r="A33" s="173"/>
      <c r="B33" s="328" t="s">
        <v>41</v>
      </c>
      <c r="C33" s="316">
        <v>24</v>
      </c>
      <c r="D33" s="315">
        <v>11</v>
      </c>
      <c r="E33" s="311">
        <v>0</v>
      </c>
      <c r="F33" s="327">
        <v>1</v>
      </c>
      <c r="G33" s="312">
        <v>6</v>
      </c>
      <c r="H33" s="327">
        <v>0</v>
      </c>
      <c r="I33" s="312">
        <v>1</v>
      </c>
      <c r="J33" s="327">
        <v>0</v>
      </c>
      <c r="K33" s="312">
        <v>1</v>
      </c>
      <c r="L33" s="327">
        <v>0</v>
      </c>
      <c r="M33" s="312">
        <v>1</v>
      </c>
      <c r="N33" s="327">
        <v>0</v>
      </c>
      <c r="O33" s="312">
        <v>1</v>
      </c>
      <c r="P33" s="327">
        <v>0</v>
      </c>
      <c r="Q33" s="312">
        <v>8</v>
      </c>
      <c r="R33" s="327">
        <v>0</v>
      </c>
      <c r="S33" s="312">
        <v>0</v>
      </c>
      <c r="T33" s="327">
        <v>1</v>
      </c>
      <c r="U33" s="312">
        <v>4</v>
      </c>
      <c r="V33" s="327">
        <v>1</v>
      </c>
      <c r="W33" s="312">
        <v>0</v>
      </c>
      <c r="X33" s="327">
        <v>1</v>
      </c>
      <c r="Y33" s="312">
        <v>2</v>
      </c>
      <c r="Z33" s="327">
        <v>4</v>
      </c>
      <c r="AA33" s="312">
        <v>0</v>
      </c>
      <c r="AB33" s="311">
        <v>1</v>
      </c>
      <c r="AC33" s="312">
        <v>0</v>
      </c>
      <c r="AD33" s="311">
        <v>1</v>
      </c>
      <c r="AE33" s="312">
        <v>0</v>
      </c>
      <c r="AF33" s="327">
        <v>0</v>
      </c>
      <c r="AG33" s="312">
        <v>0</v>
      </c>
      <c r="AH33" s="327">
        <v>0</v>
      </c>
      <c r="AI33" s="312">
        <v>0</v>
      </c>
      <c r="AJ33" s="327">
        <v>0</v>
      </c>
      <c r="AK33" s="312">
        <v>0</v>
      </c>
      <c r="AL33" s="327">
        <v>0</v>
      </c>
      <c r="AM33" s="312">
        <v>0</v>
      </c>
      <c r="AN33" s="327">
        <v>0</v>
      </c>
      <c r="AO33" s="312">
        <v>0</v>
      </c>
      <c r="AP33" s="327">
        <v>0</v>
      </c>
      <c r="AQ33" s="312">
        <v>0</v>
      </c>
      <c r="AR33" s="327">
        <v>0</v>
      </c>
      <c r="AS33" s="312">
        <v>0</v>
      </c>
      <c r="AT33" s="327">
        <v>0</v>
      </c>
      <c r="AU33" s="312">
        <v>0</v>
      </c>
      <c r="AV33" s="327">
        <v>0</v>
      </c>
      <c r="AW33" s="312">
        <v>0</v>
      </c>
      <c r="AX33" s="327">
        <v>0</v>
      </c>
      <c r="AY33" s="312">
        <v>0</v>
      </c>
      <c r="AZ33" s="327">
        <v>1</v>
      </c>
      <c r="BA33" s="312">
        <v>0</v>
      </c>
      <c r="BB33" s="327">
        <v>0</v>
      </c>
      <c r="BC33" s="312">
        <v>0</v>
      </c>
      <c r="BD33" s="327">
        <v>0</v>
      </c>
      <c r="BE33" s="312">
        <v>0</v>
      </c>
      <c r="BF33" s="311">
        <v>0</v>
      </c>
    </row>
    <row r="34" spans="1:58" ht="15" customHeight="1" thickBot="1">
      <c r="A34" s="326" t="s">
        <v>243</v>
      </c>
      <c r="B34" s="325"/>
      <c r="C34" s="324">
        <v>108</v>
      </c>
      <c r="D34" s="323">
        <v>38</v>
      </c>
      <c r="E34" s="322">
        <v>0</v>
      </c>
      <c r="F34" s="329">
        <v>1</v>
      </c>
      <c r="G34" s="321">
        <v>16</v>
      </c>
      <c r="H34" s="329">
        <v>0</v>
      </c>
      <c r="I34" s="321">
        <v>9</v>
      </c>
      <c r="J34" s="329">
        <v>2</v>
      </c>
      <c r="K34" s="321">
        <v>6</v>
      </c>
      <c r="L34" s="329">
        <v>0</v>
      </c>
      <c r="M34" s="321">
        <v>5</v>
      </c>
      <c r="N34" s="329">
        <v>0</v>
      </c>
      <c r="O34" s="321">
        <v>11</v>
      </c>
      <c r="P34" s="329">
        <v>0</v>
      </c>
      <c r="Q34" s="321">
        <v>34</v>
      </c>
      <c r="R34" s="329">
        <v>0</v>
      </c>
      <c r="S34" s="321">
        <v>0</v>
      </c>
      <c r="T34" s="329">
        <v>2</v>
      </c>
      <c r="U34" s="321">
        <v>13</v>
      </c>
      <c r="V34" s="329">
        <v>6</v>
      </c>
      <c r="W34" s="321">
        <v>0</v>
      </c>
      <c r="X34" s="329">
        <v>5</v>
      </c>
      <c r="Y34" s="321">
        <v>14</v>
      </c>
      <c r="Z34" s="329">
        <v>11</v>
      </c>
      <c r="AA34" s="321">
        <v>0</v>
      </c>
      <c r="AB34" s="330">
        <v>8</v>
      </c>
      <c r="AC34" s="321">
        <v>0</v>
      </c>
      <c r="AD34" s="330">
        <v>1</v>
      </c>
      <c r="AE34" s="321">
        <v>0</v>
      </c>
      <c r="AF34" s="329">
        <v>0</v>
      </c>
      <c r="AG34" s="321">
        <v>0</v>
      </c>
      <c r="AH34" s="329">
        <v>0</v>
      </c>
      <c r="AI34" s="321">
        <v>0</v>
      </c>
      <c r="AJ34" s="329">
        <v>0</v>
      </c>
      <c r="AK34" s="321">
        <v>0</v>
      </c>
      <c r="AL34" s="329">
        <v>0</v>
      </c>
      <c r="AM34" s="321">
        <v>0</v>
      </c>
      <c r="AN34" s="329">
        <v>1</v>
      </c>
      <c r="AO34" s="321">
        <v>0</v>
      </c>
      <c r="AP34" s="329">
        <v>0</v>
      </c>
      <c r="AQ34" s="321">
        <v>0</v>
      </c>
      <c r="AR34" s="329">
        <v>0</v>
      </c>
      <c r="AS34" s="321">
        <v>0</v>
      </c>
      <c r="AT34" s="329">
        <v>0</v>
      </c>
      <c r="AU34" s="321">
        <v>0</v>
      </c>
      <c r="AV34" s="329">
        <v>0</v>
      </c>
      <c r="AW34" s="321">
        <v>0</v>
      </c>
      <c r="AX34" s="329">
        <v>0</v>
      </c>
      <c r="AY34" s="321">
        <v>0</v>
      </c>
      <c r="AZ34" s="329">
        <v>1</v>
      </c>
      <c r="BA34" s="321">
        <v>0</v>
      </c>
      <c r="BB34" s="329">
        <v>0</v>
      </c>
      <c r="BC34" s="321">
        <v>0</v>
      </c>
      <c r="BD34" s="329">
        <v>0</v>
      </c>
      <c r="BE34" s="319">
        <v>0</v>
      </c>
      <c r="BF34" s="318">
        <v>0</v>
      </c>
    </row>
    <row r="35" spans="1:58" ht="12" customHeight="1">
      <c r="A35" s="161"/>
      <c r="B35" s="317" t="s">
        <v>42</v>
      </c>
      <c r="C35" s="316">
        <v>14</v>
      </c>
      <c r="D35" s="315">
        <v>7</v>
      </c>
      <c r="E35" s="239">
        <v>0</v>
      </c>
      <c r="F35" s="236">
        <v>0</v>
      </c>
      <c r="G35" s="241">
        <v>1</v>
      </c>
      <c r="H35" s="236">
        <v>0</v>
      </c>
      <c r="I35" s="241">
        <v>2</v>
      </c>
      <c r="J35" s="236">
        <v>1</v>
      </c>
      <c r="K35" s="241">
        <v>1</v>
      </c>
      <c r="L35" s="236">
        <v>0</v>
      </c>
      <c r="M35" s="241">
        <v>1</v>
      </c>
      <c r="N35" s="236">
        <v>0</v>
      </c>
      <c r="O35" s="241">
        <v>1</v>
      </c>
      <c r="P35" s="236">
        <v>0</v>
      </c>
      <c r="Q35" s="241">
        <v>5</v>
      </c>
      <c r="R35" s="236">
        <v>0</v>
      </c>
      <c r="S35" s="241">
        <v>0</v>
      </c>
      <c r="T35" s="236">
        <v>1</v>
      </c>
      <c r="U35" s="241">
        <v>1</v>
      </c>
      <c r="V35" s="236">
        <v>1</v>
      </c>
      <c r="W35" s="241">
        <v>0</v>
      </c>
      <c r="X35" s="236">
        <v>1</v>
      </c>
      <c r="Y35" s="241">
        <v>2</v>
      </c>
      <c r="Z35" s="236">
        <v>2</v>
      </c>
      <c r="AA35" s="241">
        <v>0</v>
      </c>
      <c r="AB35" s="239">
        <v>1</v>
      </c>
      <c r="AC35" s="241">
        <v>0</v>
      </c>
      <c r="AD35" s="239">
        <v>0</v>
      </c>
      <c r="AE35" s="241">
        <v>0</v>
      </c>
      <c r="AF35" s="236">
        <v>0</v>
      </c>
      <c r="AG35" s="241">
        <v>0</v>
      </c>
      <c r="AH35" s="236">
        <v>0</v>
      </c>
      <c r="AI35" s="241">
        <v>0</v>
      </c>
      <c r="AJ35" s="236">
        <v>0</v>
      </c>
      <c r="AK35" s="241">
        <v>0</v>
      </c>
      <c r="AL35" s="236">
        <v>0</v>
      </c>
      <c r="AM35" s="241">
        <v>0</v>
      </c>
      <c r="AN35" s="236">
        <v>0</v>
      </c>
      <c r="AO35" s="241">
        <v>0</v>
      </c>
      <c r="AP35" s="236">
        <v>0</v>
      </c>
      <c r="AQ35" s="241">
        <v>0</v>
      </c>
      <c r="AR35" s="236">
        <v>0</v>
      </c>
      <c r="AS35" s="241">
        <v>0</v>
      </c>
      <c r="AT35" s="236">
        <v>0</v>
      </c>
      <c r="AU35" s="241">
        <v>0</v>
      </c>
      <c r="AV35" s="236">
        <v>0</v>
      </c>
      <c r="AW35" s="241">
        <v>0</v>
      </c>
      <c r="AX35" s="236">
        <v>0</v>
      </c>
      <c r="AY35" s="241">
        <v>0</v>
      </c>
      <c r="AZ35" s="236">
        <v>0</v>
      </c>
      <c r="BA35" s="241">
        <v>0</v>
      </c>
      <c r="BB35" s="236">
        <v>0</v>
      </c>
      <c r="BC35" s="241">
        <v>0</v>
      </c>
      <c r="BD35" s="236">
        <v>0</v>
      </c>
      <c r="BE35" s="312">
        <v>0</v>
      </c>
      <c r="BF35" s="311">
        <v>0</v>
      </c>
    </row>
    <row r="36" spans="1:58" ht="12" customHeight="1">
      <c r="A36" s="161"/>
      <c r="B36" s="317" t="s">
        <v>43</v>
      </c>
      <c r="C36" s="316">
        <v>17</v>
      </c>
      <c r="D36" s="315">
        <v>4</v>
      </c>
      <c r="E36" s="239">
        <v>0</v>
      </c>
      <c r="F36" s="236">
        <v>0</v>
      </c>
      <c r="G36" s="241">
        <v>2</v>
      </c>
      <c r="H36" s="236">
        <v>0</v>
      </c>
      <c r="I36" s="241">
        <v>2</v>
      </c>
      <c r="J36" s="236">
        <v>0</v>
      </c>
      <c r="K36" s="241">
        <v>1</v>
      </c>
      <c r="L36" s="236">
        <v>0</v>
      </c>
      <c r="M36" s="241">
        <v>1</v>
      </c>
      <c r="N36" s="236">
        <v>0</v>
      </c>
      <c r="O36" s="241">
        <v>2</v>
      </c>
      <c r="P36" s="236">
        <v>0</v>
      </c>
      <c r="Q36" s="241">
        <v>6</v>
      </c>
      <c r="R36" s="236">
        <v>0</v>
      </c>
      <c r="S36" s="241">
        <v>0</v>
      </c>
      <c r="T36" s="236">
        <v>0</v>
      </c>
      <c r="U36" s="241">
        <v>1</v>
      </c>
      <c r="V36" s="236">
        <v>0</v>
      </c>
      <c r="W36" s="241">
        <v>0</v>
      </c>
      <c r="X36" s="236">
        <v>1</v>
      </c>
      <c r="Y36" s="241">
        <v>2</v>
      </c>
      <c r="Z36" s="236">
        <v>2</v>
      </c>
      <c r="AA36" s="241">
        <v>0</v>
      </c>
      <c r="AB36" s="239">
        <v>1</v>
      </c>
      <c r="AC36" s="241">
        <v>0</v>
      </c>
      <c r="AD36" s="239">
        <v>0</v>
      </c>
      <c r="AE36" s="241">
        <v>0</v>
      </c>
      <c r="AF36" s="236">
        <v>0</v>
      </c>
      <c r="AG36" s="241">
        <v>0</v>
      </c>
      <c r="AH36" s="236">
        <v>0</v>
      </c>
      <c r="AI36" s="241">
        <v>0</v>
      </c>
      <c r="AJ36" s="236">
        <v>0</v>
      </c>
      <c r="AK36" s="241">
        <v>0</v>
      </c>
      <c r="AL36" s="236">
        <v>0</v>
      </c>
      <c r="AM36" s="241">
        <v>0</v>
      </c>
      <c r="AN36" s="236">
        <v>0</v>
      </c>
      <c r="AO36" s="241">
        <v>0</v>
      </c>
      <c r="AP36" s="236">
        <v>0</v>
      </c>
      <c r="AQ36" s="241">
        <v>0</v>
      </c>
      <c r="AR36" s="236">
        <v>0</v>
      </c>
      <c r="AS36" s="241">
        <v>0</v>
      </c>
      <c r="AT36" s="236">
        <v>0</v>
      </c>
      <c r="AU36" s="241">
        <v>0</v>
      </c>
      <c r="AV36" s="236">
        <v>0</v>
      </c>
      <c r="AW36" s="241">
        <v>0</v>
      </c>
      <c r="AX36" s="236">
        <v>0</v>
      </c>
      <c r="AY36" s="241">
        <v>0</v>
      </c>
      <c r="AZ36" s="236">
        <v>0</v>
      </c>
      <c r="BA36" s="241">
        <v>0</v>
      </c>
      <c r="BB36" s="236">
        <v>0</v>
      </c>
      <c r="BC36" s="241">
        <v>0</v>
      </c>
      <c r="BD36" s="236">
        <v>0</v>
      </c>
      <c r="BE36" s="312">
        <v>0</v>
      </c>
      <c r="BF36" s="311">
        <v>0</v>
      </c>
    </row>
    <row r="37" spans="1:58" ht="12" customHeight="1">
      <c r="A37" s="161"/>
      <c r="B37" s="317" t="s">
        <v>44</v>
      </c>
      <c r="C37" s="316">
        <v>32</v>
      </c>
      <c r="D37" s="315">
        <v>15</v>
      </c>
      <c r="E37" s="239">
        <v>0</v>
      </c>
      <c r="F37" s="236">
        <v>1</v>
      </c>
      <c r="G37" s="241">
        <v>7</v>
      </c>
      <c r="H37" s="236">
        <v>0</v>
      </c>
      <c r="I37" s="241">
        <v>1</v>
      </c>
      <c r="J37" s="236">
        <v>1</v>
      </c>
      <c r="K37" s="241">
        <v>2</v>
      </c>
      <c r="L37" s="236">
        <v>0</v>
      </c>
      <c r="M37" s="241">
        <v>2</v>
      </c>
      <c r="N37" s="236">
        <v>0</v>
      </c>
      <c r="O37" s="241">
        <v>3</v>
      </c>
      <c r="P37" s="236">
        <v>0</v>
      </c>
      <c r="Q37" s="241">
        <v>9</v>
      </c>
      <c r="R37" s="236">
        <v>0</v>
      </c>
      <c r="S37" s="241">
        <v>0</v>
      </c>
      <c r="T37" s="236">
        <v>1</v>
      </c>
      <c r="U37" s="241">
        <v>5</v>
      </c>
      <c r="V37" s="236">
        <v>2</v>
      </c>
      <c r="W37" s="241">
        <v>0</v>
      </c>
      <c r="X37" s="236">
        <v>1</v>
      </c>
      <c r="Y37" s="241">
        <v>3</v>
      </c>
      <c r="Z37" s="236">
        <v>4</v>
      </c>
      <c r="AA37" s="241">
        <v>0</v>
      </c>
      <c r="AB37" s="239">
        <v>2</v>
      </c>
      <c r="AC37" s="241">
        <v>0</v>
      </c>
      <c r="AD37" s="239">
        <v>1</v>
      </c>
      <c r="AE37" s="241">
        <v>0</v>
      </c>
      <c r="AF37" s="236">
        <v>0</v>
      </c>
      <c r="AG37" s="241">
        <v>0</v>
      </c>
      <c r="AH37" s="236">
        <v>0</v>
      </c>
      <c r="AI37" s="241">
        <v>0</v>
      </c>
      <c r="AJ37" s="236">
        <v>0</v>
      </c>
      <c r="AK37" s="241">
        <v>0</v>
      </c>
      <c r="AL37" s="236">
        <v>0</v>
      </c>
      <c r="AM37" s="241">
        <v>0</v>
      </c>
      <c r="AN37" s="236">
        <v>1</v>
      </c>
      <c r="AO37" s="241">
        <v>0</v>
      </c>
      <c r="AP37" s="236">
        <v>0</v>
      </c>
      <c r="AQ37" s="241">
        <v>0</v>
      </c>
      <c r="AR37" s="236">
        <v>0</v>
      </c>
      <c r="AS37" s="241">
        <v>0</v>
      </c>
      <c r="AT37" s="236">
        <v>0</v>
      </c>
      <c r="AU37" s="241">
        <v>0</v>
      </c>
      <c r="AV37" s="236">
        <v>0</v>
      </c>
      <c r="AW37" s="241">
        <v>0</v>
      </c>
      <c r="AX37" s="236">
        <v>0</v>
      </c>
      <c r="AY37" s="241">
        <v>0</v>
      </c>
      <c r="AZ37" s="236">
        <v>1</v>
      </c>
      <c r="BA37" s="241">
        <v>0</v>
      </c>
      <c r="BB37" s="236">
        <v>0</v>
      </c>
      <c r="BC37" s="241">
        <v>0</v>
      </c>
      <c r="BD37" s="236">
        <v>0</v>
      </c>
      <c r="BE37" s="312">
        <v>0</v>
      </c>
      <c r="BF37" s="311">
        <v>0</v>
      </c>
    </row>
    <row r="38" spans="1:58" ht="12" customHeight="1">
      <c r="A38" s="161"/>
      <c r="B38" s="317" t="s">
        <v>45</v>
      </c>
      <c r="C38" s="316">
        <v>20</v>
      </c>
      <c r="D38" s="315">
        <v>7</v>
      </c>
      <c r="E38" s="239">
        <v>0</v>
      </c>
      <c r="F38" s="236">
        <v>0</v>
      </c>
      <c r="G38" s="241">
        <v>2</v>
      </c>
      <c r="H38" s="236">
        <v>0</v>
      </c>
      <c r="I38" s="241">
        <v>2</v>
      </c>
      <c r="J38" s="236">
        <v>0</v>
      </c>
      <c r="K38" s="241">
        <v>1</v>
      </c>
      <c r="L38" s="236">
        <v>0</v>
      </c>
      <c r="M38" s="241">
        <v>1</v>
      </c>
      <c r="N38" s="236">
        <v>0</v>
      </c>
      <c r="O38" s="241">
        <v>2</v>
      </c>
      <c r="P38" s="236">
        <v>0</v>
      </c>
      <c r="Q38" s="241">
        <v>7</v>
      </c>
      <c r="R38" s="236">
        <v>0</v>
      </c>
      <c r="S38" s="241">
        <v>0</v>
      </c>
      <c r="T38" s="236">
        <v>0</v>
      </c>
      <c r="U38" s="241">
        <v>3</v>
      </c>
      <c r="V38" s="236">
        <v>1</v>
      </c>
      <c r="W38" s="241">
        <v>0</v>
      </c>
      <c r="X38" s="236">
        <v>1</v>
      </c>
      <c r="Y38" s="241">
        <v>2</v>
      </c>
      <c r="Z38" s="236">
        <v>3</v>
      </c>
      <c r="AA38" s="241">
        <v>0</v>
      </c>
      <c r="AB38" s="239">
        <v>2</v>
      </c>
      <c r="AC38" s="241">
        <v>0</v>
      </c>
      <c r="AD38" s="239">
        <v>0</v>
      </c>
      <c r="AE38" s="241">
        <v>0</v>
      </c>
      <c r="AF38" s="236">
        <v>0</v>
      </c>
      <c r="AG38" s="241">
        <v>0</v>
      </c>
      <c r="AH38" s="236">
        <v>0</v>
      </c>
      <c r="AI38" s="241">
        <v>0</v>
      </c>
      <c r="AJ38" s="236">
        <v>0</v>
      </c>
      <c r="AK38" s="241">
        <v>0</v>
      </c>
      <c r="AL38" s="236">
        <v>0</v>
      </c>
      <c r="AM38" s="241">
        <v>0</v>
      </c>
      <c r="AN38" s="236">
        <v>0</v>
      </c>
      <c r="AO38" s="241">
        <v>0</v>
      </c>
      <c r="AP38" s="236">
        <v>0</v>
      </c>
      <c r="AQ38" s="241">
        <v>0</v>
      </c>
      <c r="AR38" s="236">
        <v>0</v>
      </c>
      <c r="AS38" s="241">
        <v>0</v>
      </c>
      <c r="AT38" s="236">
        <v>0</v>
      </c>
      <c r="AU38" s="241">
        <v>0</v>
      </c>
      <c r="AV38" s="236">
        <v>0</v>
      </c>
      <c r="AW38" s="241">
        <v>0</v>
      </c>
      <c r="AX38" s="236">
        <v>0</v>
      </c>
      <c r="AY38" s="241">
        <v>0</v>
      </c>
      <c r="AZ38" s="236">
        <v>0</v>
      </c>
      <c r="BA38" s="241">
        <v>0</v>
      </c>
      <c r="BB38" s="236">
        <v>0</v>
      </c>
      <c r="BC38" s="241">
        <v>0</v>
      </c>
      <c r="BD38" s="236">
        <v>0</v>
      </c>
      <c r="BE38" s="312">
        <v>0</v>
      </c>
      <c r="BF38" s="311">
        <v>0</v>
      </c>
    </row>
    <row r="39" spans="1:58" ht="12" customHeight="1">
      <c r="A39" s="161"/>
      <c r="B39" s="317" t="s">
        <v>46</v>
      </c>
      <c r="C39" s="316">
        <v>10</v>
      </c>
      <c r="D39" s="315">
        <v>2</v>
      </c>
      <c r="E39" s="239">
        <v>0</v>
      </c>
      <c r="F39" s="236">
        <v>0</v>
      </c>
      <c r="G39" s="241">
        <v>1</v>
      </c>
      <c r="H39" s="236">
        <v>0</v>
      </c>
      <c r="I39" s="241">
        <v>1</v>
      </c>
      <c r="J39" s="236">
        <v>0</v>
      </c>
      <c r="K39" s="241">
        <v>1</v>
      </c>
      <c r="L39" s="236">
        <v>0</v>
      </c>
      <c r="M39" s="241">
        <v>0</v>
      </c>
      <c r="N39" s="236">
        <v>0</v>
      </c>
      <c r="O39" s="241">
        <v>1</v>
      </c>
      <c r="P39" s="236">
        <v>0</v>
      </c>
      <c r="Q39" s="241">
        <v>4</v>
      </c>
      <c r="R39" s="236">
        <v>0</v>
      </c>
      <c r="S39" s="241">
        <v>0</v>
      </c>
      <c r="T39" s="236">
        <v>0</v>
      </c>
      <c r="U39" s="241">
        <v>1</v>
      </c>
      <c r="V39" s="236">
        <v>1</v>
      </c>
      <c r="W39" s="241">
        <v>0</v>
      </c>
      <c r="X39" s="236">
        <v>0</v>
      </c>
      <c r="Y39" s="241">
        <v>1</v>
      </c>
      <c r="Z39" s="236">
        <v>0</v>
      </c>
      <c r="AA39" s="241">
        <v>0</v>
      </c>
      <c r="AB39" s="239">
        <v>1</v>
      </c>
      <c r="AC39" s="241">
        <v>0</v>
      </c>
      <c r="AD39" s="239">
        <v>0</v>
      </c>
      <c r="AE39" s="241">
        <v>0</v>
      </c>
      <c r="AF39" s="236">
        <v>0</v>
      </c>
      <c r="AG39" s="241">
        <v>0</v>
      </c>
      <c r="AH39" s="236">
        <v>0</v>
      </c>
      <c r="AI39" s="241">
        <v>0</v>
      </c>
      <c r="AJ39" s="236">
        <v>0</v>
      </c>
      <c r="AK39" s="241">
        <v>0</v>
      </c>
      <c r="AL39" s="236">
        <v>0</v>
      </c>
      <c r="AM39" s="241">
        <v>0</v>
      </c>
      <c r="AN39" s="236">
        <v>0</v>
      </c>
      <c r="AO39" s="241">
        <v>0</v>
      </c>
      <c r="AP39" s="236">
        <v>0</v>
      </c>
      <c r="AQ39" s="241">
        <v>0</v>
      </c>
      <c r="AR39" s="236">
        <v>0</v>
      </c>
      <c r="AS39" s="241">
        <v>0</v>
      </c>
      <c r="AT39" s="236">
        <v>0</v>
      </c>
      <c r="AU39" s="241">
        <v>0</v>
      </c>
      <c r="AV39" s="236">
        <v>0</v>
      </c>
      <c r="AW39" s="241">
        <v>0</v>
      </c>
      <c r="AX39" s="236">
        <v>0</v>
      </c>
      <c r="AY39" s="241">
        <v>0</v>
      </c>
      <c r="AZ39" s="236">
        <v>0</v>
      </c>
      <c r="BA39" s="241">
        <v>0</v>
      </c>
      <c r="BB39" s="236">
        <v>0</v>
      </c>
      <c r="BC39" s="241">
        <v>0</v>
      </c>
      <c r="BD39" s="236">
        <v>0</v>
      </c>
      <c r="BE39" s="312">
        <v>0</v>
      </c>
      <c r="BF39" s="311">
        <v>0</v>
      </c>
    </row>
    <row r="40" spans="1:58" ht="12" customHeight="1">
      <c r="A40" s="161"/>
      <c r="B40" s="317" t="s">
        <v>47</v>
      </c>
      <c r="C40" s="316">
        <v>10</v>
      </c>
      <c r="D40" s="315">
        <v>3</v>
      </c>
      <c r="E40" s="239">
        <v>0</v>
      </c>
      <c r="F40" s="236">
        <v>0</v>
      </c>
      <c r="G40" s="241">
        <v>2</v>
      </c>
      <c r="H40" s="236">
        <v>0</v>
      </c>
      <c r="I40" s="241">
        <v>1</v>
      </c>
      <c r="J40" s="236">
        <v>0</v>
      </c>
      <c r="K40" s="241">
        <v>0</v>
      </c>
      <c r="L40" s="236">
        <v>0</v>
      </c>
      <c r="M40" s="241">
        <v>0</v>
      </c>
      <c r="N40" s="236">
        <v>0</v>
      </c>
      <c r="O40" s="241">
        <v>1</v>
      </c>
      <c r="P40" s="236">
        <v>0</v>
      </c>
      <c r="Q40" s="241">
        <v>2</v>
      </c>
      <c r="R40" s="236">
        <v>0</v>
      </c>
      <c r="S40" s="241">
        <v>0</v>
      </c>
      <c r="T40" s="236">
        <v>0</v>
      </c>
      <c r="U40" s="241">
        <v>1</v>
      </c>
      <c r="V40" s="236">
        <v>1</v>
      </c>
      <c r="W40" s="241">
        <v>0</v>
      </c>
      <c r="X40" s="236">
        <v>1</v>
      </c>
      <c r="Y40" s="241">
        <v>3</v>
      </c>
      <c r="Z40" s="236">
        <v>0</v>
      </c>
      <c r="AA40" s="241">
        <v>0</v>
      </c>
      <c r="AB40" s="239">
        <v>1</v>
      </c>
      <c r="AC40" s="241">
        <v>0</v>
      </c>
      <c r="AD40" s="239">
        <v>0</v>
      </c>
      <c r="AE40" s="241">
        <v>0</v>
      </c>
      <c r="AF40" s="236">
        <v>0</v>
      </c>
      <c r="AG40" s="241">
        <v>0</v>
      </c>
      <c r="AH40" s="236">
        <v>0</v>
      </c>
      <c r="AI40" s="241">
        <v>0</v>
      </c>
      <c r="AJ40" s="236">
        <v>0</v>
      </c>
      <c r="AK40" s="241">
        <v>0</v>
      </c>
      <c r="AL40" s="236">
        <v>0</v>
      </c>
      <c r="AM40" s="241">
        <v>0</v>
      </c>
      <c r="AN40" s="236">
        <v>0</v>
      </c>
      <c r="AO40" s="241">
        <v>0</v>
      </c>
      <c r="AP40" s="236">
        <v>0</v>
      </c>
      <c r="AQ40" s="241">
        <v>0</v>
      </c>
      <c r="AR40" s="236">
        <v>0</v>
      </c>
      <c r="AS40" s="241">
        <v>0</v>
      </c>
      <c r="AT40" s="236">
        <v>0</v>
      </c>
      <c r="AU40" s="241">
        <v>0</v>
      </c>
      <c r="AV40" s="236">
        <v>0</v>
      </c>
      <c r="AW40" s="241">
        <v>0</v>
      </c>
      <c r="AX40" s="236">
        <v>0</v>
      </c>
      <c r="AY40" s="241">
        <v>0</v>
      </c>
      <c r="AZ40" s="236">
        <v>0</v>
      </c>
      <c r="BA40" s="241">
        <v>0</v>
      </c>
      <c r="BB40" s="236">
        <v>0</v>
      </c>
      <c r="BC40" s="241">
        <v>0</v>
      </c>
      <c r="BD40" s="236">
        <v>0</v>
      </c>
      <c r="BE40" s="312">
        <v>0</v>
      </c>
      <c r="BF40" s="311">
        <v>0</v>
      </c>
    </row>
    <row r="41" spans="1:58" ht="12" customHeight="1" thickBot="1">
      <c r="A41" s="173"/>
      <c r="B41" s="328" t="s">
        <v>48</v>
      </c>
      <c r="C41" s="316">
        <v>5</v>
      </c>
      <c r="D41" s="315">
        <v>0</v>
      </c>
      <c r="E41" s="311">
        <v>0</v>
      </c>
      <c r="F41" s="327">
        <v>0</v>
      </c>
      <c r="G41" s="312">
        <v>1</v>
      </c>
      <c r="H41" s="327">
        <v>0</v>
      </c>
      <c r="I41" s="312">
        <v>0</v>
      </c>
      <c r="J41" s="327">
        <v>0</v>
      </c>
      <c r="K41" s="312">
        <v>0</v>
      </c>
      <c r="L41" s="327">
        <v>0</v>
      </c>
      <c r="M41" s="312">
        <v>0</v>
      </c>
      <c r="N41" s="327">
        <v>0</v>
      </c>
      <c r="O41" s="312">
        <v>1</v>
      </c>
      <c r="P41" s="327">
        <v>0</v>
      </c>
      <c r="Q41" s="312">
        <v>1</v>
      </c>
      <c r="R41" s="327">
        <v>0</v>
      </c>
      <c r="S41" s="312">
        <v>0</v>
      </c>
      <c r="T41" s="327">
        <v>0</v>
      </c>
      <c r="U41" s="312">
        <v>1</v>
      </c>
      <c r="V41" s="327">
        <v>0</v>
      </c>
      <c r="W41" s="312">
        <v>0</v>
      </c>
      <c r="X41" s="327">
        <v>0</v>
      </c>
      <c r="Y41" s="312">
        <v>1</v>
      </c>
      <c r="Z41" s="327">
        <v>0</v>
      </c>
      <c r="AA41" s="312">
        <v>0</v>
      </c>
      <c r="AB41" s="311">
        <v>0</v>
      </c>
      <c r="AC41" s="312">
        <v>0</v>
      </c>
      <c r="AD41" s="311">
        <v>0</v>
      </c>
      <c r="AE41" s="312">
        <v>0</v>
      </c>
      <c r="AF41" s="327">
        <v>0</v>
      </c>
      <c r="AG41" s="312">
        <v>0</v>
      </c>
      <c r="AH41" s="327">
        <v>0</v>
      </c>
      <c r="AI41" s="312">
        <v>0</v>
      </c>
      <c r="AJ41" s="327">
        <v>0</v>
      </c>
      <c r="AK41" s="312">
        <v>0</v>
      </c>
      <c r="AL41" s="327">
        <v>0</v>
      </c>
      <c r="AM41" s="312">
        <v>0</v>
      </c>
      <c r="AN41" s="327">
        <v>0</v>
      </c>
      <c r="AO41" s="312">
        <v>0</v>
      </c>
      <c r="AP41" s="327">
        <v>0</v>
      </c>
      <c r="AQ41" s="312">
        <v>0</v>
      </c>
      <c r="AR41" s="327">
        <v>0</v>
      </c>
      <c r="AS41" s="312">
        <v>0</v>
      </c>
      <c r="AT41" s="327">
        <v>0</v>
      </c>
      <c r="AU41" s="312">
        <v>0</v>
      </c>
      <c r="AV41" s="327">
        <v>0</v>
      </c>
      <c r="AW41" s="312">
        <v>0</v>
      </c>
      <c r="AX41" s="327">
        <v>0</v>
      </c>
      <c r="AY41" s="312">
        <v>0</v>
      </c>
      <c r="AZ41" s="327">
        <v>0</v>
      </c>
      <c r="BA41" s="312">
        <v>0</v>
      </c>
      <c r="BB41" s="327">
        <v>0</v>
      </c>
      <c r="BC41" s="312">
        <v>0</v>
      </c>
      <c r="BD41" s="327">
        <v>0</v>
      </c>
      <c r="BE41" s="312">
        <v>0</v>
      </c>
      <c r="BF41" s="311">
        <v>0</v>
      </c>
    </row>
    <row r="42" spans="1:58" ht="15" customHeight="1" thickBot="1">
      <c r="A42" s="326" t="s">
        <v>242</v>
      </c>
      <c r="B42" s="325"/>
      <c r="C42" s="324">
        <v>97</v>
      </c>
      <c r="D42" s="323">
        <v>40</v>
      </c>
      <c r="E42" s="322">
        <v>0</v>
      </c>
      <c r="F42" s="329">
        <v>1</v>
      </c>
      <c r="G42" s="321">
        <v>13</v>
      </c>
      <c r="H42" s="329">
        <v>0</v>
      </c>
      <c r="I42" s="321">
        <v>6</v>
      </c>
      <c r="J42" s="329">
        <v>2</v>
      </c>
      <c r="K42" s="321">
        <v>3</v>
      </c>
      <c r="L42" s="329">
        <v>0</v>
      </c>
      <c r="M42" s="321">
        <v>2</v>
      </c>
      <c r="N42" s="329">
        <v>0</v>
      </c>
      <c r="O42" s="321">
        <v>14</v>
      </c>
      <c r="P42" s="329">
        <v>0</v>
      </c>
      <c r="Q42" s="321">
        <v>33</v>
      </c>
      <c r="R42" s="329">
        <v>0</v>
      </c>
      <c r="S42" s="321">
        <v>0</v>
      </c>
      <c r="T42" s="329">
        <v>2</v>
      </c>
      <c r="U42" s="321">
        <v>14</v>
      </c>
      <c r="V42" s="329">
        <v>5</v>
      </c>
      <c r="W42" s="321">
        <v>0</v>
      </c>
      <c r="X42" s="329">
        <v>3</v>
      </c>
      <c r="Y42" s="321">
        <v>12</v>
      </c>
      <c r="Z42" s="329">
        <v>18</v>
      </c>
      <c r="AA42" s="321">
        <v>0</v>
      </c>
      <c r="AB42" s="330">
        <v>6</v>
      </c>
      <c r="AC42" s="321">
        <v>0</v>
      </c>
      <c r="AD42" s="330">
        <v>1</v>
      </c>
      <c r="AE42" s="321">
        <v>0</v>
      </c>
      <c r="AF42" s="329">
        <v>0</v>
      </c>
      <c r="AG42" s="321">
        <v>0</v>
      </c>
      <c r="AH42" s="329">
        <v>0</v>
      </c>
      <c r="AI42" s="321">
        <v>0</v>
      </c>
      <c r="AJ42" s="329">
        <v>0</v>
      </c>
      <c r="AK42" s="321">
        <v>0</v>
      </c>
      <c r="AL42" s="329">
        <v>0</v>
      </c>
      <c r="AM42" s="321">
        <v>0</v>
      </c>
      <c r="AN42" s="329">
        <v>1</v>
      </c>
      <c r="AO42" s="321">
        <v>0</v>
      </c>
      <c r="AP42" s="329">
        <v>0</v>
      </c>
      <c r="AQ42" s="321">
        <v>0</v>
      </c>
      <c r="AR42" s="329">
        <v>0</v>
      </c>
      <c r="AS42" s="321">
        <v>0</v>
      </c>
      <c r="AT42" s="329">
        <v>0</v>
      </c>
      <c r="AU42" s="321">
        <v>0</v>
      </c>
      <c r="AV42" s="329">
        <v>0</v>
      </c>
      <c r="AW42" s="321">
        <v>0</v>
      </c>
      <c r="AX42" s="329">
        <v>0</v>
      </c>
      <c r="AY42" s="321">
        <v>0</v>
      </c>
      <c r="AZ42" s="329">
        <v>1</v>
      </c>
      <c r="BA42" s="321">
        <v>0</v>
      </c>
      <c r="BB42" s="329">
        <v>0</v>
      </c>
      <c r="BC42" s="321">
        <v>0</v>
      </c>
      <c r="BD42" s="329">
        <v>0</v>
      </c>
      <c r="BE42" s="319">
        <v>0</v>
      </c>
      <c r="BF42" s="318">
        <v>0</v>
      </c>
    </row>
    <row r="43" spans="1:58" ht="12" customHeight="1">
      <c r="A43" s="161"/>
      <c r="B43" s="317" t="s">
        <v>49</v>
      </c>
      <c r="C43" s="316">
        <v>3</v>
      </c>
      <c r="D43" s="315">
        <v>1</v>
      </c>
      <c r="E43" s="239">
        <v>0</v>
      </c>
      <c r="F43" s="236">
        <v>0</v>
      </c>
      <c r="G43" s="241">
        <v>1</v>
      </c>
      <c r="H43" s="236">
        <v>0</v>
      </c>
      <c r="I43" s="241">
        <v>0</v>
      </c>
      <c r="J43" s="236">
        <v>0</v>
      </c>
      <c r="K43" s="241">
        <v>0</v>
      </c>
      <c r="L43" s="236">
        <v>0</v>
      </c>
      <c r="M43" s="241">
        <v>0</v>
      </c>
      <c r="N43" s="236">
        <v>0</v>
      </c>
      <c r="O43" s="241">
        <v>1</v>
      </c>
      <c r="P43" s="236">
        <v>0</v>
      </c>
      <c r="Q43" s="241">
        <v>1</v>
      </c>
      <c r="R43" s="236">
        <v>0</v>
      </c>
      <c r="S43" s="241">
        <v>0</v>
      </c>
      <c r="T43" s="236">
        <v>0</v>
      </c>
      <c r="U43" s="241">
        <v>0</v>
      </c>
      <c r="V43" s="236">
        <v>0</v>
      </c>
      <c r="W43" s="241">
        <v>0</v>
      </c>
      <c r="X43" s="236">
        <v>0</v>
      </c>
      <c r="Y43" s="241">
        <v>0</v>
      </c>
      <c r="Z43" s="236">
        <v>1</v>
      </c>
      <c r="AA43" s="241">
        <v>0</v>
      </c>
      <c r="AB43" s="239">
        <v>0</v>
      </c>
      <c r="AC43" s="241">
        <v>0</v>
      </c>
      <c r="AD43" s="239">
        <v>0</v>
      </c>
      <c r="AE43" s="241">
        <v>0</v>
      </c>
      <c r="AF43" s="236">
        <v>0</v>
      </c>
      <c r="AG43" s="241">
        <v>0</v>
      </c>
      <c r="AH43" s="236">
        <v>0</v>
      </c>
      <c r="AI43" s="241">
        <v>0</v>
      </c>
      <c r="AJ43" s="236">
        <v>0</v>
      </c>
      <c r="AK43" s="241">
        <v>0</v>
      </c>
      <c r="AL43" s="236">
        <v>0</v>
      </c>
      <c r="AM43" s="241">
        <v>0</v>
      </c>
      <c r="AN43" s="236">
        <v>0</v>
      </c>
      <c r="AO43" s="241">
        <v>0</v>
      </c>
      <c r="AP43" s="236">
        <v>0</v>
      </c>
      <c r="AQ43" s="241">
        <v>0</v>
      </c>
      <c r="AR43" s="236">
        <v>0</v>
      </c>
      <c r="AS43" s="241">
        <v>0</v>
      </c>
      <c r="AT43" s="236">
        <v>0</v>
      </c>
      <c r="AU43" s="241">
        <v>0</v>
      </c>
      <c r="AV43" s="236">
        <v>0</v>
      </c>
      <c r="AW43" s="241">
        <v>0</v>
      </c>
      <c r="AX43" s="236">
        <v>0</v>
      </c>
      <c r="AY43" s="241">
        <v>0</v>
      </c>
      <c r="AZ43" s="236">
        <v>0</v>
      </c>
      <c r="BA43" s="241">
        <v>0</v>
      </c>
      <c r="BB43" s="236">
        <v>0</v>
      </c>
      <c r="BC43" s="241">
        <v>0</v>
      </c>
      <c r="BD43" s="236">
        <v>0</v>
      </c>
      <c r="BE43" s="312">
        <v>0</v>
      </c>
      <c r="BF43" s="311">
        <v>0</v>
      </c>
    </row>
    <row r="44" spans="1:58" ht="12" customHeight="1">
      <c r="A44" s="161"/>
      <c r="B44" s="317" t="s">
        <v>50</v>
      </c>
      <c r="C44" s="316">
        <v>11</v>
      </c>
      <c r="D44" s="315">
        <v>3</v>
      </c>
      <c r="E44" s="239">
        <v>0</v>
      </c>
      <c r="F44" s="236">
        <v>0</v>
      </c>
      <c r="G44" s="241">
        <v>1</v>
      </c>
      <c r="H44" s="236">
        <v>0</v>
      </c>
      <c r="I44" s="241">
        <v>1</v>
      </c>
      <c r="J44" s="236">
        <v>0</v>
      </c>
      <c r="K44" s="241">
        <v>0</v>
      </c>
      <c r="L44" s="236">
        <v>0</v>
      </c>
      <c r="M44" s="241">
        <v>0</v>
      </c>
      <c r="N44" s="236">
        <v>0</v>
      </c>
      <c r="O44" s="241">
        <v>1</v>
      </c>
      <c r="P44" s="236">
        <v>0</v>
      </c>
      <c r="Q44" s="241">
        <v>5</v>
      </c>
      <c r="R44" s="236">
        <v>0</v>
      </c>
      <c r="S44" s="241">
        <v>0</v>
      </c>
      <c r="T44" s="236">
        <v>0</v>
      </c>
      <c r="U44" s="241">
        <v>1</v>
      </c>
      <c r="V44" s="236">
        <v>1</v>
      </c>
      <c r="W44" s="241">
        <v>0</v>
      </c>
      <c r="X44" s="236">
        <v>0</v>
      </c>
      <c r="Y44" s="241">
        <v>2</v>
      </c>
      <c r="Z44" s="236">
        <v>1</v>
      </c>
      <c r="AA44" s="241">
        <v>0</v>
      </c>
      <c r="AB44" s="239">
        <v>1</v>
      </c>
      <c r="AC44" s="241">
        <v>0</v>
      </c>
      <c r="AD44" s="239">
        <v>0</v>
      </c>
      <c r="AE44" s="241">
        <v>0</v>
      </c>
      <c r="AF44" s="236">
        <v>0</v>
      </c>
      <c r="AG44" s="241">
        <v>0</v>
      </c>
      <c r="AH44" s="236">
        <v>0</v>
      </c>
      <c r="AI44" s="241">
        <v>0</v>
      </c>
      <c r="AJ44" s="236">
        <v>0</v>
      </c>
      <c r="AK44" s="241">
        <v>0</v>
      </c>
      <c r="AL44" s="236">
        <v>0</v>
      </c>
      <c r="AM44" s="241">
        <v>0</v>
      </c>
      <c r="AN44" s="236">
        <v>0</v>
      </c>
      <c r="AO44" s="241">
        <v>0</v>
      </c>
      <c r="AP44" s="236">
        <v>0</v>
      </c>
      <c r="AQ44" s="241">
        <v>0</v>
      </c>
      <c r="AR44" s="236">
        <v>0</v>
      </c>
      <c r="AS44" s="241">
        <v>0</v>
      </c>
      <c r="AT44" s="236">
        <v>0</v>
      </c>
      <c r="AU44" s="241">
        <v>0</v>
      </c>
      <c r="AV44" s="236">
        <v>0</v>
      </c>
      <c r="AW44" s="241">
        <v>0</v>
      </c>
      <c r="AX44" s="236">
        <v>0</v>
      </c>
      <c r="AY44" s="241">
        <v>0</v>
      </c>
      <c r="AZ44" s="236">
        <v>0</v>
      </c>
      <c r="BA44" s="241">
        <v>0</v>
      </c>
      <c r="BB44" s="236">
        <v>0</v>
      </c>
      <c r="BC44" s="241">
        <v>0</v>
      </c>
      <c r="BD44" s="236">
        <v>0</v>
      </c>
      <c r="BE44" s="312">
        <v>0</v>
      </c>
      <c r="BF44" s="311">
        <v>0</v>
      </c>
    </row>
    <row r="45" spans="1:58" ht="12" customHeight="1">
      <c r="A45" s="161"/>
      <c r="B45" s="317" t="s">
        <v>51</v>
      </c>
      <c r="C45" s="316">
        <v>7</v>
      </c>
      <c r="D45" s="315">
        <v>2</v>
      </c>
      <c r="E45" s="239">
        <v>0</v>
      </c>
      <c r="F45" s="236">
        <v>0</v>
      </c>
      <c r="G45" s="241">
        <v>1</v>
      </c>
      <c r="H45" s="236">
        <v>0</v>
      </c>
      <c r="I45" s="241">
        <v>1</v>
      </c>
      <c r="J45" s="236">
        <v>0</v>
      </c>
      <c r="K45" s="241">
        <v>0</v>
      </c>
      <c r="L45" s="236">
        <v>0</v>
      </c>
      <c r="M45" s="241">
        <v>0</v>
      </c>
      <c r="N45" s="236">
        <v>0</v>
      </c>
      <c r="O45" s="241">
        <v>1</v>
      </c>
      <c r="P45" s="236">
        <v>0</v>
      </c>
      <c r="Q45" s="241">
        <v>1</v>
      </c>
      <c r="R45" s="236">
        <v>0</v>
      </c>
      <c r="S45" s="241">
        <v>0</v>
      </c>
      <c r="T45" s="236">
        <v>0</v>
      </c>
      <c r="U45" s="241">
        <v>1</v>
      </c>
      <c r="V45" s="236">
        <v>0</v>
      </c>
      <c r="W45" s="241">
        <v>0</v>
      </c>
      <c r="X45" s="236">
        <v>1</v>
      </c>
      <c r="Y45" s="241">
        <v>2</v>
      </c>
      <c r="Z45" s="236">
        <v>1</v>
      </c>
      <c r="AA45" s="241">
        <v>0</v>
      </c>
      <c r="AB45" s="239">
        <v>0</v>
      </c>
      <c r="AC45" s="241">
        <v>0</v>
      </c>
      <c r="AD45" s="239">
        <v>0</v>
      </c>
      <c r="AE45" s="241">
        <v>0</v>
      </c>
      <c r="AF45" s="236">
        <v>0</v>
      </c>
      <c r="AG45" s="241">
        <v>0</v>
      </c>
      <c r="AH45" s="236">
        <v>0</v>
      </c>
      <c r="AI45" s="241">
        <v>0</v>
      </c>
      <c r="AJ45" s="236">
        <v>0</v>
      </c>
      <c r="AK45" s="241">
        <v>0</v>
      </c>
      <c r="AL45" s="236">
        <v>0</v>
      </c>
      <c r="AM45" s="241">
        <v>0</v>
      </c>
      <c r="AN45" s="236">
        <v>0</v>
      </c>
      <c r="AO45" s="241">
        <v>0</v>
      </c>
      <c r="AP45" s="236">
        <v>0</v>
      </c>
      <c r="AQ45" s="241">
        <v>0</v>
      </c>
      <c r="AR45" s="236">
        <v>0</v>
      </c>
      <c r="AS45" s="241">
        <v>0</v>
      </c>
      <c r="AT45" s="236">
        <v>0</v>
      </c>
      <c r="AU45" s="241">
        <v>0</v>
      </c>
      <c r="AV45" s="236">
        <v>0</v>
      </c>
      <c r="AW45" s="241">
        <v>0</v>
      </c>
      <c r="AX45" s="236">
        <v>0</v>
      </c>
      <c r="AY45" s="241">
        <v>0</v>
      </c>
      <c r="AZ45" s="236">
        <v>0</v>
      </c>
      <c r="BA45" s="241">
        <v>0</v>
      </c>
      <c r="BB45" s="236">
        <v>0</v>
      </c>
      <c r="BC45" s="241">
        <v>0</v>
      </c>
      <c r="BD45" s="236">
        <v>0</v>
      </c>
      <c r="BE45" s="312">
        <v>0</v>
      </c>
      <c r="BF45" s="311">
        <v>0</v>
      </c>
    </row>
    <row r="46" spans="1:58" ht="12" customHeight="1">
      <c r="A46" s="161"/>
      <c r="B46" s="317" t="s">
        <v>52</v>
      </c>
      <c r="C46" s="316">
        <v>3</v>
      </c>
      <c r="D46" s="315">
        <v>1</v>
      </c>
      <c r="E46" s="239">
        <v>0</v>
      </c>
      <c r="F46" s="236">
        <v>0</v>
      </c>
      <c r="G46" s="241">
        <v>0</v>
      </c>
      <c r="H46" s="236">
        <v>0</v>
      </c>
      <c r="I46" s="241">
        <v>0</v>
      </c>
      <c r="J46" s="236">
        <v>0</v>
      </c>
      <c r="K46" s="241">
        <v>0</v>
      </c>
      <c r="L46" s="236">
        <v>0</v>
      </c>
      <c r="M46" s="241">
        <v>0</v>
      </c>
      <c r="N46" s="236">
        <v>0</v>
      </c>
      <c r="O46" s="241">
        <v>1</v>
      </c>
      <c r="P46" s="236">
        <v>0</v>
      </c>
      <c r="Q46" s="241">
        <v>1</v>
      </c>
      <c r="R46" s="236">
        <v>0</v>
      </c>
      <c r="S46" s="241">
        <v>0</v>
      </c>
      <c r="T46" s="236">
        <v>0</v>
      </c>
      <c r="U46" s="241">
        <v>1</v>
      </c>
      <c r="V46" s="236">
        <v>0</v>
      </c>
      <c r="W46" s="241">
        <v>0</v>
      </c>
      <c r="X46" s="236">
        <v>0</v>
      </c>
      <c r="Y46" s="241">
        <v>0</v>
      </c>
      <c r="Z46" s="236">
        <v>1</v>
      </c>
      <c r="AA46" s="241">
        <v>0</v>
      </c>
      <c r="AB46" s="239">
        <v>0</v>
      </c>
      <c r="AC46" s="241">
        <v>0</v>
      </c>
      <c r="AD46" s="239">
        <v>0</v>
      </c>
      <c r="AE46" s="241">
        <v>0</v>
      </c>
      <c r="AF46" s="236">
        <v>0</v>
      </c>
      <c r="AG46" s="241">
        <v>0</v>
      </c>
      <c r="AH46" s="236">
        <v>0</v>
      </c>
      <c r="AI46" s="241">
        <v>0</v>
      </c>
      <c r="AJ46" s="236">
        <v>0</v>
      </c>
      <c r="AK46" s="241">
        <v>0</v>
      </c>
      <c r="AL46" s="236">
        <v>0</v>
      </c>
      <c r="AM46" s="241">
        <v>0</v>
      </c>
      <c r="AN46" s="236">
        <v>0</v>
      </c>
      <c r="AO46" s="241">
        <v>0</v>
      </c>
      <c r="AP46" s="236">
        <v>0</v>
      </c>
      <c r="AQ46" s="241">
        <v>0</v>
      </c>
      <c r="AR46" s="236">
        <v>0</v>
      </c>
      <c r="AS46" s="241">
        <v>0</v>
      </c>
      <c r="AT46" s="236">
        <v>0</v>
      </c>
      <c r="AU46" s="241">
        <v>0</v>
      </c>
      <c r="AV46" s="236">
        <v>0</v>
      </c>
      <c r="AW46" s="241">
        <v>0</v>
      </c>
      <c r="AX46" s="236">
        <v>0</v>
      </c>
      <c r="AY46" s="241">
        <v>0</v>
      </c>
      <c r="AZ46" s="236">
        <v>0</v>
      </c>
      <c r="BA46" s="241">
        <v>0</v>
      </c>
      <c r="BB46" s="236">
        <v>0</v>
      </c>
      <c r="BC46" s="241">
        <v>0</v>
      </c>
      <c r="BD46" s="236">
        <v>0</v>
      </c>
      <c r="BE46" s="312">
        <v>0</v>
      </c>
      <c r="BF46" s="311">
        <v>0</v>
      </c>
    </row>
    <row r="47" spans="1:58" ht="12" customHeight="1">
      <c r="A47" s="161"/>
      <c r="B47" s="317" t="s">
        <v>53</v>
      </c>
      <c r="C47" s="316">
        <v>10</v>
      </c>
      <c r="D47" s="315">
        <v>5</v>
      </c>
      <c r="E47" s="239">
        <v>0</v>
      </c>
      <c r="F47" s="236">
        <v>0</v>
      </c>
      <c r="G47" s="241">
        <v>1</v>
      </c>
      <c r="H47" s="236">
        <v>0</v>
      </c>
      <c r="I47" s="241">
        <v>1</v>
      </c>
      <c r="J47" s="236">
        <v>0</v>
      </c>
      <c r="K47" s="241">
        <v>0</v>
      </c>
      <c r="L47" s="236">
        <v>0</v>
      </c>
      <c r="M47" s="241">
        <v>0</v>
      </c>
      <c r="N47" s="236">
        <v>0</v>
      </c>
      <c r="O47" s="241">
        <v>2</v>
      </c>
      <c r="P47" s="236">
        <v>0</v>
      </c>
      <c r="Q47" s="241">
        <v>3</v>
      </c>
      <c r="R47" s="236">
        <v>0</v>
      </c>
      <c r="S47" s="241">
        <v>0</v>
      </c>
      <c r="T47" s="236">
        <v>1</v>
      </c>
      <c r="U47" s="241">
        <v>1</v>
      </c>
      <c r="V47" s="236">
        <v>1</v>
      </c>
      <c r="W47" s="241">
        <v>0</v>
      </c>
      <c r="X47" s="236">
        <v>0</v>
      </c>
      <c r="Y47" s="241">
        <v>2</v>
      </c>
      <c r="Z47" s="236">
        <v>2</v>
      </c>
      <c r="AA47" s="241">
        <v>0</v>
      </c>
      <c r="AB47" s="239">
        <v>1</v>
      </c>
      <c r="AC47" s="241">
        <v>0</v>
      </c>
      <c r="AD47" s="239">
        <v>0</v>
      </c>
      <c r="AE47" s="241">
        <v>0</v>
      </c>
      <c r="AF47" s="236">
        <v>0</v>
      </c>
      <c r="AG47" s="241">
        <v>0</v>
      </c>
      <c r="AH47" s="236">
        <v>0</v>
      </c>
      <c r="AI47" s="241">
        <v>0</v>
      </c>
      <c r="AJ47" s="236">
        <v>0</v>
      </c>
      <c r="AK47" s="241">
        <v>0</v>
      </c>
      <c r="AL47" s="236">
        <v>0</v>
      </c>
      <c r="AM47" s="241">
        <v>0</v>
      </c>
      <c r="AN47" s="236">
        <v>0</v>
      </c>
      <c r="AO47" s="241">
        <v>0</v>
      </c>
      <c r="AP47" s="236">
        <v>0</v>
      </c>
      <c r="AQ47" s="241">
        <v>0</v>
      </c>
      <c r="AR47" s="236">
        <v>0</v>
      </c>
      <c r="AS47" s="241">
        <v>0</v>
      </c>
      <c r="AT47" s="236">
        <v>0</v>
      </c>
      <c r="AU47" s="241">
        <v>0</v>
      </c>
      <c r="AV47" s="236">
        <v>0</v>
      </c>
      <c r="AW47" s="241">
        <v>0</v>
      </c>
      <c r="AX47" s="236">
        <v>0</v>
      </c>
      <c r="AY47" s="241">
        <v>0</v>
      </c>
      <c r="AZ47" s="236">
        <v>0</v>
      </c>
      <c r="BA47" s="241">
        <v>0</v>
      </c>
      <c r="BB47" s="236">
        <v>0</v>
      </c>
      <c r="BC47" s="241">
        <v>0</v>
      </c>
      <c r="BD47" s="236">
        <v>0</v>
      </c>
      <c r="BE47" s="312">
        <v>0</v>
      </c>
      <c r="BF47" s="311">
        <v>0</v>
      </c>
    </row>
    <row r="48" spans="1:58" ht="12" customHeight="1">
      <c r="A48" s="161"/>
      <c r="B48" s="317" t="s">
        <v>54</v>
      </c>
      <c r="C48" s="316">
        <v>15</v>
      </c>
      <c r="D48" s="315">
        <v>5</v>
      </c>
      <c r="E48" s="239">
        <v>0</v>
      </c>
      <c r="F48" s="236">
        <v>0</v>
      </c>
      <c r="G48" s="241">
        <v>1</v>
      </c>
      <c r="H48" s="236">
        <v>0</v>
      </c>
      <c r="I48" s="241">
        <v>1</v>
      </c>
      <c r="J48" s="236">
        <v>0</v>
      </c>
      <c r="K48" s="241">
        <v>1</v>
      </c>
      <c r="L48" s="236">
        <v>0</v>
      </c>
      <c r="M48" s="241">
        <v>1</v>
      </c>
      <c r="N48" s="236">
        <v>0</v>
      </c>
      <c r="O48" s="241">
        <v>1</v>
      </c>
      <c r="P48" s="236">
        <v>0</v>
      </c>
      <c r="Q48" s="241">
        <v>5</v>
      </c>
      <c r="R48" s="236">
        <v>0</v>
      </c>
      <c r="S48" s="241">
        <v>0</v>
      </c>
      <c r="T48" s="236">
        <v>0</v>
      </c>
      <c r="U48" s="241">
        <v>3</v>
      </c>
      <c r="V48" s="236">
        <v>0</v>
      </c>
      <c r="W48" s="241">
        <v>0</v>
      </c>
      <c r="X48" s="236">
        <v>1</v>
      </c>
      <c r="Y48" s="241">
        <v>2</v>
      </c>
      <c r="Z48" s="236">
        <v>3</v>
      </c>
      <c r="AA48" s="241">
        <v>0</v>
      </c>
      <c r="AB48" s="239">
        <v>1</v>
      </c>
      <c r="AC48" s="241">
        <v>0</v>
      </c>
      <c r="AD48" s="239">
        <v>0</v>
      </c>
      <c r="AE48" s="241">
        <v>0</v>
      </c>
      <c r="AF48" s="236">
        <v>0</v>
      </c>
      <c r="AG48" s="241">
        <v>0</v>
      </c>
      <c r="AH48" s="236">
        <v>0</v>
      </c>
      <c r="AI48" s="241">
        <v>0</v>
      </c>
      <c r="AJ48" s="236">
        <v>0</v>
      </c>
      <c r="AK48" s="241">
        <v>0</v>
      </c>
      <c r="AL48" s="236">
        <v>0</v>
      </c>
      <c r="AM48" s="241">
        <v>0</v>
      </c>
      <c r="AN48" s="236">
        <v>0</v>
      </c>
      <c r="AO48" s="241">
        <v>0</v>
      </c>
      <c r="AP48" s="236">
        <v>0</v>
      </c>
      <c r="AQ48" s="241">
        <v>0</v>
      </c>
      <c r="AR48" s="236">
        <v>0</v>
      </c>
      <c r="AS48" s="241">
        <v>0</v>
      </c>
      <c r="AT48" s="236">
        <v>0</v>
      </c>
      <c r="AU48" s="241">
        <v>0</v>
      </c>
      <c r="AV48" s="236">
        <v>0</v>
      </c>
      <c r="AW48" s="241">
        <v>0</v>
      </c>
      <c r="AX48" s="236">
        <v>0</v>
      </c>
      <c r="AY48" s="241">
        <v>0</v>
      </c>
      <c r="AZ48" s="236">
        <v>0</v>
      </c>
      <c r="BA48" s="241">
        <v>0</v>
      </c>
      <c r="BB48" s="236">
        <v>0</v>
      </c>
      <c r="BC48" s="241">
        <v>0</v>
      </c>
      <c r="BD48" s="236">
        <v>0</v>
      </c>
      <c r="BE48" s="312">
        <v>0</v>
      </c>
      <c r="BF48" s="311">
        <v>0</v>
      </c>
    </row>
    <row r="49" spans="1:58" ht="12" customHeight="1">
      <c r="A49" s="161"/>
      <c r="B49" s="317" t="s">
        <v>55</v>
      </c>
      <c r="C49" s="316">
        <v>5</v>
      </c>
      <c r="D49" s="315">
        <v>2</v>
      </c>
      <c r="E49" s="239">
        <v>0</v>
      </c>
      <c r="F49" s="236">
        <v>0</v>
      </c>
      <c r="G49" s="241">
        <v>1</v>
      </c>
      <c r="H49" s="236">
        <v>0</v>
      </c>
      <c r="I49" s="241">
        <v>0</v>
      </c>
      <c r="J49" s="236">
        <v>0</v>
      </c>
      <c r="K49" s="241">
        <v>0</v>
      </c>
      <c r="L49" s="236">
        <v>0</v>
      </c>
      <c r="M49" s="241">
        <v>0</v>
      </c>
      <c r="N49" s="236">
        <v>0</v>
      </c>
      <c r="O49" s="241">
        <v>1</v>
      </c>
      <c r="P49" s="236">
        <v>0</v>
      </c>
      <c r="Q49" s="241">
        <v>2</v>
      </c>
      <c r="R49" s="236">
        <v>0</v>
      </c>
      <c r="S49" s="241">
        <v>0</v>
      </c>
      <c r="T49" s="236">
        <v>0</v>
      </c>
      <c r="U49" s="241">
        <v>1</v>
      </c>
      <c r="V49" s="236">
        <v>1</v>
      </c>
      <c r="W49" s="241">
        <v>0</v>
      </c>
      <c r="X49" s="236">
        <v>0</v>
      </c>
      <c r="Y49" s="241">
        <v>0</v>
      </c>
      <c r="Z49" s="236">
        <v>1</v>
      </c>
      <c r="AA49" s="241">
        <v>0</v>
      </c>
      <c r="AB49" s="239">
        <v>0</v>
      </c>
      <c r="AC49" s="241">
        <v>0</v>
      </c>
      <c r="AD49" s="239">
        <v>0</v>
      </c>
      <c r="AE49" s="241">
        <v>0</v>
      </c>
      <c r="AF49" s="236">
        <v>0</v>
      </c>
      <c r="AG49" s="241">
        <v>0</v>
      </c>
      <c r="AH49" s="236">
        <v>0</v>
      </c>
      <c r="AI49" s="241">
        <v>0</v>
      </c>
      <c r="AJ49" s="236">
        <v>0</v>
      </c>
      <c r="AK49" s="241">
        <v>0</v>
      </c>
      <c r="AL49" s="236">
        <v>0</v>
      </c>
      <c r="AM49" s="241">
        <v>0</v>
      </c>
      <c r="AN49" s="236">
        <v>0</v>
      </c>
      <c r="AO49" s="241">
        <v>0</v>
      </c>
      <c r="AP49" s="236">
        <v>0</v>
      </c>
      <c r="AQ49" s="241">
        <v>0</v>
      </c>
      <c r="AR49" s="236">
        <v>0</v>
      </c>
      <c r="AS49" s="241">
        <v>0</v>
      </c>
      <c r="AT49" s="236">
        <v>0</v>
      </c>
      <c r="AU49" s="241">
        <v>0</v>
      </c>
      <c r="AV49" s="236">
        <v>0</v>
      </c>
      <c r="AW49" s="241">
        <v>0</v>
      </c>
      <c r="AX49" s="236">
        <v>0</v>
      </c>
      <c r="AY49" s="241">
        <v>0</v>
      </c>
      <c r="AZ49" s="236">
        <v>0</v>
      </c>
      <c r="BA49" s="241">
        <v>0</v>
      </c>
      <c r="BB49" s="236">
        <v>0</v>
      </c>
      <c r="BC49" s="241">
        <v>0</v>
      </c>
      <c r="BD49" s="236">
        <v>0</v>
      </c>
      <c r="BE49" s="312">
        <v>0</v>
      </c>
      <c r="BF49" s="311">
        <v>0</v>
      </c>
    </row>
    <row r="50" spans="1:58" ht="12" customHeight="1">
      <c r="A50" s="161"/>
      <c r="B50" s="317" t="s">
        <v>56</v>
      </c>
      <c r="C50" s="316">
        <v>8</v>
      </c>
      <c r="D50" s="315">
        <v>2</v>
      </c>
      <c r="E50" s="239">
        <v>0</v>
      </c>
      <c r="F50" s="236">
        <v>0</v>
      </c>
      <c r="G50" s="241">
        <v>1</v>
      </c>
      <c r="H50" s="236">
        <v>0</v>
      </c>
      <c r="I50" s="241">
        <v>1</v>
      </c>
      <c r="J50" s="236">
        <v>0</v>
      </c>
      <c r="K50" s="241">
        <v>1</v>
      </c>
      <c r="L50" s="236">
        <v>0</v>
      </c>
      <c r="M50" s="241">
        <v>0</v>
      </c>
      <c r="N50" s="236">
        <v>0</v>
      </c>
      <c r="O50" s="241">
        <v>1</v>
      </c>
      <c r="P50" s="236">
        <v>0</v>
      </c>
      <c r="Q50" s="241">
        <v>2</v>
      </c>
      <c r="R50" s="236">
        <v>0</v>
      </c>
      <c r="S50" s="241">
        <v>0</v>
      </c>
      <c r="T50" s="236">
        <v>0</v>
      </c>
      <c r="U50" s="241">
        <v>1</v>
      </c>
      <c r="V50" s="236">
        <v>1</v>
      </c>
      <c r="W50" s="241">
        <v>0</v>
      </c>
      <c r="X50" s="236">
        <v>0</v>
      </c>
      <c r="Y50" s="241">
        <v>1</v>
      </c>
      <c r="Z50" s="236">
        <v>0</v>
      </c>
      <c r="AA50" s="241">
        <v>0</v>
      </c>
      <c r="AB50" s="239">
        <v>1</v>
      </c>
      <c r="AC50" s="241">
        <v>0</v>
      </c>
      <c r="AD50" s="239">
        <v>0</v>
      </c>
      <c r="AE50" s="241">
        <v>0</v>
      </c>
      <c r="AF50" s="236">
        <v>0</v>
      </c>
      <c r="AG50" s="241">
        <v>0</v>
      </c>
      <c r="AH50" s="236">
        <v>0</v>
      </c>
      <c r="AI50" s="241">
        <v>0</v>
      </c>
      <c r="AJ50" s="236">
        <v>0</v>
      </c>
      <c r="AK50" s="241">
        <v>0</v>
      </c>
      <c r="AL50" s="236">
        <v>0</v>
      </c>
      <c r="AM50" s="241">
        <v>0</v>
      </c>
      <c r="AN50" s="236">
        <v>0</v>
      </c>
      <c r="AO50" s="241">
        <v>0</v>
      </c>
      <c r="AP50" s="236">
        <v>0</v>
      </c>
      <c r="AQ50" s="241">
        <v>0</v>
      </c>
      <c r="AR50" s="236">
        <v>0</v>
      </c>
      <c r="AS50" s="241">
        <v>0</v>
      </c>
      <c r="AT50" s="236">
        <v>0</v>
      </c>
      <c r="AU50" s="241">
        <v>0</v>
      </c>
      <c r="AV50" s="236">
        <v>0</v>
      </c>
      <c r="AW50" s="241">
        <v>0</v>
      </c>
      <c r="AX50" s="236">
        <v>0</v>
      </c>
      <c r="AY50" s="241">
        <v>0</v>
      </c>
      <c r="AZ50" s="236">
        <v>0</v>
      </c>
      <c r="BA50" s="241">
        <v>0</v>
      </c>
      <c r="BB50" s="236">
        <v>0</v>
      </c>
      <c r="BC50" s="241">
        <v>0</v>
      </c>
      <c r="BD50" s="236">
        <v>0</v>
      </c>
      <c r="BE50" s="312">
        <v>0</v>
      </c>
      <c r="BF50" s="311">
        <v>0</v>
      </c>
    </row>
    <row r="51" spans="1:58" ht="12" customHeight="1">
      <c r="A51" s="161"/>
      <c r="B51" s="317" t="s">
        <v>57</v>
      </c>
      <c r="C51" s="316">
        <v>2</v>
      </c>
      <c r="D51" s="315">
        <v>1</v>
      </c>
      <c r="E51" s="239">
        <v>0</v>
      </c>
      <c r="F51" s="236">
        <v>0</v>
      </c>
      <c r="G51" s="241">
        <v>0</v>
      </c>
      <c r="H51" s="236">
        <v>0</v>
      </c>
      <c r="I51" s="241">
        <v>0</v>
      </c>
      <c r="J51" s="236">
        <v>0</v>
      </c>
      <c r="K51" s="241">
        <v>0</v>
      </c>
      <c r="L51" s="236">
        <v>0</v>
      </c>
      <c r="M51" s="241">
        <v>0</v>
      </c>
      <c r="N51" s="236">
        <v>0</v>
      </c>
      <c r="O51" s="241">
        <v>1</v>
      </c>
      <c r="P51" s="236">
        <v>0</v>
      </c>
      <c r="Q51" s="241">
        <v>1</v>
      </c>
      <c r="R51" s="236">
        <v>0</v>
      </c>
      <c r="S51" s="241">
        <v>0</v>
      </c>
      <c r="T51" s="236">
        <v>0</v>
      </c>
      <c r="U51" s="241">
        <v>0</v>
      </c>
      <c r="V51" s="236">
        <v>0</v>
      </c>
      <c r="W51" s="241">
        <v>0</v>
      </c>
      <c r="X51" s="236">
        <v>0</v>
      </c>
      <c r="Y51" s="241">
        <v>0</v>
      </c>
      <c r="Z51" s="236">
        <v>1</v>
      </c>
      <c r="AA51" s="241">
        <v>0</v>
      </c>
      <c r="AB51" s="239">
        <v>0</v>
      </c>
      <c r="AC51" s="241">
        <v>0</v>
      </c>
      <c r="AD51" s="239">
        <v>0</v>
      </c>
      <c r="AE51" s="241">
        <v>0</v>
      </c>
      <c r="AF51" s="236">
        <v>0</v>
      </c>
      <c r="AG51" s="241">
        <v>0</v>
      </c>
      <c r="AH51" s="236">
        <v>0</v>
      </c>
      <c r="AI51" s="241">
        <v>0</v>
      </c>
      <c r="AJ51" s="236">
        <v>0</v>
      </c>
      <c r="AK51" s="241">
        <v>0</v>
      </c>
      <c r="AL51" s="236">
        <v>0</v>
      </c>
      <c r="AM51" s="241">
        <v>0</v>
      </c>
      <c r="AN51" s="236">
        <v>0</v>
      </c>
      <c r="AO51" s="241">
        <v>0</v>
      </c>
      <c r="AP51" s="236">
        <v>0</v>
      </c>
      <c r="AQ51" s="241">
        <v>0</v>
      </c>
      <c r="AR51" s="236">
        <v>0</v>
      </c>
      <c r="AS51" s="241">
        <v>0</v>
      </c>
      <c r="AT51" s="236">
        <v>0</v>
      </c>
      <c r="AU51" s="241">
        <v>0</v>
      </c>
      <c r="AV51" s="236">
        <v>0</v>
      </c>
      <c r="AW51" s="241">
        <v>0</v>
      </c>
      <c r="AX51" s="236">
        <v>0</v>
      </c>
      <c r="AY51" s="241">
        <v>0</v>
      </c>
      <c r="AZ51" s="236">
        <v>0</v>
      </c>
      <c r="BA51" s="241">
        <v>0</v>
      </c>
      <c r="BB51" s="236">
        <v>0</v>
      </c>
      <c r="BC51" s="241">
        <v>0</v>
      </c>
      <c r="BD51" s="236">
        <v>0</v>
      </c>
      <c r="BE51" s="312">
        <v>0</v>
      </c>
      <c r="BF51" s="311">
        <v>0</v>
      </c>
    </row>
    <row r="52" spans="1:58" ht="12" customHeight="1">
      <c r="A52" s="161"/>
      <c r="B52" s="317" t="s">
        <v>58</v>
      </c>
      <c r="C52" s="316">
        <v>4</v>
      </c>
      <c r="D52" s="315">
        <v>3</v>
      </c>
      <c r="E52" s="239">
        <v>0</v>
      </c>
      <c r="F52" s="236">
        <v>0</v>
      </c>
      <c r="G52" s="241">
        <v>0</v>
      </c>
      <c r="H52" s="236">
        <v>0</v>
      </c>
      <c r="I52" s="241">
        <v>0</v>
      </c>
      <c r="J52" s="236">
        <v>0</v>
      </c>
      <c r="K52" s="241">
        <v>0</v>
      </c>
      <c r="L52" s="236">
        <v>0</v>
      </c>
      <c r="M52" s="241">
        <v>0</v>
      </c>
      <c r="N52" s="236">
        <v>0</v>
      </c>
      <c r="O52" s="241">
        <v>1</v>
      </c>
      <c r="P52" s="236">
        <v>0</v>
      </c>
      <c r="Q52" s="241">
        <v>3</v>
      </c>
      <c r="R52" s="236">
        <v>0</v>
      </c>
      <c r="S52" s="241">
        <v>0</v>
      </c>
      <c r="T52" s="236">
        <v>0</v>
      </c>
      <c r="U52" s="241">
        <v>0</v>
      </c>
      <c r="V52" s="236">
        <v>0</v>
      </c>
      <c r="W52" s="241">
        <v>0</v>
      </c>
      <c r="X52" s="236">
        <v>0</v>
      </c>
      <c r="Y52" s="241">
        <v>0</v>
      </c>
      <c r="Z52" s="236">
        <v>3</v>
      </c>
      <c r="AA52" s="241">
        <v>0</v>
      </c>
      <c r="AB52" s="239">
        <v>0</v>
      </c>
      <c r="AC52" s="241">
        <v>0</v>
      </c>
      <c r="AD52" s="239">
        <v>0</v>
      </c>
      <c r="AE52" s="241">
        <v>0</v>
      </c>
      <c r="AF52" s="236">
        <v>0</v>
      </c>
      <c r="AG52" s="241">
        <v>0</v>
      </c>
      <c r="AH52" s="236">
        <v>0</v>
      </c>
      <c r="AI52" s="241">
        <v>0</v>
      </c>
      <c r="AJ52" s="236">
        <v>0</v>
      </c>
      <c r="AK52" s="241">
        <v>0</v>
      </c>
      <c r="AL52" s="236">
        <v>0</v>
      </c>
      <c r="AM52" s="241">
        <v>0</v>
      </c>
      <c r="AN52" s="236">
        <v>0</v>
      </c>
      <c r="AO52" s="241">
        <v>0</v>
      </c>
      <c r="AP52" s="236">
        <v>0</v>
      </c>
      <c r="AQ52" s="241">
        <v>0</v>
      </c>
      <c r="AR52" s="236">
        <v>0</v>
      </c>
      <c r="AS52" s="241">
        <v>0</v>
      </c>
      <c r="AT52" s="236">
        <v>0</v>
      </c>
      <c r="AU52" s="241">
        <v>0</v>
      </c>
      <c r="AV52" s="236">
        <v>0</v>
      </c>
      <c r="AW52" s="241">
        <v>0</v>
      </c>
      <c r="AX52" s="236">
        <v>0</v>
      </c>
      <c r="AY52" s="241">
        <v>0</v>
      </c>
      <c r="AZ52" s="236">
        <v>0</v>
      </c>
      <c r="BA52" s="241">
        <v>0</v>
      </c>
      <c r="BB52" s="236">
        <v>0</v>
      </c>
      <c r="BC52" s="241">
        <v>0</v>
      </c>
      <c r="BD52" s="236">
        <v>0</v>
      </c>
      <c r="BE52" s="312">
        <v>0</v>
      </c>
      <c r="BF52" s="311">
        <v>0</v>
      </c>
    </row>
    <row r="53" spans="1:58" ht="12.75" customHeight="1" thickBot="1">
      <c r="A53" s="332"/>
      <c r="B53" s="331" t="s">
        <v>59</v>
      </c>
      <c r="C53" s="316">
        <v>29</v>
      </c>
      <c r="D53" s="315">
        <v>15</v>
      </c>
      <c r="E53" s="311">
        <v>0</v>
      </c>
      <c r="F53" s="327">
        <v>1</v>
      </c>
      <c r="G53" s="312">
        <v>6</v>
      </c>
      <c r="H53" s="327">
        <v>0</v>
      </c>
      <c r="I53" s="312">
        <v>1</v>
      </c>
      <c r="J53" s="327">
        <v>2</v>
      </c>
      <c r="K53" s="312">
        <v>1</v>
      </c>
      <c r="L53" s="327">
        <v>0</v>
      </c>
      <c r="M53" s="312">
        <v>1</v>
      </c>
      <c r="N53" s="327">
        <v>0</v>
      </c>
      <c r="O53" s="312">
        <v>3</v>
      </c>
      <c r="P53" s="327">
        <v>0</v>
      </c>
      <c r="Q53" s="312">
        <v>9</v>
      </c>
      <c r="R53" s="327">
        <v>0</v>
      </c>
      <c r="S53" s="312">
        <v>0</v>
      </c>
      <c r="T53" s="327">
        <v>1</v>
      </c>
      <c r="U53" s="312">
        <v>5</v>
      </c>
      <c r="V53" s="327">
        <v>1</v>
      </c>
      <c r="W53" s="312">
        <v>0</v>
      </c>
      <c r="X53" s="327">
        <v>1</v>
      </c>
      <c r="Y53" s="312">
        <v>3</v>
      </c>
      <c r="Z53" s="327">
        <v>4</v>
      </c>
      <c r="AA53" s="312">
        <v>0</v>
      </c>
      <c r="AB53" s="311">
        <v>2</v>
      </c>
      <c r="AC53" s="312">
        <v>0</v>
      </c>
      <c r="AD53" s="311">
        <v>1</v>
      </c>
      <c r="AE53" s="312">
        <v>0</v>
      </c>
      <c r="AF53" s="327">
        <v>0</v>
      </c>
      <c r="AG53" s="312">
        <v>0</v>
      </c>
      <c r="AH53" s="327">
        <v>0</v>
      </c>
      <c r="AI53" s="312">
        <v>0</v>
      </c>
      <c r="AJ53" s="327">
        <v>0</v>
      </c>
      <c r="AK53" s="312">
        <v>0</v>
      </c>
      <c r="AL53" s="327">
        <v>0</v>
      </c>
      <c r="AM53" s="312">
        <v>0</v>
      </c>
      <c r="AN53" s="327">
        <v>1</v>
      </c>
      <c r="AO53" s="312">
        <v>0</v>
      </c>
      <c r="AP53" s="327">
        <v>0</v>
      </c>
      <c r="AQ53" s="312">
        <v>0</v>
      </c>
      <c r="AR53" s="327">
        <v>0</v>
      </c>
      <c r="AS53" s="312">
        <v>0</v>
      </c>
      <c r="AT53" s="327">
        <v>0</v>
      </c>
      <c r="AU53" s="312">
        <v>0</v>
      </c>
      <c r="AV53" s="327">
        <v>0</v>
      </c>
      <c r="AW53" s="312">
        <v>0</v>
      </c>
      <c r="AX53" s="327">
        <v>0</v>
      </c>
      <c r="AY53" s="312">
        <v>0</v>
      </c>
      <c r="AZ53" s="327">
        <v>1</v>
      </c>
      <c r="BA53" s="312">
        <v>0</v>
      </c>
      <c r="BB53" s="327">
        <v>0</v>
      </c>
      <c r="BC53" s="312">
        <v>0</v>
      </c>
      <c r="BD53" s="327">
        <v>0</v>
      </c>
      <c r="BE53" s="312">
        <v>0</v>
      </c>
      <c r="BF53" s="311">
        <v>0</v>
      </c>
    </row>
    <row r="54" spans="1:58" ht="15" customHeight="1" thickBot="1">
      <c r="A54" s="326" t="s">
        <v>241</v>
      </c>
      <c r="B54" s="325"/>
      <c r="C54" s="324">
        <v>103</v>
      </c>
      <c r="D54" s="323">
        <v>39</v>
      </c>
      <c r="E54" s="322">
        <v>1</v>
      </c>
      <c r="F54" s="329">
        <v>1</v>
      </c>
      <c r="G54" s="321">
        <v>12</v>
      </c>
      <c r="H54" s="329">
        <v>0</v>
      </c>
      <c r="I54" s="321">
        <v>8</v>
      </c>
      <c r="J54" s="329">
        <v>2</v>
      </c>
      <c r="K54" s="321">
        <v>3</v>
      </c>
      <c r="L54" s="329">
        <v>0</v>
      </c>
      <c r="M54" s="321">
        <v>5</v>
      </c>
      <c r="N54" s="329">
        <v>0</v>
      </c>
      <c r="O54" s="321">
        <v>14</v>
      </c>
      <c r="P54" s="329">
        <v>0</v>
      </c>
      <c r="Q54" s="321">
        <v>37</v>
      </c>
      <c r="R54" s="329">
        <v>0</v>
      </c>
      <c r="S54" s="321">
        <v>0</v>
      </c>
      <c r="T54" s="329">
        <v>1</v>
      </c>
      <c r="U54" s="321">
        <v>12</v>
      </c>
      <c r="V54" s="329">
        <v>4</v>
      </c>
      <c r="W54" s="321">
        <v>0</v>
      </c>
      <c r="X54" s="329">
        <v>3</v>
      </c>
      <c r="Y54" s="321">
        <v>11</v>
      </c>
      <c r="Z54" s="329">
        <v>18</v>
      </c>
      <c r="AA54" s="321">
        <v>0</v>
      </c>
      <c r="AB54" s="330">
        <v>6</v>
      </c>
      <c r="AC54" s="321">
        <v>0</v>
      </c>
      <c r="AD54" s="330">
        <v>1</v>
      </c>
      <c r="AE54" s="321">
        <v>0</v>
      </c>
      <c r="AF54" s="329">
        <v>0</v>
      </c>
      <c r="AG54" s="321">
        <v>0</v>
      </c>
      <c r="AH54" s="329">
        <v>0</v>
      </c>
      <c r="AI54" s="321">
        <v>0</v>
      </c>
      <c r="AJ54" s="329">
        <v>0</v>
      </c>
      <c r="AK54" s="321">
        <v>0</v>
      </c>
      <c r="AL54" s="329">
        <v>0</v>
      </c>
      <c r="AM54" s="321">
        <v>0</v>
      </c>
      <c r="AN54" s="329">
        <v>1</v>
      </c>
      <c r="AO54" s="321">
        <v>0</v>
      </c>
      <c r="AP54" s="329">
        <v>0</v>
      </c>
      <c r="AQ54" s="321">
        <v>0</v>
      </c>
      <c r="AR54" s="329">
        <v>0</v>
      </c>
      <c r="AS54" s="321">
        <v>0</v>
      </c>
      <c r="AT54" s="329">
        <v>0</v>
      </c>
      <c r="AU54" s="321">
        <v>0</v>
      </c>
      <c r="AV54" s="329">
        <v>0</v>
      </c>
      <c r="AW54" s="321">
        <v>0</v>
      </c>
      <c r="AX54" s="329">
        <v>0</v>
      </c>
      <c r="AY54" s="321">
        <v>0</v>
      </c>
      <c r="AZ54" s="329">
        <v>1</v>
      </c>
      <c r="BA54" s="321">
        <v>0</v>
      </c>
      <c r="BB54" s="329">
        <v>1</v>
      </c>
      <c r="BC54" s="321">
        <v>0</v>
      </c>
      <c r="BD54" s="329">
        <v>0</v>
      </c>
      <c r="BE54" s="319">
        <v>0</v>
      </c>
      <c r="BF54" s="318">
        <v>0</v>
      </c>
    </row>
    <row r="55" spans="1:58" ht="12.75" customHeight="1">
      <c r="A55" s="161"/>
      <c r="B55" s="317" t="s">
        <v>60</v>
      </c>
      <c r="C55" s="316">
        <v>24</v>
      </c>
      <c r="D55" s="315">
        <v>13</v>
      </c>
      <c r="E55" s="239">
        <v>1</v>
      </c>
      <c r="F55" s="236">
        <v>0</v>
      </c>
      <c r="G55" s="241">
        <v>5</v>
      </c>
      <c r="H55" s="236">
        <v>0</v>
      </c>
      <c r="I55" s="241">
        <v>1</v>
      </c>
      <c r="J55" s="236">
        <v>2</v>
      </c>
      <c r="K55" s="241">
        <v>1</v>
      </c>
      <c r="L55" s="236">
        <v>0</v>
      </c>
      <c r="M55" s="241">
        <v>1</v>
      </c>
      <c r="N55" s="236">
        <v>0</v>
      </c>
      <c r="O55" s="241">
        <v>2</v>
      </c>
      <c r="P55" s="236">
        <v>0</v>
      </c>
      <c r="Q55" s="241">
        <v>6</v>
      </c>
      <c r="R55" s="236">
        <v>0</v>
      </c>
      <c r="S55" s="241">
        <v>0</v>
      </c>
      <c r="T55" s="236">
        <v>1</v>
      </c>
      <c r="U55" s="241">
        <v>5</v>
      </c>
      <c r="V55" s="236">
        <v>1</v>
      </c>
      <c r="W55" s="241">
        <v>0</v>
      </c>
      <c r="X55" s="236">
        <v>1</v>
      </c>
      <c r="Y55" s="241">
        <v>2</v>
      </c>
      <c r="Z55" s="236">
        <v>2</v>
      </c>
      <c r="AA55" s="241">
        <v>0</v>
      </c>
      <c r="AB55" s="239">
        <v>2</v>
      </c>
      <c r="AC55" s="241">
        <v>0</v>
      </c>
      <c r="AD55" s="239">
        <v>1</v>
      </c>
      <c r="AE55" s="241">
        <v>0</v>
      </c>
      <c r="AF55" s="236">
        <v>0</v>
      </c>
      <c r="AG55" s="241">
        <v>0</v>
      </c>
      <c r="AH55" s="236">
        <v>0</v>
      </c>
      <c r="AI55" s="241">
        <v>0</v>
      </c>
      <c r="AJ55" s="236">
        <v>0</v>
      </c>
      <c r="AK55" s="241">
        <v>0</v>
      </c>
      <c r="AL55" s="236">
        <v>0</v>
      </c>
      <c r="AM55" s="241">
        <v>0</v>
      </c>
      <c r="AN55" s="236">
        <v>1</v>
      </c>
      <c r="AO55" s="241">
        <v>0</v>
      </c>
      <c r="AP55" s="236">
        <v>0</v>
      </c>
      <c r="AQ55" s="241">
        <v>0</v>
      </c>
      <c r="AR55" s="236">
        <v>0</v>
      </c>
      <c r="AS55" s="241">
        <v>0</v>
      </c>
      <c r="AT55" s="236">
        <v>0</v>
      </c>
      <c r="AU55" s="241">
        <v>0</v>
      </c>
      <c r="AV55" s="236">
        <v>0</v>
      </c>
      <c r="AW55" s="241">
        <v>0</v>
      </c>
      <c r="AX55" s="236">
        <v>0</v>
      </c>
      <c r="AY55" s="241">
        <v>0</v>
      </c>
      <c r="AZ55" s="236">
        <v>1</v>
      </c>
      <c r="BA55" s="241">
        <v>0</v>
      </c>
      <c r="BB55" s="236">
        <v>1</v>
      </c>
      <c r="BC55" s="241">
        <v>0</v>
      </c>
      <c r="BD55" s="236">
        <v>0</v>
      </c>
      <c r="BE55" s="312">
        <v>0</v>
      </c>
      <c r="BF55" s="311">
        <v>0</v>
      </c>
    </row>
    <row r="56" spans="1:58" ht="12" customHeight="1">
      <c r="A56" s="161"/>
      <c r="B56" s="317" t="s">
        <v>61</v>
      </c>
      <c r="C56" s="316">
        <v>2</v>
      </c>
      <c r="D56" s="315">
        <v>1</v>
      </c>
      <c r="E56" s="239">
        <v>0</v>
      </c>
      <c r="F56" s="236">
        <v>0</v>
      </c>
      <c r="G56" s="241">
        <v>0</v>
      </c>
      <c r="H56" s="236">
        <v>0</v>
      </c>
      <c r="I56" s="241">
        <v>0</v>
      </c>
      <c r="J56" s="236">
        <v>0</v>
      </c>
      <c r="K56" s="241">
        <v>0</v>
      </c>
      <c r="L56" s="236">
        <v>0</v>
      </c>
      <c r="M56" s="241">
        <v>0</v>
      </c>
      <c r="N56" s="236">
        <v>0</v>
      </c>
      <c r="O56" s="241">
        <v>1</v>
      </c>
      <c r="P56" s="236">
        <v>0</v>
      </c>
      <c r="Q56" s="241">
        <v>1</v>
      </c>
      <c r="R56" s="236">
        <v>0</v>
      </c>
      <c r="S56" s="241">
        <v>0</v>
      </c>
      <c r="T56" s="236">
        <v>0</v>
      </c>
      <c r="U56" s="241">
        <v>0</v>
      </c>
      <c r="V56" s="236">
        <v>0</v>
      </c>
      <c r="W56" s="241">
        <v>0</v>
      </c>
      <c r="X56" s="236">
        <v>0</v>
      </c>
      <c r="Y56" s="241">
        <v>0</v>
      </c>
      <c r="Z56" s="236">
        <v>1</v>
      </c>
      <c r="AA56" s="241">
        <v>0</v>
      </c>
      <c r="AB56" s="239">
        <v>0</v>
      </c>
      <c r="AC56" s="241">
        <v>0</v>
      </c>
      <c r="AD56" s="239">
        <v>0</v>
      </c>
      <c r="AE56" s="241">
        <v>0</v>
      </c>
      <c r="AF56" s="236">
        <v>0</v>
      </c>
      <c r="AG56" s="241">
        <v>0</v>
      </c>
      <c r="AH56" s="236">
        <v>0</v>
      </c>
      <c r="AI56" s="241">
        <v>0</v>
      </c>
      <c r="AJ56" s="236">
        <v>0</v>
      </c>
      <c r="AK56" s="241">
        <v>0</v>
      </c>
      <c r="AL56" s="236">
        <v>0</v>
      </c>
      <c r="AM56" s="241">
        <v>0</v>
      </c>
      <c r="AN56" s="236">
        <v>0</v>
      </c>
      <c r="AO56" s="241">
        <v>0</v>
      </c>
      <c r="AP56" s="236">
        <v>0</v>
      </c>
      <c r="AQ56" s="241">
        <v>0</v>
      </c>
      <c r="AR56" s="236">
        <v>0</v>
      </c>
      <c r="AS56" s="241">
        <v>0</v>
      </c>
      <c r="AT56" s="236">
        <v>0</v>
      </c>
      <c r="AU56" s="241">
        <v>0</v>
      </c>
      <c r="AV56" s="236">
        <v>0</v>
      </c>
      <c r="AW56" s="241">
        <v>0</v>
      </c>
      <c r="AX56" s="236">
        <v>0</v>
      </c>
      <c r="AY56" s="241">
        <v>0</v>
      </c>
      <c r="AZ56" s="236">
        <v>0</v>
      </c>
      <c r="BA56" s="241">
        <v>0</v>
      </c>
      <c r="BB56" s="236">
        <v>0</v>
      </c>
      <c r="BC56" s="241">
        <v>0</v>
      </c>
      <c r="BD56" s="236">
        <v>0</v>
      </c>
      <c r="BE56" s="312">
        <v>0</v>
      </c>
      <c r="BF56" s="311">
        <v>0</v>
      </c>
    </row>
    <row r="57" spans="1:58" ht="12" customHeight="1">
      <c r="A57" s="161"/>
      <c r="B57" s="317" t="s">
        <v>62</v>
      </c>
      <c r="C57" s="316">
        <v>7</v>
      </c>
      <c r="D57" s="315">
        <v>3</v>
      </c>
      <c r="E57" s="239">
        <v>0</v>
      </c>
      <c r="F57" s="236">
        <v>1</v>
      </c>
      <c r="G57" s="241">
        <v>1</v>
      </c>
      <c r="H57" s="236">
        <v>0</v>
      </c>
      <c r="I57" s="241">
        <v>0</v>
      </c>
      <c r="J57" s="236">
        <v>0</v>
      </c>
      <c r="K57" s="241">
        <v>0</v>
      </c>
      <c r="L57" s="236">
        <v>0</v>
      </c>
      <c r="M57" s="241">
        <v>1</v>
      </c>
      <c r="N57" s="236">
        <v>0</v>
      </c>
      <c r="O57" s="241">
        <v>1</v>
      </c>
      <c r="P57" s="236">
        <v>0</v>
      </c>
      <c r="Q57" s="241">
        <v>3</v>
      </c>
      <c r="R57" s="236">
        <v>0</v>
      </c>
      <c r="S57" s="241">
        <v>0</v>
      </c>
      <c r="T57" s="236">
        <v>0</v>
      </c>
      <c r="U57" s="241">
        <v>1</v>
      </c>
      <c r="V57" s="236">
        <v>0</v>
      </c>
      <c r="W57" s="241">
        <v>0</v>
      </c>
      <c r="X57" s="236">
        <v>0</v>
      </c>
      <c r="Y57" s="241">
        <v>0</v>
      </c>
      <c r="Z57" s="236">
        <v>1</v>
      </c>
      <c r="AA57" s="241">
        <v>0</v>
      </c>
      <c r="AB57" s="239">
        <v>1</v>
      </c>
      <c r="AC57" s="241">
        <v>0</v>
      </c>
      <c r="AD57" s="239">
        <v>0</v>
      </c>
      <c r="AE57" s="241">
        <v>0</v>
      </c>
      <c r="AF57" s="236">
        <v>0</v>
      </c>
      <c r="AG57" s="241">
        <v>0</v>
      </c>
      <c r="AH57" s="236">
        <v>0</v>
      </c>
      <c r="AI57" s="241">
        <v>0</v>
      </c>
      <c r="AJ57" s="236">
        <v>0</v>
      </c>
      <c r="AK57" s="241">
        <v>0</v>
      </c>
      <c r="AL57" s="236">
        <v>0</v>
      </c>
      <c r="AM57" s="241">
        <v>0</v>
      </c>
      <c r="AN57" s="236">
        <v>0</v>
      </c>
      <c r="AO57" s="241">
        <v>0</v>
      </c>
      <c r="AP57" s="236">
        <v>0</v>
      </c>
      <c r="AQ57" s="241">
        <v>0</v>
      </c>
      <c r="AR57" s="236">
        <v>0</v>
      </c>
      <c r="AS57" s="241">
        <v>0</v>
      </c>
      <c r="AT57" s="236">
        <v>0</v>
      </c>
      <c r="AU57" s="241">
        <v>0</v>
      </c>
      <c r="AV57" s="236">
        <v>0</v>
      </c>
      <c r="AW57" s="241">
        <v>0</v>
      </c>
      <c r="AX57" s="236">
        <v>0</v>
      </c>
      <c r="AY57" s="241">
        <v>0</v>
      </c>
      <c r="AZ57" s="236">
        <v>0</v>
      </c>
      <c r="BA57" s="241">
        <v>0</v>
      </c>
      <c r="BB57" s="236">
        <v>0</v>
      </c>
      <c r="BC57" s="241">
        <v>0</v>
      </c>
      <c r="BD57" s="236">
        <v>0</v>
      </c>
      <c r="BE57" s="312">
        <v>0</v>
      </c>
      <c r="BF57" s="311">
        <v>0</v>
      </c>
    </row>
    <row r="58" spans="1:58" ht="12" customHeight="1">
      <c r="A58" s="161"/>
      <c r="B58" s="317" t="s">
        <v>63</v>
      </c>
      <c r="C58" s="316">
        <v>4</v>
      </c>
      <c r="D58" s="315">
        <v>2</v>
      </c>
      <c r="E58" s="239">
        <v>0</v>
      </c>
      <c r="F58" s="236">
        <v>0</v>
      </c>
      <c r="G58" s="241">
        <v>0</v>
      </c>
      <c r="H58" s="236">
        <v>0</v>
      </c>
      <c r="I58" s="241">
        <v>1</v>
      </c>
      <c r="J58" s="236">
        <v>0</v>
      </c>
      <c r="K58" s="241">
        <v>0</v>
      </c>
      <c r="L58" s="236">
        <v>0</v>
      </c>
      <c r="M58" s="241">
        <v>0</v>
      </c>
      <c r="N58" s="236">
        <v>0</v>
      </c>
      <c r="O58" s="241">
        <v>1</v>
      </c>
      <c r="P58" s="236">
        <v>0</v>
      </c>
      <c r="Q58" s="241">
        <v>2</v>
      </c>
      <c r="R58" s="236">
        <v>0</v>
      </c>
      <c r="S58" s="241">
        <v>0</v>
      </c>
      <c r="T58" s="236">
        <v>0</v>
      </c>
      <c r="U58" s="241">
        <v>0</v>
      </c>
      <c r="V58" s="236">
        <v>0</v>
      </c>
      <c r="W58" s="241">
        <v>0</v>
      </c>
      <c r="X58" s="236">
        <v>0</v>
      </c>
      <c r="Y58" s="241">
        <v>0</v>
      </c>
      <c r="Z58" s="236">
        <v>2</v>
      </c>
      <c r="AA58" s="241">
        <v>0</v>
      </c>
      <c r="AB58" s="239">
        <v>0</v>
      </c>
      <c r="AC58" s="241">
        <v>0</v>
      </c>
      <c r="AD58" s="239">
        <v>0</v>
      </c>
      <c r="AE58" s="241">
        <v>0</v>
      </c>
      <c r="AF58" s="236">
        <v>0</v>
      </c>
      <c r="AG58" s="241">
        <v>0</v>
      </c>
      <c r="AH58" s="236">
        <v>0</v>
      </c>
      <c r="AI58" s="241">
        <v>0</v>
      </c>
      <c r="AJ58" s="236">
        <v>0</v>
      </c>
      <c r="AK58" s="241">
        <v>0</v>
      </c>
      <c r="AL58" s="236">
        <v>0</v>
      </c>
      <c r="AM58" s="241">
        <v>0</v>
      </c>
      <c r="AN58" s="236">
        <v>0</v>
      </c>
      <c r="AO58" s="241">
        <v>0</v>
      </c>
      <c r="AP58" s="236">
        <v>0</v>
      </c>
      <c r="AQ58" s="241">
        <v>0</v>
      </c>
      <c r="AR58" s="236">
        <v>0</v>
      </c>
      <c r="AS58" s="241">
        <v>0</v>
      </c>
      <c r="AT58" s="236">
        <v>0</v>
      </c>
      <c r="AU58" s="241">
        <v>0</v>
      </c>
      <c r="AV58" s="236">
        <v>0</v>
      </c>
      <c r="AW58" s="241">
        <v>0</v>
      </c>
      <c r="AX58" s="236">
        <v>0</v>
      </c>
      <c r="AY58" s="241">
        <v>0</v>
      </c>
      <c r="AZ58" s="236">
        <v>0</v>
      </c>
      <c r="BA58" s="241">
        <v>0</v>
      </c>
      <c r="BB58" s="236">
        <v>0</v>
      </c>
      <c r="BC58" s="241">
        <v>0</v>
      </c>
      <c r="BD58" s="236">
        <v>0</v>
      </c>
      <c r="BE58" s="312">
        <v>0</v>
      </c>
      <c r="BF58" s="311">
        <v>0</v>
      </c>
    </row>
    <row r="59" spans="1:58" ht="12" customHeight="1">
      <c r="A59" s="161"/>
      <c r="B59" s="317" t="s">
        <v>64</v>
      </c>
      <c r="C59" s="316">
        <v>3</v>
      </c>
      <c r="D59" s="315">
        <v>3</v>
      </c>
      <c r="E59" s="239">
        <v>0</v>
      </c>
      <c r="F59" s="236">
        <v>0</v>
      </c>
      <c r="G59" s="241">
        <v>0</v>
      </c>
      <c r="H59" s="236">
        <v>0</v>
      </c>
      <c r="I59" s="241">
        <v>0</v>
      </c>
      <c r="J59" s="236">
        <v>0</v>
      </c>
      <c r="K59" s="241">
        <v>0</v>
      </c>
      <c r="L59" s="236">
        <v>0</v>
      </c>
      <c r="M59" s="241">
        <v>0</v>
      </c>
      <c r="N59" s="236">
        <v>0</v>
      </c>
      <c r="O59" s="241">
        <v>1</v>
      </c>
      <c r="P59" s="236">
        <v>0</v>
      </c>
      <c r="Q59" s="241">
        <v>2</v>
      </c>
      <c r="R59" s="236">
        <v>0</v>
      </c>
      <c r="S59" s="241">
        <v>0</v>
      </c>
      <c r="T59" s="236">
        <v>0</v>
      </c>
      <c r="U59" s="241">
        <v>0</v>
      </c>
      <c r="V59" s="236">
        <v>1</v>
      </c>
      <c r="W59" s="241">
        <v>0</v>
      </c>
      <c r="X59" s="236">
        <v>0</v>
      </c>
      <c r="Y59" s="241">
        <v>0</v>
      </c>
      <c r="Z59" s="236">
        <v>2</v>
      </c>
      <c r="AA59" s="241">
        <v>0</v>
      </c>
      <c r="AB59" s="239">
        <v>0</v>
      </c>
      <c r="AC59" s="241">
        <v>0</v>
      </c>
      <c r="AD59" s="239">
        <v>0</v>
      </c>
      <c r="AE59" s="241">
        <v>0</v>
      </c>
      <c r="AF59" s="236">
        <v>0</v>
      </c>
      <c r="AG59" s="241">
        <v>0</v>
      </c>
      <c r="AH59" s="236">
        <v>0</v>
      </c>
      <c r="AI59" s="241">
        <v>0</v>
      </c>
      <c r="AJ59" s="236">
        <v>0</v>
      </c>
      <c r="AK59" s="241">
        <v>0</v>
      </c>
      <c r="AL59" s="236">
        <v>0</v>
      </c>
      <c r="AM59" s="241">
        <v>0</v>
      </c>
      <c r="AN59" s="236">
        <v>0</v>
      </c>
      <c r="AO59" s="241">
        <v>0</v>
      </c>
      <c r="AP59" s="236">
        <v>0</v>
      </c>
      <c r="AQ59" s="241">
        <v>0</v>
      </c>
      <c r="AR59" s="236">
        <v>0</v>
      </c>
      <c r="AS59" s="241">
        <v>0</v>
      </c>
      <c r="AT59" s="236">
        <v>0</v>
      </c>
      <c r="AU59" s="241">
        <v>0</v>
      </c>
      <c r="AV59" s="236">
        <v>0</v>
      </c>
      <c r="AW59" s="241">
        <v>0</v>
      </c>
      <c r="AX59" s="236">
        <v>0</v>
      </c>
      <c r="AY59" s="241">
        <v>0</v>
      </c>
      <c r="AZ59" s="236">
        <v>0</v>
      </c>
      <c r="BA59" s="241">
        <v>0</v>
      </c>
      <c r="BB59" s="236">
        <v>0</v>
      </c>
      <c r="BC59" s="241">
        <v>0</v>
      </c>
      <c r="BD59" s="236">
        <v>0</v>
      </c>
      <c r="BE59" s="312">
        <v>0</v>
      </c>
      <c r="BF59" s="311">
        <v>0</v>
      </c>
    </row>
    <row r="60" spans="1:58" ht="12" customHeight="1">
      <c r="A60" s="161"/>
      <c r="B60" s="317" t="s">
        <v>65</v>
      </c>
      <c r="C60" s="316">
        <v>13</v>
      </c>
      <c r="D60" s="315">
        <v>4</v>
      </c>
      <c r="E60" s="239">
        <v>0</v>
      </c>
      <c r="F60" s="236">
        <v>0</v>
      </c>
      <c r="G60" s="241">
        <v>1</v>
      </c>
      <c r="H60" s="236">
        <v>0</v>
      </c>
      <c r="I60" s="241">
        <v>2</v>
      </c>
      <c r="J60" s="236">
        <v>0</v>
      </c>
      <c r="K60" s="241">
        <v>1</v>
      </c>
      <c r="L60" s="236">
        <v>0</v>
      </c>
      <c r="M60" s="241">
        <v>1</v>
      </c>
      <c r="N60" s="236">
        <v>0</v>
      </c>
      <c r="O60" s="241">
        <v>1</v>
      </c>
      <c r="P60" s="236">
        <v>0</v>
      </c>
      <c r="Q60" s="241">
        <v>3</v>
      </c>
      <c r="R60" s="236">
        <v>0</v>
      </c>
      <c r="S60" s="241">
        <v>0</v>
      </c>
      <c r="T60" s="236">
        <v>0</v>
      </c>
      <c r="U60" s="241">
        <v>2</v>
      </c>
      <c r="V60" s="236">
        <v>1</v>
      </c>
      <c r="W60" s="241">
        <v>0</v>
      </c>
      <c r="X60" s="236">
        <v>1</v>
      </c>
      <c r="Y60" s="241">
        <v>2</v>
      </c>
      <c r="Z60" s="236">
        <v>1</v>
      </c>
      <c r="AA60" s="241">
        <v>0</v>
      </c>
      <c r="AB60" s="239">
        <v>1</v>
      </c>
      <c r="AC60" s="241">
        <v>0</v>
      </c>
      <c r="AD60" s="239">
        <v>0</v>
      </c>
      <c r="AE60" s="241">
        <v>0</v>
      </c>
      <c r="AF60" s="236">
        <v>0</v>
      </c>
      <c r="AG60" s="241">
        <v>0</v>
      </c>
      <c r="AH60" s="236">
        <v>0</v>
      </c>
      <c r="AI60" s="241">
        <v>0</v>
      </c>
      <c r="AJ60" s="236">
        <v>0</v>
      </c>
      <c r="AK60" s="241">
        <v>0</v>
      </c>
      <c r="AL60" s="236">
        <v>0</v>
      </c>
      <c r="AM60" s="241">
        <v>0</v>
      </c>
      <c r="AN60" s="236">
        <v>0</v>
      </c>
      <c r="AO60" s="241">
        <v>0</v>
      </c>
      <c r="AP60" s="236">
        <v>0</v>
      </c>
      <c r="AQ60" s="241">
        <v>0</v>
      </c>
      <c r="AR60" s="236">
        <v>0</v>
      </c>
      <c r="AS60" s="241">
        <v>0</v>
      </c>
      <c r="AT60" s="236">
        <v>0</v>
      </c>
      <c r="AU60" s="241">
        <v>0</v>
      </c>
      <c r="AV60" s="236">
        <v>0</v>
      </c>
      <c r="AW60" s="241">
        <v>0</v>
      </c>
      <c r="AX60" s="236">
        <v>0</v>
      </c>
      <c r="AY60" s="241">
        <v>0</v>
      </c>
      <c r="AZ60" s="236">
        <v>0</v>
      </c>
      <c r="BA60" s="241">
        <v>0</v>
      </c>
      <c r="BB60" s="236">
        <v>0</v>
      </c>
      <c r="BC60" s="241">
        <v>0</v>
      </c>
      <c r="BD60" s="236">
        <v>0</v>
      </c>
      <c r="BE60" s="312">
        <v>0</v>
      </c>
      <c r="BF60" s="311">
        <v>0</v>
      </c>
    </row>
    <row r="61" spans="1:58" ht="12" customHeight="1">
      <c r="A61" s="161"/>
      <c r="B61" s="317" t="s">
        <v>66</v>
      </c>
      <c r="C61" s="316">
        <v>3</v>
      </c>
      <c r="D61" s="315">
        <v>1</v>
      </c>
      <c r="E61" s="239">
        <v>0</v>
      </c>
      <c r="F61" s="236">
        <v>0</v>
      </c>
      <c r="G61" s="241">
        <v>0</v>
      </c>
      <c r="H61" s="236">
        <v>0</v>
      </c>
      <c r="I61" s="241">
        <v>0</v>
      </c>
      <c r="J61" s="236">
        <v>0</v>
      </c>
      <c r="K61" s="241">
        <v>0</v>
      </c>
      <c r="L61" s="236">
        <v>0</v>
      </c>
      <c r="M61" s="241">
        <v>0</v>
      </c>
      <c r="N61" s="236">
        <v>0</v>
      </c>
      <c r="O61" s="241">
        <v>1</v>
      </c>
      <c r="P61" s="236">
        <v>0</v>
      </c>
      <c r="Q61" s="241">
        <v>2</v>
      </c>
      <c r="R61" s="236">
        <v>0</v>
      </c>
      <c r="S61" s="241">
        <v>0</v>
      </c>
      <c r="T61" s="236">
        <v>0</v>
      </c>
      <c r="U61" s="241">
        <v>0</v>
      </c>
      <c r="V61" s="236">
        <v>0</v>
      </c>
      <c r="W61" s="241">
        <v>0</v>
      </c>
      <c r="X61" s="236">
        <v>0</v>
      </c>
      <c r="Y61" s="241">
        <v>0</v>
      </c>
      <c r="Z61" s="236">
        <v>1</v>
      </c>
      <c r="AA61" s="241">
        <v>0</v>
      </c>
      <c r="AB61" s="239">
        <v>0</v>
      </c>
      <c r="AC61" s="241">
        <v>0</v>
      </c>
      <c r="AD61" s="239">
        <v>0</v>
      </c>
      <c r="AE61" s="241">
        <v>0</v>
      </c>
      <c r="AF61" s="236">
        <v>0</v>
      </c>
      <c r="AG61" s="241">
        <v>0</v>
      </c>
      <c r="AH61" s="236">
        <v>0</v>
      </c>
      <c r="AI61" s="241">
        <v>0</v>
      </c>
      <c r="AJ61" s="236">
        <v>0</v>
      </c>
      <c r="AK61" s="241">
        <v>0</v>
      </c>
      <c r="AL61" s="236">
        <v>0</v>
      </c>
      <c r="AM61" s="241">
        <v>0</v>
      </c>
      <c r="AN61" s="236">
        <v>0</v>
      </c>
      <c r="AO61" s="241">
        <v>0</v>
      </c>
      <c r="AP61" s="236">
        <v>0</v>
      </c>
      <c r="AQ61" s="241">
        <v>0</v>
      </c>
      <c r="AR61" s="236">
        <v>0</v>
      </c>
      <c r="AS61" s="241">
        <v>0</v>
      </c>
      <c r="AT61" s="236">
        <v>0</v>
      </c>
      <c r="AU61" s="241">
        <v>0</v>
      </c>
      <c r="AV61" s="236">
        <v>0</v>
      </c>
      <c r="AW61" s="241">
        <v>0</v>
      </c>
      <c r="AX61" s="236">
        <v>0</v>
      </c>
      <c r="AY61" s="241">
        <v>0</v>
      </c>
      <c r="AZ61" s="236">
        <v>0</v>
      </c>
      <c r="BA61" s="241">
        <v>0</v>
      </c>
      <c r="BB61" s="236">
        <v>0</v>
      </c>
      <c r="BC61" s="241">
        <v>0</v>
      </c>
      <c r="BD61" s="236">
        <v>0</v>
      </c>
      <c r="BE61" s="312">
        <v>0</v>
      </c>
      <c r="BF61" s="311">
        <v>0</v>
      </c>
    </row>
    <row r="62" spans="1:58" ht="12" customHeight="1">
      <c r="A62" s="161"/>
      <c r="B62" s="317" t="s">
        <v>67</v>
      </c>
      <c r="C62" s="316">
        <v>4</v>
      </c>
      <c r="D62" s="315">
        <v>2</v>
      </c>
      <c r="E62" s="239">
        <v>0</v>
      </c>
      <c r="F62" s="236">
        <v>0</v>
      </c>
      <c r="G62" s="241">
        <v>0</v>
      </c>
      <c r="H62" s="236">
        <v>0</v>
      </c>
      <c r="I62" s="241">
        <v>1</v>
      </c>
      <c r="J62" s="236">
        <v>0</v>
      </c>
      <c r="K62" s="241">
        <v>0</v>
      </c>
      <c r="L62" s="236">
        <v>0</v>
      </c>
      <c r="M62" s="241">
        <v>0</v>
      </c>
      <c r="N62" s="236">
        <v>0</v>
      </c>
      <c r="O62" s="241">
        <v>1</v>
      </c>
      <c r="P62" s="236">
        <v>0</v>
      </c>
      <c r="Q62" s="241">
        <v>2</v>
      </c>
      <c r="R62" s="236">
        <v>0</v>
      </c>
      <c r="S62" s="241">
        <v>0</v>
      </c>
      <c r="T62" s="236">
        <v>0</v>
      </c>
      <c r="U62" s="241">
        <v>0</v>
      </c>
      <c r="V62" s="236">
        <v>0</v>
      </c>
      <c r="W62" s="241">
        <v>0</v>
      </c>
      <c r="X62" s="236">
        <v>0</v>
      </c>
      <c r="Y62" s="241">
        <v>0</v>
      </c>
      <c r="Z62" s="236">
        <v>2</v>
      </c>
      <c r="AA62" s="241">
        <v>0</v>
      </c>
      <c r="AB62" s="239">
        <v>0</v>
      </c>
      <c r="AC62" s="241">
        <v>0</v>
      </c>
      <c r="AD62" s="239">
        <v>0</v>
      </c>
      <c r="AE62" s="241">
        <v>0</v>
      </c>
      <c r="AF62" s="236">
        <v>0</v>
      </c>
      <c r="AG62" s="241">
        <v>0</v>
      </c>
      <c r="AH62" s="236">
        <v>0</v>
      </c>
      <c r="AI62" s="241">
        <v>0</v>
      </c>
      <c r="AJ62" s="236">
        <v>0</v>
      </c>
      <c r="AK62" s="241">
        <v>0</v>
      </c>
      <c r="AL62" s="236">
        <v>0</v>
      </c>
      <c r="AM62" s="241">
        <v>0</v>
      </c>
      <c r="AN62" s="236">
        <v>0</v>
      </c>
      <c r="AO62" s="241">
        <v>0</v>
      </c>
      <c r="AP62" s="236">
        <v>0</v>
      </c>
      <c r="AQ62" s="241">
        <v>0</v>
      </c>
      <c r="AR62" s="236">
        <v>0</v>
      </c>
      <c r="AS62" s="241">
        <v>0</v>
      </c>
      <c r="AT62" s="236">
        <v>0</v>
      </c>
      <c r="AU62" s="241">
        <v>0</v>
      </c>
      <c r="AV62" s="236">
        <v>0</v>
      </c>
      <c r="AW62" s="241">
        <v>0</v>
      </c>
      <c r="AX62" s="236">
        <v>0</v>
      </c>
      <c r="AY62" s="241">
        <v>0</v>
      </c>
      <c r="AZ62" s="236">
        <v>0</v>
      </c>
      <c r="BA62" s="241">
        <v>0</v>
      </c>
      <c r="BB62" s="236">
        <v>0</v>
      </c>
      <c r="BC62" s="241">
        <v>0</v>
      </c>
      <c r="BD62" s="236">
        <v>0</v>
      </c>
      <c r="BE62" s="312">
        <v>0</v>
      </c>
      <c r="BF62" s="311">
        <v>0</v>
      </c>
    </row>
    <row r="63" spans="1:58" ht="12" customHeight="1">
      <c r="A63" s="161"/>
      <c r="B63" s="317" t="s">
        <v>68</v>
      </c>
      <c r="C63" s="316">
        <v>11</v>
      </c>
      <c r="D63" s="315">
        <v>1</v>
      </c>
      <c r="E63" s="239">
        <v>0</v>
      </c>
      <c r="F63" s="236">
        <v>0</v>
      </c>
      <c r="G63" s="241">
        <v>1</v>
      </c>
      <c r="H63" s="236">
        <v>0</v>
      </c>
      <c r="I63" s="241">
        <v>1</v>
      </c>
      <c r="J63" s="236">
        <v>0</v>
      </c>
      <c r="K63" s="241">
        <v>0</v>
      </c>
      <c r="L63" s="236">
        <v>0</v>
      </c>
      <c r="M63" s="241">
        <v>0</v>
      </c>
      <c r="N63" s="236">
        <v>0</v>
      </c>
      <c r="O63" s="241">
        <v>1</v>
      </c>
      <c r="P63" s="236">
        <v>0</v>
      </c>
      <c r="Q63" s="241">
        <v>5</v>
      </c>
      <c r="R63" s="236">
        <v>0</v>
      </c>
      <c r="S63" s="241">
        <v>0</v>
      </c>
      <c r="T63" s="236">
        <v>0</v>
      </c>
      <c r="U63" s="241">
        <v>1</v>
      </c>
      <c r="V63" s="236">
        <v>0</v>
      </c>
      <c r="W63" s="241">
        <v>0</v>
      </c>
      <c r="X63" s="236">
        <v>0</v>
      </c>
      <c r="Y63" s="241">
        <v>2</v>
      </c>
      <c r="Z63" s="236">
        <v>1</v>
      </c>
      <c r="AA63" s="241">
        <v>0</v>
      </c>
      <c r="AB63" s="239">
        <v>0</v>
      </c>
      <c r="AC63" s="241">
        <v>0</v>
      </c>
      <c r="AD63" s="239">
        <v>0</v>
      </c>
      <c r="AE63" s="241">
        <v>0</v>
      </c>
      <c r="AF63" s="236">
        <v>0</v>
      </c>
      <c r="AG63" s="241">
        <v>0</v>
      </c>
      <c r="AH63" s="236">
        <v>0</v>
      </c>
      <c r="AI63" s="241">
        <v>0</v>
      </c>
      <c r="AJ63" s="236">
        <v>0</v>
      </c>
      <c r="AK63" s="241">
        <v>0</v>
      </c>
      <c r="AL63" s="236">
        <v>0</v>
      </c>
      <c r="AM63" s="241">
        <v>0</v>
      </c>
      <c r="AN63" s="236">
        <v>0</v>
      </c>
      <c r="AO63" s="241">
        <v>0</v>
      </c>
      <c r="AP63" s="236">
        <v>0</v>
      </c>
      <c r="AQ63" s="241">
        <v>0</v>
      </c>
      <c r="AR63" s="236">
        <v>0</v>
      </c>
      <c r="AS63" s="241">
        <v>0</v>
      </c>
      <c r="AT63" s="236">
        <v>0</v>
      </c>
      <c r="AU63" s="241">
        <v>0</v>
      </c>
      <c r="AV63" s="236">
        <v>0</v>
      </c>
      <c r="AW63" s="241">
        <v>0</v>
      </c>
      <c r="AX63" s="236">
        <v>0</v>
      </c>
      <c r="AY63" s="241">
        <v>0</v>
      </c>
      <c r="AZ63" s="236">
        <v>0</v>
      </c>
      <c r="BA63" s="241">
        <v>0</v>
      </c>
      <c r="BB63" s="236">
        <v>0</v>
      </c>
      <c r="BC63" s="241">
        <v>0</v>
      </c>
      <c r="BD63" s="236">
        <v>0</v>
      </c>
      <c r="BE63" s="312">
        <v>0</v>
      </c>
      <c r="BF63" s="311">
        <v>0</v>
      </c>
    </row>
    <row r="64" spans="1:58" ht="12" customHeight="1">
      <c r="A64" s="161"/>
      <c r="B64" s="317" t="s">
        <v>69</v>
      </c>
      <c r="C64" s="316">
        <v>6</v>
      </c>
      <c r="D64" s="315">
        <v>1</v>
      </c>
      <c r="E64" s="239">
        <v>0</v>
      </c>
      <c r="F64" s="236">
        <v>0</v>
      </c>
      <c r="G64" s="241">
        <v>1</v>
      </c>
      <c r="H64" s="236">
        <v>0</v>
      </c>
      <c r="I64" s="241">
        <v>1</v>
      </c>
      <c r="J64" s="236">
        <v>0</v>
      </c>
      <c r="K64" s="241">
        <v>0</v>
      </c>
      <c r="L64" s="236">
        <v>0</v>
      </c>
      <c r="M64" s="241">
        <v>0</v>
      </c>
      <c r="N64" s="236">
        <v>0</v>
      </c>
      <c r="O64" s="241">
        <v>1</v>
      </c>
      <c r="P64" s="236">
        <v>0</v>
      </c>
      <c r="Q64" s="241">
        <v>2</v>
      </c>
      <c r="R64" s="236">
        <v>0</v>
      </c>
      <c r="S64" s="241">
        <v>0</v>
      </c>
      <c r="T64" s="236">
        <v>0</v>
      </c>
      <c r="U64" s="241">
        <v>0</v>
      </c>
      <c r="V64" s="236">
        <v>0</v>
      </c>
      <c r="W64" s="241">
        <v>0</v>
      </c>
      <c r="X64" s="236">
        <v>0</v>
      </c>
      <c r="Y64" s="241">
        <v>1</v>
      </c>
      <c r="Z64" s="236">
        <v>1</v>
      </c>
      <c r="AA64" s="241">
        <v>0</v>
      </c>
      <c r="AB64" s="239">
        <v>0</v>
      </c>
      <c r="AC64" s="241">
        <v>0</v>
      </c>
      <c r="AD64" s="239">
        <v>0</v>
      </c>
      <c r="AE64" s="241">
        <v>0</v>
      </c>
      <c r="AF64" s="236">
        <v>0</v>
      </c>
      <c r="AG64" s="241">
        <v>0</v>
      </c>
      <c r="AH64" s="236">
        <v>0</v>
      </c>
      <c r="AI64" s="241">
        <v>0</v>
      </c>
      <c r="AJ64" s="236">
        <v>0</v>
      </c>
      <c r="AK64" s="241">
        <v>0</v>
      </c>
      <c r="AL64" s="236">
        <v>0</v>
      </c>
      <c r="AM64" s="241">
        <v>0</v>
      </c>
      <c r="AN64" s="236">
        <v>0</v>
      </c>
      <c r="AO64" s="241">
        <v>0</v>
      </c>
      <c r="AP64" s="236">
        <v>0</v>
      </c>
      <c r="AQ64" s="241">
        <v>0</v>
      </c>
      <c r="AR64" s="236">
        <v>0</v>
      </c>
      <c r="AS64" s="241">
        <v>0</v>
      </c>
      <c r="AT64" s="236">
        <v>0</v>
      </c>
      <c r="AU64" s="241">
        <v>0</v>
      </c>
      <c r="AV64" s="236">
        <v>0</v>
      </c>
      <c r="AW64" s="241">
        <v>0</v>
      </c>
      <c r="AX64" s="236">
        <v>0</v>
      </c>
      <c r="AY64" s="241">
        <v>0</v>
      </c>
      <c r="AZ64" s="236">
        <v>0</v>
      </c>
      <c r="BA64" s="241">
        <v>0</v>
      </c>
      <c r="BB64" s="236">
        <v>0</v>
      </c>
      <c r="BC64" s="241">
        <v>0</v>
      </c>
      <c r="BD64" s="236">
        <v>0</v>
      </c>
      <c r="BE64" s="312">
        <v>0</v>
      </c>
      <c r="BF64" s="311">
        <v>0</v>
      </c>
    </row>
    <row r="65" spans="1:58" ht="12" customHeight="1">
      <c r="A65" s="161"/>
      <c r="B65" s="317" t="s">
        <v>70</v>
      </c>
      <c r="C65" s="316">
        <v>14</v>
      </c>
      <c r="D65" s="315">
        <v>4</v>
      </c>
      <c r="E65" s="239">
        <v>0</v>
      </c>
      <c r="F65" s="236">
        <v>0</v>
      </c>
      <c r="G65" s="241">
        <v>2</v>
      </c>
      <c r="H65" s="236">
        <v>0</v>
      </c>
      <c r="I65" s="241">
        <v>1</v>
      </c>
      <c r="J65" s="236">
        <v>0</v>
      </c>
      <c r="K65" s="241">
        <v>1</v>
      </c>
      <c r="L65" s="236">
        <v>0</v>
      </c>
      <c r="M65" s="241">
        <v>1</v>
      </c>
      <c r="N65" s="236">
        <v>0</v>
      </c>
      <c r="O65" s="241">
        <v>1</v>
      </c>
      <c r="P65" s="236">
        <v>0</v>
      </c>
      <c r="Q65" s="241">
        <v>4</v>
      </c>
      <c r="R65" s="236">
        <v>0</v>
      </c>
      <c r="S65" s="241">
        <v>0</v>
      </c>
      <c r="T65" s="236">
        <v>0</v>
      </c>
      <c r="U65" s="241">
        <v>2</v>
      </c>
      <c r="V65" s="236">
        <v>1</v>
      </c>
      <c r="W65" s="241">
        <v>0</v>
      </c>
      <c r="X65" s="236">
        <v>1</v>
      </c>
      <c r="Y65" s="241">
        <v>2</v>
      </c>
      <c r="Z65" s="236">
        <v>1</v>
      </c>
      <c r="AA65" s="241">
        <v>0</v>
      </c>
      <c r="AB65" s="239">
        <v>1</v>
      </c>
      <c r="AC65" s="241">
        <v>0</v>
      </c>
      <c r="AD65" s="239">
        <v>0</v>
      </c>
      <c r="AE65" s="241">
        <v>0</v>
      </c>
      <c r="AF65" s="236">
        <v>0</v>
      </c>
      <c r="AG65" s="241">
        <v>0</v>
      </c>
      <c r="AH65" s="236">
        <v>0</v>
      </c>
      <c r="AI65" s="241">
        <v>0</v>
      </c>
      <c r="AJ65" s="236">
        <v>0</v>
      </c>
      <c r="AK65" s="241">
        <v>0</v>
      </c>
      <c r="AL65" s="236">
        <v>0</v>
      </c>
      <c r="AM65" s="241">
        <v>0</v>
      </c>
      <c r="AN65" s="236">
        <v>0</v>
      </c>
      <c r="AO65" s="241">
        <v>0</v>
      </c>
      <c r="AP65" s="236">
        <v>0</v>
      </c>
      <c r="AQ65" s="241">
        <v>0</v>
      </c>
      <c r="AR65" s="236">
        <v>0</v>
      </c>
      <c r="AS65" s="241">
        <v>0</v>
      </c>
      <c r="AT65" s="236">
        <v>0</v>
      </c>
      <c r="AU65" s="241">
        <v>0</v>
      </c>
      <c r="AV65" s="236">
        <v>0</v>
      </c>
      <c r="AW65" s="241">
        <v>0</v>
      </c>
      <c r="AX65" s="236">
        <v>0</v>
      </c>
      <c r="AY65" s="241">
        <v>0</v>
      </c>
      <c r="AZ65" s="236">
        <v>0</v>
      </c>
      <c r="BA65" s="241">
        <v>0</v>
      </c>
      <c r="BB65" s="236">
        <v>0</v>
      </c>
      <c r="BC65" s="241">
        <v>0</v>
      </c>
      <c r="BD65" s="236">
        <v>0</v>
      </c>
      <c r="BE65" s="312">
        <v>0</v>
      </c>
      <c r="BF65" s="311">
        <v>0</v>
      </c>
    </row>
    <row r="66" spans="1:58" ht="12" customHeight="1">
      <c r="A66" s="161"/>
      <c r="B66" s="317" t="s">
        <v>71</v>
      </c>
      <c r="C66" s="316">
        <v>3</v>
      </c>
      <c r="D66" s="315">
        <v>2</v>
      </c>
      <c r="E66" s="239">
        <v>0</v>
      </c>
      <c r="F66" s="236">
        <v>0</v>
      </c>
      <c r="G66" s="241">
        <v>0</v>
      </c>
      <c r="H66" s="236">
        <v>0</v>
      </c>
      <c r="I66" s="241">
        <v>0</v>
      </c>
      <c r="J66" s="236">
        <v>0</v>
      </c>
      <c r="K66" s="241">
        <v>0</v>
      </c>
      <c r="L66" s="236">
        <v>0</v>
      </c>
      <c r="M66" s="241">
        <v>0</v>
      </c>
      <c r="N66" s="236">
        <v>0</v>
      </c>
      <c r="O66" s="241">
        <v>1</v>
      </c>
      <c r="P66" s="236">
        <v>0</v>
      </c>
      <c r="Q66" s="241">
        <v>2</v>
      </c>
      <c r="R66" s="236">
        <v>0</v>
      </c>
      <c r="S66" s="241">
        <v>0</v>
      </c>
      <c r="T66" s="236">
        <v>0</v>
      </c>
      <c r="U66" s="241">
        <v>0</v>
      </c>
      <c r="V66" s="236">
        <v>0</v>
      </c>
      <c r="W66" s="241">
        <v>0</v>
      </c>
      <c r="X66" s="236">
        <v>0</v>
      </c>
      <c r="Y66" s="241">
        <v>0</v>
      </c>
      <c r="Z66" s="236">
        <v>2</v>
      </c>
      <c r="AA66" s="241">
        <v>0</v>
      </c>
      <c r="AB66" s="239">
        <v>0</v>
      </c>
      <c r="AC66" s="241">
        <v>0</v>
      </c>
      <c r="AD66" s="239">
        <v>0</v>
      </c>
      <c r="AE66" s="241">
        <v>0</v>
      </c>
      <c r="AF66" s="236">
        <v>0</v>
      </c>
      <c r="AG66" s="241">
        <v>0</v>
      </c>
      <c r="AH66" s="236">
        <v>0</v>
      </c>
      <c r="AI66" s="241">
        <v>0</v>
      </c>
      <c r="AJ66" s="236">
        <v>0</v>
      </c>
      <c r="AK66" s="241">
        <v>0</v>
      </c>
      <c r="AL66" s="236">
        <v>0</v>
      </c>
      <c r="AM66" s="241">
        <v>0</v>
      </c>
      <c r="AN66" s="236">
        <v>0</v>
      </c>
      <c r="AO66" s="241">
        <v>0</v>
      </c>
      <c r="AP66" s="236">
        <v>0</v>
      </c>
      <c r="AQ66" s="241">
        <v>0</v>
      </c>
      <c r="AR66" s="236">
        <v>0</v>
      </c>
      <c r="AS66" s="241">
        <v>0</v>
      </c>
      <c r="AT66" s="236">
        <v>0</v>
      </c>
      <c r="AU66" s="241">
        <v>0</v>
      </c>
      <c r="AV66" s="236">
        <v>0</v>
      </c>
      <c r="AW66" s="241">
        <v>0</v>
      </c>
      <c r="AX66" s="236">
        <v>0</v>
      </c>
      <c r="AY66" s="241">
        <v>0</v>
      </c>
      <c r="AZ66" s="236">
        <v>0</v>
      </c>
      <c r="BA66" s="241">
        <v>0</v>
      </c>
      <c r="BB66" s="236">
        <v>0</v>
      </c>
      <c r="BC66" s="241">
        <v>0</v>
      </c>
      <c r="BD66" s="236">
        <v>0</v>
      </c>
      <c r="BE66" s="312">
        <v>0</v>
      </c>
      <c r="BF66" s="311">
        <v>0</v>
      </c>
    </row>
    <row r="67" spans="1:58" ht="12" customHeight="1" thickBot="1">
      <c r="A67" s="173"/>
      <c r="B67" s="328" t="s">
        <v>72</v>
      </c>
      <c r="C67" s="316">
        <v>9</v>
      </c>
      <c r="D67" s="315">
        <v>2</v>
      </c>
      <c r="E67" s="311">
        <v>0</v>
      </c>
      <c r="F67" s="327">
        <v>0</v>
      </c>
      <c r="G67" s="312">
        <v>1</v>
      </c>
      <c r="H67" s="327">
        <v>0</v>
      </c>
      <c r="I67" s="312">
        <v>0</v>
      </c>
      <c r="J67" s="327">
        <v>0</v>
      </c>
      <c r="K67" s="312">
        <v>0</v>
      </c>
      <c r="L67" s="327">
        <v>0</v>
      </c>
      <c r="M67" s="312">
        <v>1</v>
      </c>
      <c r="N67" s="327">
        <v>0</v>
      </c>
      <c r="O67" s="312">
        <v>1</v>
      </c>
      <c r="P67" s="327">
        <v>0</v>
      </c>
      <c r="Q67" s="312">
        <v>3</v>
      </c>
      <c r="R67" s="327">
        <v>0</v>
      </c>
      <c r="S67" s="312">
        <v>0</v>
      </c>
      <c r="T67" s="327">
        <v>0</v>
      </c>
      <c r="U67" s="312">
        <v>1</v>
      </c>
      <c r="V67" s="327">
        <v>0</v>
      </c>
      <c r="W67" s="312">
        <v>0</v>
      </c>
      <c r="X67" s="327">
        <v>0</v>
      </c>
      <c r="Y67" s="312">
        <v>2</v>
      </c>
      <c r="Z67" s="327">
        <v>1</v>
      </c>
      <c r="AA67" s="312">
        <v>0</v>
      </c>
      <c r="AB67" s="311">
        <v>1</v>
      </c>
      <c r="AC67" s="312">
        <v>0</v>
      </c>
      <c r="AD67" s="311">
        <v>0</v>
      </c>
      <c r="AE67" s="312">
        <v>0</v>
      </c>
      <c r="AF67" s="327">
        <v>0</v>
      </c>
      <c r="AG67" s="312">
        <v>0</v>
      </c>
      <c r="AH67" s="327">
        <v>0</v>
      </c>
      <c r="AI67" s="312">
        <v>0</v>
      </c>
      <c r="AJ67" s="327">
        <v>0</v>
      </c>
      <c r="AK67" s="312">
        <v>0</v>
      </c>
      <c r="AL67" s="327">
        <v>0</v>
      </c>
      <c r="AM67" s="312">
        <v>0</v>
      </c>
      <c r="AN67" s="327">
        <v>0</v>
      </c>
      <c r="AO67" s="312">
        <v>0</v>
      </c>
      <c r="AP67" s="327">
        <v>0</v>
      </c>
      <c r="AQ67" s="312">
        <v>0</v>
      </c>
      <c r="AR67" s="327">
        <v>0</v>
      </c>
      <c r="AS67" s="312">
        <v>0</v>
      </c>
      <c r="AT67" s="327">
        <v>0</v>
      </c>
      <c r="AU67" s="312">
        <v>0</v>
      </c>
      <c r="AV67" s="327">
        <v>0</v>
      </c>
      <c r="AW67" s="312">
        <v>0</v>
      </c>
      <c r="AX67" s="327">
        <v>0</v>
      </c>
      <c r="AY67" s="312">
        <v>0</v>
      </c>
      <c r="AZ67" s="327">
        <v>0</v>
      </c>
      <c r="BA67" s="312">
        <v>0</v>
      </c>
      <c r="BB67" s="327">
        <v>0</v>
      </c>
      <c r="BC67" s="312">
        <v>0</v>
      </c>
      <c r="BD67" s="327">
        <v>0</v>
      </c>
      <c r="BE67" s="312">
        <v>0</v>
      </c>
      <c r="BF67" s="311">
        <v>0</v>
      </c>
    </row>
    <row r="68" spans="1:58" ht="15" customHeight="1" thickBot="1">
      <c r="A68" s="326" t="s">
        <v>240</v>
      </c>
      <c r="B68" s="325"/>
      <c r="C68" s="324">
        <v>101</v>
      </c>
      <c r="D68" s="323">
        <v>40</v>
      </c>
      <c r="E68" s="322">
        <v>0</v>
      </c>
      <c r="F68" s="320">
        <v>1</v>
      </c>
      <c r="G68" s="321">
        <v>15</v>
      </c>
      <c r="H68" s="320">
        <v>0</v>
      </c>
      <c r="I68" s="321">
        <v>8</v>
      </c>
      <c r="J68" s="320">
        <v>0</v>
      </c>
      <c r="K68" s="321">
        <v>2</v>
      </c>
      <c r="L68" s="320">
        <v>0</v>
      </c>
      <c r="M68" s="321">
        <v>4</v>
      </c>
      <c r="N68" s="320">
        <v>0</v>
      </c>
      <c r="O68" s="321">
        <v>14</v>
      </c>
      <c r="P68" s="320">
        <v>0</v>
      </c>
      <c r="Q68" s="321">
        <v>33</v>
      </c>
      <c r="R68" s="320">
        <v>0</v>
      </c>
      <c r="S68" s="321">
        <v>0</v>
      </c>
      <c r="T68" s="320">
        <v>1</v>
      </c>
      <c r="U68" s="321">
        <v>14</v>
      </c>
      <c r="V68" s="320">
        <v>2</v>
      </c>
      <c r="W68" s="321">
        <v>0</v>
      </c>
      <c r="X68" s="320">
        <v>4</v>
      </c>
      <c r="Y68" s="321">
        <v>11</v>
      </c>
      <c r="Z68" s="320">
        <v>21</v>
      </c>
      <c r="AA68" s="321">
        <v>0</v>
      </c>
      <c r="AB68" s="322">
        <v>7</v>
      </c>
      <c r="AC68" s="321">
        <v>0</v>
      </c>
      <c r="AD68" s="322">
        <v>0</v>
      </c>
      <c r="AE68" s="321">
        <v>0</v>
      </c>
      <c r="AF68" s="320">
        <v>0</v>
      </c>
      <c r="AG68" s="321">
        <v>0</v>
      </c>
      <c r="AH68" s="320">
        <v>0</v>
      </c>
      <c r="AI68" s="321">
        <v>0</v>
      </c>
      <c r="AJ68" s="320">
        <v>0</v>
      </c>
      <c r="AK68" s="321">
        <v>0</v>
      </c>
      <c r="AL68" s="320">
        <v>0</v>
      </c>
      <c r="AM68" s="321">
        <v>0</v>
      </c>
      <c r="AN68" s="320">
        <v>1</v>
      </c>
      <c r="AO68" s="321">
        <v>0</v>
      </c>
      <c r="AP68" s="320">
        <v>0</v>
      </c>
      <c r="AQ68" s="321">
        <v>0</v>
      </c>
      <c r="AR68" s="320">
        <v>0</v>
      </c>
      <c r="AS68" s="321">
        <v>0</v>
      </c>
      <c r="AT68" s="320">
        <v>1</v>
      </c>
      <c r="AU68" s="321">
        <v>0</v>
      </c>
      <c r="AV68" s="320">
        <v>0</v>
      </c>
      <c r="AW68" s="321">
        <v>0</v>
      </c>
      <c r="AX68" s="320">
        <v>0</v>
      </c>
      <c r="AY68" s="321">
        <v>0</v>
      </c>
      <c r="AZ68" s="320">
        <v>2</v>
      </c>
      <c r="BA68" s="321">
        <v>0</v>
      </c>
      <c r="BB68" s="320">
        <v>0</v>
      </c>
      <c r="BC68" s="321">
        <v>0</v>
      </c>
      <c r="BD68" s="320">
        <v>0</v>
      </c>
      <c r="BE68" s="319">
        <v>0</v>
      </c>
      <c r="BF68" s="318">
        <v>0</v>
      </c>
    </row>
    <row r="69" spans="1:58" ht="12" customHeight="1">
      <c r="A69" s="161"/>
      <c r="B69" s="317" t="s">
        <v>73</v>
      </c>
      <c r="C69" s="316">
        <v>10</v>
      </c>
      <c r="D69" s="315">
        <v>2</v>
      </c>
      <c r="E69" s="239">
        <v>0</v>
      </c>
      <c r="F69" s="236">
        <v>0</v>
      </c>
      <c r="G69" s="241">
        <v>1</v>
      </c>
      <c r="H69" s="236">
        <v>0</v>
      </c>
      <c r="I69" s="241">
        <v>1</v>
      </c>
      <c r="J69" s="236">
        <v>0</v>
      </c>
      <c r="K69" s="241">
        <v>0</v>
      </c>
      <c r="L69" s="236">
        <v>0</v>
      </c>
      <c r="M69" s="241">
        <v>1</v>
      </c>
      <c r="N69" s="236">
        <v>0</v>
      </c>
      <c r="O69" s="241">
        <v>1</v>
      </c>
      <c r="P69" s="236">
        <v>0</v>
      </c>
      <c r="Q69" s="241">
        <v>3</v>
      </c>
      <c r="R69" s="236">
        <v>0</v>
      </c>
      <c r="S69" s="241">
        <v>0</v>
      </c>
      <c r="T69" s="236">
        <v>0</v>
      </c>
      <c r="U69" s="241">
        <v>1</v>
      </c>
      <c r="V69" s="236">
        <v>0</v>
      </c>
      <c r="W69" s="241">
        <v>0</v>
      </c>
      <c r="X69" s="236">
        <v>1</v>
      </c>
      <c r="Y69" s="241">
        <v>2</v>
      </c>
      <c r="Z69" s="236">
        <v>0</v>
      </c>
      <c r="AA69" s="241">
        <v>0</v>
      </c>
      <c r="AB69" s="239">
        <v>1</v>
      </c>
      <c r="AC69" s="241">
        <v>0</v>
      </c>
      <c r="AD69" s="239">
        <v>0</v>
      </c>
      <c r="AE69" s="241">
        <v>0</v>
      </c>
      <c r="AF69" s="236">
        <v>0</v>
      </c>
      <c r="AG69" s="241">
        <v>0</v>
      </c>
      <c r="AH69" s="236">
        <v>0</v>
      </c>
      <c r="AI69" s="241">
        <v>0</v>
      </c>
      <c r="AJ69" s="236">
        <v>0</v>
      </c>
      <c r="AK69" s="241">
        <v>0</v>
      </c>
      <c r="AL69" s="236">
        <v>0</v>
      </c>
      <c r="AM69" s="241">
        <v>0</v>
      </c>
      <c r="AN69" s="236">
        <v>0</v>
      </c>
      <c r="AO69" s="241">
        <v>0</v>
      </c>
      <c r="AP69" s="236">
        <v>0</v>
      </c>
      <c r="AQ69" s="241">
        <v>0</v>
      </c>
      <c r="AR69" s="236">
        <v>0</v>
      </c>
      <c r="AS69" s="241">
        <v>0</v>
      </c>
      <c r="AT69" s="236">
        <v>0</v>
      </c>
      <c r="AU69" s="241">
        <v>0</v>
      </c>
      <c r="AV69" s="236">
        <v>0</v>
      </c>
      <c r="AW69" s="241">
        <v>0</v>
      </c>
      <c r="AX69" s="236">
        <v>0</v>
      </c>
      <c r="AY69" s="241">
        <v>0</v>
      </c>
      <c r="AZ69" s="236">
        <v>0</v>
      </c>
      <c r="BA69" s="241">
        <v>0</v>
      </c>
      <c r="BB69" s="236">
        <v>0</v>
      </c>
      <c r="BC69" s="241">
        <v>0</v>
      </c>
      <c r="BD69" s="236">
        <v>0</v>
      </c>
      <c r="BE69" s="312">
        <v>0</v>
      </c>
      <c r="BF69" s="311">
        <v>0</v>
      </c>
    </row>
    <row r="70" spans="1:58" ht="12" customHeight="1">
      <c r="A70" s="161"/>
      <c r="B70" s="317" t="s">
        <v>74</v>
      </c>
      <c r="C70" s="316">
        <v>11</v>
      </c>
      <c r="D70" s="315">
        <v>2</v>
      </c>
      <c r="E70" s="239">
        <v>0</v>
      </c>
      <c r="F70" s="236">
        <v>0</v>
      </c>
      <c r="G70" s="241">
        <v>1</v>
      </c>
      <c r="H70" s="236">
        <v>0</v>
      </c>
      <c r="I70" s="241">
        <v>1</v>
      </c>
      <c r="J70" s="236">
        <v>0</v>
      </c>
      <c r="K70" s="241">
        <v>0</v>
      </c>
      <c r="L70" s="236">
        <v>0</v>
      </c>
      <c r="M70" s="241">
        <v>1</v>
      </c>
      <c r="N70" s="236">
        <v>0</v>
      </c>
      <c r="O70" s="241">
        <v>1</v>
      </c>
      <c r="P70" s="236">
        <v>0</v>
      </c>
      <c r="Q70" s="241">
        <v>3</v>
      </c>
      <c r="R70" s="236">
        <v>0</v>
      </c>
      <c r="S70" s="241">
        <v>0</v>
      </c>
      <c r="T70" s="236">
        <v>0</v>
      </c>
      <c r="U70" s="241">
        <v>2</v>
      </c>
      <c r="V70" s="236">
        <v>0</v>
      </c>
      <c r="W70" s="241">
        <v>0</v>
      </c>
      <c r="X70" s="236">
        <v>0</v>
      </c>
      <c r="Y70" s="241">
        <v>2</v>
      </c>
      <c r="Z70" s="236">
        <v>1</v>
      </c>
      <c r="AA70" s="241">
        <v>0</v>
      </c>
      <c r="AB70" s="239">
        <v>1</v>
      </c>
      <c r="AC70" s="241">
        <v>0</v>
      </c>
      <c r="AD70" s="239">
        <v>0</v>
      </c>
      <c r="AE70" s="241">
        <v>0</v>
      </c>
      <c r="AF70" s="236">
        <v>0</v>
      </c>
      <c r="AG70" s="241">
        <v>0</v>
      </c>
      <c r="AH70" s="236">
        <v>0</v>
      </c>
      <c r="AI70" s="241">
        <v>0</v>
      </c>
      <c r="AJ70" s="236">
        <v>0</v>
      </c>
      <c r="AK70" s="241">
        <v>0</v>
      </c>
      <c r="AL70" s="236">
        <v>0</v>
      </c>
      <c r="AM70" s="241">
        <v>0</v>
      </c>
      <c r="AN70" s="236">
        <v>0</v>
      </c>
      <c r="AO70" s="241">
        <v>0</v>
      </c>
      <c r="AP70" s="236">
        <v>0</v>
      </c>
      <c r="AQ70" s="241">
        <v>0</v>
      </c>
      <c r="AR70" s="236">
        <v>0</v>
      </c>
      <c r="AS70" s="241">
        <v>0</v>
      </c>
      <c r="AT70" s="236">
        <v>0</v>
      </c>
      <c r="AU70" s="241">
        <v>0</v>
      </c>
      <c r="AV70" s="236">
        <v>0</v>
      </c>
      <c r="AW70" s="241">
        <v>0</v>
      </c>
      <c r="AX70" s="236">
        <v>0</v>
      </c>
      <c r="AY70" s="241">
        <v>0</v>
      </c>
      <c r="AZ70" s="236">
        <v>0</v>
      </c>
      <c r="BA70" s="241">
        <v>0</v>
      </c>
      <c r="BB70" s="236">
        <v>0</v>
      </c>
      <c r="BC70" s="241">
        <v>0</v>
      </c>
      <c r="BD70" s="236">
        <v>0</v>
      </c>
      <c r="BE70" s="312">
        <v>0</v>
      </c>
      <c r="BF70" s="311">
        <v>0</v>
      </c>
    </row>
    <row r="71" spans="1:58" ht="12" customHeight="1">
      <c r="A71" s="161"/>
      <c r="B71" s="317" t="s">
        <v>75</v>
      </c>
      <c r="C71" s="316">
        <v>5</v>
      </c>
      <c r="D71" s="315">
        <v>3</v>
      </c>
      <c r="E71" s="239">
        <v>0</v>
      </c>
      <c r="F71" s="236">
        <v>0</v>
      </c>
      <c r="G71" s="241">
        <v>1</v>
      </c>
      <c r="H71" s="236">
        <v>0</v>
      </c>
      <c r="I71" s="241">
        <v>0</v>
      </c>
      <c r="J71" s="236">
        <v>0</v>
      </c>
      <c r="K71" s="241">
        <v>0</v>
      </c>
      <c r="L71" s="236">
        <v>0</v>
      </c>
      <c r="M71" s="241">
        <v>0</v>
      </c>
      <c r="N71" s="236">
        <v>0</v>
      </c>
      <c r="O71" s="241">
        <v>1</v>
      </c>
      <c r="P71" s="236">
        <v>0</v>
      </c>
      <c r="Q71" s="241">
        <v>2</v>
      </c>
      <c r="R71" s="236">
        <v>0</v>
      </c>
      <c r="S71" s="241">
        <v>0</v>
      </c>
      <c r="T71" s="236">
        <v>0</v>
      </c>
      <c r="U71" s="241">
        <v>1</v>
      </c>
      <c r="V71" s="236">
        <v>0</v>
      </c>
      <c r="W71" s="241">
        <v>0</v>
      </c>
      <c r="X71" s="236">
        <v>0</v>
      </c>
      <c r="Y71" s="241">
        <v>0</v>
      </c>
      <c r="Z71" s="236">
        <v>2</v>
      </c>
      <c r="AA71" s="241">
        <v>0</v>
      </c>
      <c r="AB71" s="239">
        <v>1</v>
      </c>
      <c r="AC71" s="241">
        <v>0</v>
      </c>
      <c r="AD71" s="239">
        <v>0</v>
      </c>
      <c r="AE71" s="241">
        <v>0</v>
      </c>
      <c r="AF71" s="236">
        <v>0</v>
      </c>
      <c r="AG71" s="241">
        <v>0</v>
      </c>
      <c r="AH71" s="236">
        <v>0</v>
      </c>
      <c r="AI71" s="241">
        <v>0</v>
      </c>
      <c r="AJ71" s="236">
        <v>0</v>
      </c>
      <c r="AK71" s="241">
        <v>0</v>
      </c>
      <c r="AL71" s="236">
        <v>0</v>
      </c>
      <c r="AM71" s="241">
        <v>0</v>
      </c>
      <c r="AN71" s="236">
        <v>0</v>
      </c>
      <c r="AO71" s="241">
        <v>0</v>
      </c>
      <c r="AP71" s="236">
        <v>0</v>
      </c>
      <c r="AQ71" s="241">
        <v>0</v>
      </c>
      <c r="AR71" s="236">
        <v>0</v>
      </c>
      <c r="AS71" s="241">
        <v>0</v>
      </c>
      <c r="AT71" s="236">
        <v>0</v>
      </c>
      <c r="AU71" s="241">
        <v>0</v>
      </c>
      <c r="AV71" s="236">
        <v>0</v>
      </c>
      <c r="AW71" s="241">
        <v>0</v>
      </c>
      <c r="AX71" s="236">
        <v>0</v>
      </c>
      <c r="AY71" s="241">
        <v>0</v>
      </c>
      <c r="AZ71" s="236">
        <v>0</v>
      </c>
      <c r="BA71" s="241">
        <v>0</v>
      </c>
      <c r="BB71" s="236">
        <v>0</v>
      </c>
      <c r="BC71" s="241">
        <v>0</v>
      </c>
      <c r="BD71" s="236">
        <v>0</v>
      </c>
      <c r="BE71" s="312">
        <v>0</v>
      </c>
      <c r="BF71" s="311">
        <v>0</v>
      </c>
    </row>
    <row r="72" spans="1:58" ht="12" customHeight="1">
      <c r="A72" s="161"/>
      <c r="B72" s="317" t="s">
        <v>76</v>
      </c>
      <c r="C72" s="316">
        <v>3</v>
      </c>
      <c r="D72" s="315">
        <v>3</v>
      </c>
      <c r="E72" s="239">
        <v>0</v>
      </c>
      <c r="F72" s="236">
        <v>0</v>
      </c>
      <c r="G72" s="241">
        <v>0</v>
      </c>
      <c r="H72" s="236">
        <v>0</v>
      </c>
      <c r="I72" s="241">
        <v>0</v>
      </c>
      <c r="J72" s="236">
        <v>0</v>
      </c>
      <c r="K72" s="241">
        <v>0</v>
      </c>
      <c r="L72" s="236">
        <v>0</v>
      </c>
      <c r="M72" s="241">
        <v>0</v>
      </c>
      <c r="N72" s="236">
        <v>0</v>
      </c>
      <c r="O72" s="241">
        <v>1</v>
      </c>
      <c r="P72" s="236">
        <v>0</v>
      </c>
      <c r="Q72" s="241">
        <v>2</v>
      </c>
      <c r="R72" s="236">
        <v>0</v>
      </c>
      <c r="S72" s="241">
        <v>0</v>
      </c>
      <c r="T72" s="236">
        <v>0</v>
      </c>
      <c r="U72" s="241">
        <v>0</v>
      </c>
      <c r="V72" s="236">
        <v>0</v>
      </c>
      <c r="W72" s="241">
        <v>0</v>
      </c>
      <c r="X72" s="236">
        <v>0</v>
      </c>
      <c r="Y72" s="241">
        <v>0</v>
      </c>
      <c r="Z72" s="236">
        <v>2</v>
      </c>
      <c r="AA72" s="241">
        <v>0</v>
      </c>
      <c r="AB72" s="239">
        <v>1</v>
      </c>
      <c r="AC72" s="241">
        <v>0</v>
      </c>
      <c r="AD72" s="239">
        <v>0</v>
      </c>
      <c r="AE72" s="241">
        <v>0</v>
      </c>
      <c r="AF72" s="236">
        <v>0</v>
      </c>
      <c r="AG72" s="241">
        <v>0</v>
      </c>
      <c r="AH72" s="236">
        <v>0</v>
      </c>
      <c r="AI72" s="241">
        <v>0</v>
      </c>
      <c r="AJ72" s="236">
        <v>0</v>
      </c>
      <c r="AK72" s="241">
        <v>0</v>
      </c>
      <c r="AL72" s="236">
        <v>0</v>
      </c>
      <c r="AM72" s="241">
        <v>0</v>
      </c>
      <c r="AN72" s="236">
        <v>0</v>
      </c>
      <c r="AO72" s="241">
        <v>0</v>
      </c>
      <c r="AP72" s="236">
        <v>0</v>
      </c>
      <c r="AQ72" s="241">
        <v>0</v>
      </c>
      <c r="AR72" s="236">
        <v>0</v>
      </c>
      <c r="AS72" s="241">
        <v>0</v>
      </c>
      <c r="AT72" s="236">
        <v>0</v>
      </c>
      <c r="AU72" s="241">
        <v>0</v>
      </c>
      <c r="AV72" s="236">
        <v>0</v>
      </c>
      <c r="AW72" s="241">
        <v>0</v>
      </c>
      <c r="AX72" s="236">
        <v>0</v>
      </c>
      <c r="AY72" s="241">
        <v>0</v>
      </c>
      <c r="AZ72" s="236">
        <v>0</v>
      </c>
      <c r="BA72" s="241">
        <v>0</v>
      </c>
      <c r="BB72" s="236">
        <v>0</v>
      </c>
      <c r="BC72" s="241">
        <v>0</v>
      </c>
      <c r="BD72" s="236">
        <v>0</v>
      </c>
      <c r="BE72" s="312">
        <v>0</v>
      </c>
      <c r="BF72" s="311">
        <v>0</v>
      </c>
    </row>
    <row r="73" spans="1:58" ht="12" customHeight="1">
      <c r="A73" s="161"/>
      <c r="B73" s="317" t="s">
        <v>77</v>
      </c>
      <c r="C73" s="316">
        <v>3</v>
      </c>
      <c r="D73" s="315">
        <v>1</v>
      </c>
      <c r="E73" s="239">
        <v>0</v>
      </c>
      <c r="F73" s="236">
        <v>0</v>
      </c>
      <c r="G73" s="241">
        <v>0</v>
      </c>
      <c r="H73" s="236">
        <v>0</v>
      </c>
      <c r="I73" s="241">
        <v>0</v>
      </c>
      <c r="J73" s="236">
        <v>0</v>
      </c>
      <c r="K73" s="241">
        <v>1</v>
      </c>
      <c r="L73" s="236">
        <v>0</v>
      </c>
      <c r="M73" s="241">
        <v>0</v>
      </c>
      <c r="N73" s="236">
        <v>0</v>
      </c>
      <c r="O73" s="241">
        <v>1</v>
      </c>
      <c r="P73" s="236">
        <v>0</v>
      </c>
      <c r="Q73" s="241">
        <v>1</v>
      </c>
      <c r="R73" s="236">
        <v>0</v>
      </c>
      <c r="S73" s="241">
        <v>0</v>
      </c>
      <c r="T73" s="236">
        <v>0</v>
      </c>
      <c r="U73" s="241">
        <v>0</v>
      </c>
      <c r="V73" s="236">
        <v>0</v>
      </c>
      <c r="W73" s="241">
        <v>0</v>
      </c>
      <c r="X73" s="236">
        <v>0</v>
      </c>
      <c r="Y73" s="241">
        <v>0</v>
      </c>
      <c r="Z73" s="236">
        <v>1</v>
      </c>
      <c r="AA73" s="241">
        <v>0</v>
      </c>
      <c r="AB73" s="239">
        <v>0</v>
      </c>
      <c r="AC73" s="241">
        <v>0</v>
      </c>
      <c r="AD73" s="239">
        <v>0</v>
      </c>
      <c r="AE73" s="241">
        <v>0</v>
      </c>
      <c r="AF73" s="236">
        <v>0</v>
      </c>
      <c r="AG73" s="241">
        <v>0</v>
      </c>
      <c r="AH73" s="236">
        <v>0</v>
      </c>
      <c r="AI73" s="241">
        <v>0</v>
      </c>
      <c r="AJ73" s="236">
        <v>0</v>
      </c>
      <c r="AK73" s="241">
        <v>0</v>
      </c>
      <c r="AL73" s="236">
        <v>0</v>
      </c>
      <c r="AM73" s="241">
        <v>0</v>
      </c>
      <c r="AN73" s="236">
        <v>0</v>
      </c>
      <c r="AO73" s="241">
        <v>0</v>
      </c>
      <c r="AP73" s="236">
        <v>0</v>
      </c>
      <c r="AQ73" s="241">
        <v>0</v>
      </c>
      <c r="AR73" s="236">
        <v>0</v>
      </c>
      <c r="AS73" s="241">
        <v>0</v>
      </c>
      <c r="AT73" s="236">
        <v>0</v>
      </c>
      <c r="AU73" s="241">
        <v>0</v>
      </c>
      <c r="AV73" s="236">
        <v>0</v>
      </c>
      <c r="AW73" s="241">
        <v>0</v>
      </c>
      <c r="AX73" s="236">
        <v>0</v>
      </c>
      <c r="AY73" s="241">
        <v>0</v>
      </c>
      <c r="AZ73" s="236">
        <v>0</v>
      </c>
      <c r="BA73" s="241">
        <v>0</v>
      </c>
      <c r="BB73" s="236">
        <v>0</v>
      </c>
      <c r="BC73" s="241">
        <v>0</v>
      </c>
      <c r="BD73" s="236">
        <v>0</v>
      </c>
      <c r="BE73" s="312">
        <v>0</v>
      </c>
      <c r="BF73" s="311">
        <v>0</v>
      </c>
    </row>
    <row r="74" spans="1:58" ht="12" customHeight="1">
      <c r="A74" s="161"/>
      <c r="B74" s="317" t="s">
        <v>78</v>
      </c>
      <c r="C74" s="316">
        <v>18</v>
      </c>
      <c r="D74" s="315">
        <v>9</v>
      </c>
      <c r="E74" s="239">
        <v>0</v>
      </c>
      <c r="F74" s="236">
        <v>0</v>
      </c>
      <c r="G74" s="241">
        <v>5</v>
      </c>
      <c r="H74" s="236">
        <v>0</v>
      </c>
      <c r="I74" s="241">
        <v>1</v>
      </c>
      <c r="J74" s="236">
        <v>0</v>
      </c>
      <c r="K74" s="241">
        <v>1</v>
      </c>
      <c r="L74" s="236">
        <v>0</v>
      </c>
      <c r="M74" s="241">
        <v>1</v>
      </c>
      <c r="N74" s="236">
        <v>0</v>
      </c>
      <c r="O74" s="241">
        <v>1</v>
      </c>
      <c r="P74" s="236">
        <v>0</v>
      </c>
      <c r="Q74" s="241">
        <v>4</v>
      </c>
      <c r="R74" s="236">
        <v>0</v>
      </c>
      <c r="S74" s="241">
        <v>0</v>
      </c>
      <c r="T74" s="236">
        <v>0</v>
      </c>
      <c r="U74" s="241">
        <v>3</v>
      </c>
      <c r="V74" s="236">
        <v>1</v>
      </c>
      <c r="W74" s="241">
        <v>0</v>
      </c>
      <c r="X74" s="236">
        <v>1</v>
      </c>
      <c r="Y74" s="241">
        <v>2</v>
      </c>
      <c r="Z74" s="236">
        <v>4</v>
      </c>
      <c r="AA74" s="241">
        <v>0</v>
      </c>
      <c r="AB74" s="239">
        <v>1</v>
      </c>
      <c r="AC74" s="241">
        <v>0</v>
      </c>
      <c r="AD74" s="239">
        <v>0</v>
      </c>
      <c r="AE74" s="241">
        <v>0</v>
      </c>
      <c r="AF74" s="236">
        <v>0</v>
      </c>
      <c r="AG74" s="241">
        <v>0</v>
      </c>
      <c r="AH74" s="236">
        <v>0</v>
      </c>
      <c r="AI74" s="241">
        <v>0</v>
      </c>
      <c r="AJ74" s="236">
        <v>0</v>
      </c>
      <c r="AK74" s="241">
        <v>0</v>
      </c>
      <c r="AL74" s="236">
        <v>0</v>
      </c>
      <c r="AM74" s="241">
        <v>0</v>
      </c>
      <c r="AN74" s="236">
        <v>0</v>
      </c>
      <c r="AO74" s="241">
        <v>0</v>
      </c>
      <c r="AP74" s="236">
        <v>0</v>
      </c>
      <c r="AQ74" s="241">
        <v>0</v>
      </c>
      <c r="AR74" s="236">
        <v>0</v>
      </c>
      <c r="AS74" s="241">
        <v>0</v>
      </c>
      <c r="AT74" s="236">
        <v>1</v>
      </c>
      <c r="AU74" s="241">
        <v>0</v>
      </c>
      <c r="AV74" s="236">
        <v>0</v>
      </c>
      <c r="AW74" s="241">
        <v>0</v>
      </c>
      <c r="AX74" s="236">
        <v>0</v>
      </c>
      <c r="AY74" s="241">
        <v>0</v>
      </c>
      <c r="AZ74" s="236">
        <v>1</v>
      </c>
      <c r="BA74" s="241">
        <v>0</v>
      </c>
      <c r="BB74" s="236">
        <v>0</v>
      </c>
      <c r="BC74" s="241">
        <v>0</v>
      </c>
      <c r="BD74" s="236">
        <v>0</v>
      </c>
      <c r="BE74" s="312">
        <v>0</v>
      </c>
      <c r="BF74" s="311">
        <v>0</v>
      </c>
    </row>
    <row r="75" spans="1:58" ht="12" customHeight="1">
      <c r="A75" s="161"/>
      <c r="B75" s="317" t="s">
        <v>79</v>
      </c>
      <c r="C75" s="316">
        <v>21</v>
      </c>
      <c r="D75" s="315">
        <v>12</v>
      </c>
      <c r="E75" s="239">
        <v>0</v>
      </c>
      <c r="F75" s="236">
        <v>1</v>
      </c>
      <c r="G75" s="241">
        <v>4</v>
      </c>
      <c r="H75" s="236">
        <v>0</v>
      </c>
      <c r="I75" s="241">
        <v>1</v>
      </c>
      <c r="J75" s="236">
        <v>0</v>
      </c>
      <c r="K75" s="241">
        <v>0</v>
      </c>
      <c r="L75" s="236">
        <v>0</v>
      </c>
      <c r="M75" s="241">
        <v>1</v>
      </c>
      <c r="N75" s="236">
        <v>0</v>
      </c>
      <c r="O75" s="241">
        <v>2</v>
      </c>
      <c r="P75" s="236">
        <v>0</v>
      </c>
      <c r="Q75" s="241">
        <v>7</v>
      </c>
      <c r="R75" s="236">
        <v>0</v>
      </c>
      <c r="S75" s="241">
        <v>0</v>
      </c>
      <c r="T75" s="236">
        <v>1</v>
      </c>
      <c r="U75" s="241">
        <v>4</v>
      </c>
      <c r="V75" s="236">
        <v>1</v>
      </c>
      <c r="W75" s="241">
        <v>0</v>
      </c>
      <c r="X75" s="236">
        <v>2</v>
      </c>
      <c r="Y75" s="241">
        <v>2</v>
      </c>
      <c r="Z75" s="236">
        <v>3</v>
      </c>
      <c r="AA75" s="241">
        <v>0</v>
      </c>
      <c r="AB75" s="239">
        <v>2</v>
      </c>
      <c r="AC75" s="241">
        <v>0</v>
      </c>
      <c r="AD75" s="239">
        <v>0</v>
      </c>
      <c r="AE75" s="241">
        <v>0</v>
      </c>
      <c r="AF75" s="236">
        <v>0</v>
      </c>
      <c r="AG75" s="241">
        <v>0</v>
      </c>
      <c r="AH75" s="236">
        <v>0</v>
      </c>
      <c r="AI75" s="241">
        <v>0</v>
      </c>
      <c r="AJ75" s="236">
        <v>0</v>
      </c>
      <c r="AK75" s="241">
        <v>0</v>
      </c>
      <c r="AL75" s="236">
        <v>0</v>
      </c>
      <c r="AM75" s="241">
        <v>0</v>
      </c>
      <c r="AN75" s="236">
        <v>1</v>
      </c>
      <c r="AO75" s="241">
        <v>0</v>
      </c>
      <c r="AP75" s="236">
        <v>0</v>
      </c>
      <c r="AQ75" s="241">
        <v>0</v>
      </c>
      <c r="AR75" s="236">
        <v>0</v>
      </c>
      <c r="AS75" s="241">
        <v>0</v>
      </c>
      <c r="AT75" s="236">
        <v>0</v>
      </c>
      <c r="AU75" s="241">
        <v>0</v>
      </c>
      <c r="AV75" s="236">
        <v>0</v>
      </c>
      <c r="AW75" s="241">
        <v>0</v>
      </c>
      <c r="AX75" s="236">
        <v>0</v>
      </c>
      <c r="AY75" s="241">
        <v>0</v>
      </c>
      <c r="AZ75" s="236">
        <v>1</v>
      </c>
      <c r="BA75" s="241">
        <v>0</v>
      </c>
      <c r="BB75" s="236">
        <v>0</v>
      </c>
      <c r="BC75" s="241">
        <v>0</v>
      </c>
      <c r="BD75" s="236">
        <v>0</v>
      </c>
      <c r="BE75" s="312">
        <v>0</v>
      </c>
      <c r="BF75" s="311">
        <v>0</v>
      </c>
    </row>
    <row r="76" spans="1:58" ht="12" customHeight="1">
      <c r="A76" s="161"/>
      <c r="B76" s="317" t="s">
        <v>80</v>
      </c>
      <c r="C76" s="316">
        <v>5</v>
      </c>
      <c r="D76" s="315">
        <v>2</v>
      </c>
      <c r="E76" s="239">
        <v>0</v>
      </c>
      <c r="F76" s="236">
        <v>0</v>
      </c>
      <c r="G76" s="241">
        <v>0</v>
      </c>
      <c r="H76" s="236">
        <v>0</v>
      </c>
      <c r="I76" s="241">
        <v>1</v>
      </c>
      <c r="J76" s="236">
        <v>0</v>
      </c>
      <c r="K76" s="241">
        <v>0</v>
      </c>
      <c r="L76" s="236">
        <v>0</v>
      </c>
      <c r="M76" s="241">
        <v>0</v>
      </c>
      <c r="N76" s="236">
        <v>0</v>
      </c>
      <c r="O76" s="241">
        <v>1</v>
      </c>
      <c r="P76" s="236">
        <v>0</v>
      </c>
      <c r="Q76" s="241">
        <v>3</v>
      </c>
      <c r="R76" s="236">
        <v>0</v>
      </c>
      <c r="S76" s="241">
        <v>0</v>
      </c>
      <c r="T76" s="236">
        <v>0</v>
      </c>
      <c r="U76" s="241">
        <v>0</v>
      </c>
      <c r="V76" s="236">
        <v>0</v>
      </c>
      <c r="W76" s="241">
        <v>0</v>
      </c>
      <c r="X76" s="236">
        <v>0</v>
      </c>
      <c r="Y76" s="241">
        <v>0</v>
      </c>
      <c r="Z76" s="236">
        <v>2</v>
      </c>
      <c r="AA76" s="241">
        <v>0</v>
      </c>
      <c r="AB76" s="239">
        <v>0</v>
      </c>
      <c r="AC76" s="241">
        <v>0</v>
      </c>
      <c r="AD76" s="239">
        <v>0</v>
      </c>
      <c r="AE76" s="241">
        <v>0</v>
      </c>
      <c r="AF76" s="236">
        <v>0</v>
      </c>
      <c r="AG76" s="241">
        <v>0</v>
      </c>
      <c r="AH76" s="236">
        <v>0</v>
      </c>
      <c r="AI76" s="241">
        <v>0</v>
      </c>
      <c r="AJ76" s="236">
        <v>0</v>
      </c>
      <c r="AK76" s="241">
        <v>0</v>
      </c>
      <c r="AL76" s="236">
        <v>0</v>
      </c>
      <c r="AM76" s="241">
        <v>0</v>
      </c>
      <c r="AN76" s="236">
        <v>0</v>
      </c>
      <c r="AO76" s="241">
        <v>0</v>
      </c>
      <c r="AP76" s="236">
        <v>0</v>
      </c>
      <c r="AQ76" s="241">
        <v>0</v>
      </c>
      <c r="AR76" s="236">
        <v>0</v>
      </c>
      <c r="AS76" s="241">
        <v>0</v>
      </c>
      <c r="AT76" s="236">
        <v>0</v>
      </c>
      <c r="AU76" s="241">
        <v>0</v>
      </c>
      <c r="AV76" s="236">
        <v>0</v>
      </c>
      <c r="AW76" s="241">
        <v>0</v>
      </c>
      <c r="AX76" s="236">
        <v>0</v>
      </c>
      <c r="AY76" s="241">
        <v>0</v>
      </c>
      <c r="AZ76" s="236">
        <v>0</v>
      </c>
      <c r="BA76" s="241">
        <v>0</v>
      </c>
      <c r="BB76" s="236">
        <v>0</v>
      </c>
      <c r="BC76" s="241">
        <v>0</v>
      </c>
      <c r="BD76" s="236">
        <v>0</v>
      </c>
      <c r="BE76" s="312">
        <v>0</v>
      </c>
      <c r="BF76" s="311">
        <v>0</v>
      </c>
    </row>
    <row r="77" spans="1:58" ht="12" customHeight="1">
      <c r="A77" s="161"/>
      <c r="B77" s="317" t="s">
        <v>81</v>
      </c>
      <c r="C77" s="316">
        <v>4</v>
      </c>
      <c r="D77" s="315">
        <v>1</v>
      </c>
      <c r="E77" s="239">
        <v>0</v>
      </c>
      <c r="F77" s="236">
        <v>0</v>
      </c>
      <c r="G77" s="241">
        <v>1</v>
      </c>
      <c r="H77" s="236">
        <v>0</v>
      </c>
      <c r="I77" s="241">
        <v>0</v>
      </c>
      <c r="J77" s="236">
        <v>0</v>
      </c>
      <c r="K77" s="241">
        <v>0</v>
      </c>
      <c r="L77" s="236">
        <v>0</v>
      </c>
      <c r="M77" s="241">
        <v>0</v>
      </c>
      <c r="N77" s="236">
        <v>0</v>
      </c>
      <c r="O77" s="241">
        <v>1</v>
      </c>
      <c r="P77" s="236">
        <v>0</v>
      </c>
      <c r="Q77" s="241">
        <v>1</v>
      </c>
      <c r="R77" s="236">
        <v>0</v>
      </c>
      <c r="S77" s="241">
        <v>0</v>
      </c>
      <c r="T77" s="236">
        <v>0</v>
      </c>
      <c r="U77" s="241">
        <v>1</v>
      </c>
      <c r="V77" s="236">
        <v>0</v>
      </c>
      <c r="W77" s="241">
        <v>0</v>
      </c>
      <c r="X77" s="236">
        <v>0</v>
      </c>
      <c r="Y77" s="241">
        <v>0</v>
      </c>
      <c r="Z77" s="236">
        <v>1</v>
      </c>
      <c r="AA77" s="241">
        <v>0</v>
      </c>
      <c r="AB77" s="239">
        <v>0</v>
      </c>
      <c r="AC77" s="241">
        <v>0</v>
      </c>
      <c r="AD77" s="239">
        <v>0</v>
      </c>
      <c r="AE77" s="241">
        <v>0</v>
      </c>
      <c r="AF77" s="236">
        <v>0</v>
      </c>
      <c r="AG77" s="241">
        <v>0</v>
      </c>
      <c r="AH77" s="236">
        <v>0</v>
      </c>
      <c r="AI77" s="241">
        <v>0</v>
      </c>
      <c r="AJ77" s="236">
        <v>0</v>
      </c>
      <c r="AK77" s="241">
        <v>0</v>
      </c>
      <c r="AL77" s="236">
        <v>0</v>
      </c>
      <c r="AM77" s="241">
        <v>0</v>
      </c>
      <c r="AN77" s="236">
        <v>0</v>
      </c>
      <c r="AO77" s="241">
        <v>0</v>
      </c>
      <c r="AP77" s="236">
        <v>0</v>
      </c>
      <c r="AQ77" s="241">
        <v>0</v>
      </c>
      <c r="AR77" s="236">
        <v>0</v>
      </c>
      <c r="AS77" s="241">
        <v>0</v>
      </c>
      <c r="AT77" s="236">
        <v>0</v>
      </c>
      <c r="AU77" s="241">
        <v>0</v>
      </c>
      <c r="AV77" s="236">
        <v>0</v>
      </c>
      <c r="AW77" s="241">
        <v>0</v>
      </c>
      <c r="AX77" s="236">
        <v>0</v>
      </c>
      <c r="AY77" s="241">
        <v>0</v>
      </c>
      <c r="AZ77" s="236">
        <v>0</v>
      </c>
      <c r="BA77" s="241">
        <v>0</v>
      </c>
      <c r="BB77" s="236">
        <v>0</v>
      </c>
      <c r="BC77" s="241">
        <v>0</v>
      </c>
      <c r="BD77" s="236">
        <v>0</v>
      </c>
      <c r="BE77" s="312">
        <v>0</v>
      </c>
      <c r="BF77" s="311">
        <v>0</v>
      </c>
    </row>
    <row r="78" spans="1:58" ht="12" customHeight="1">
      <c r="A78" s="161"/>
      <c r="B78" s="317" t="s">
        <v>82</v>
      </c>
      <c r="C78" s="316">
        <v>6</v>
      </c>
      <c r="D78" s="315">
        <v>1</v>
      </c>
      <c r="E78" s="239">
        <v>0</v>
      </c>
      <c r="F78" s="236">
        <v>0</v>
      </c>
      <c r="G78" s="241">
        <v>1</v>
      </c>
      <c r="H78" s="236">
        <v>0</v>
      </c>
      <c r="I78" s="241">
        <v>1</v>
      </c>
      <c r="J78" s="236">
        <v>0</v>
      </c>
      <c r="K78" s="241">
        <v>0</v>
      </c>
      <c r="L78" s="236">
        <v>0</v>
      </c>
      <c r="M78" s="241">
        <v>0</v>
      </c>
      <c r="N78" s="236">
        <v>0</v>
      </c>
      <c r="O78" s="241">
        <v>1</v>
      </c>
      <c r="P78" s="236">
        <v>0</v>
      </c>
      <c r="Q78" s="241">
        <v>1</v>
      </c>
      <c r="R78" s="236">
        <v>0</v>
      </c>
      <c r="S78" s="241">
        <v>0</v>
      </c>
      <c r="T78" s="236">
        <v>0</v>
      </c>
      <c r="U78" s="241">
        <v>1</v>
      </c>
      <c r="V78" s="236">
        <v>0</v>
      </c>
      <c r="W78" s="241">
        <v>0</v>
      </c>
      <c r="X78" s="236">
        <v>0</v>
      </c>
      <c r="Y78" s="241">
        <v>1</v>
      </c>
      <c r="Z78" s="236">
        <v>1</v>
      </c>
      <c r="AA78" s="241">
        <v>0</v>
      </c>
      <c r="AB78" s="239">
        <v>0</v>
      </c>
      <c r="AC78" s="241">
        <v>0</v>
      </c>
      <c r="AD78" s="239">
        <v>0</v>
      </c>
      <c r="AE78" s="241">
        <v>0</v>
      </c>
      <c r="AF78" s="236">
        <v>0</v>
      </c>
      <c r="AG78" s="241">
        <v>0</v>
      </c>
      <c r="AH78" s="236">
        <v>0</v>
      </c>
      <c r="AI78" s="241">
        <v>0</v>
      </c>
      <c r="AJ78" s="236">
        <v>0</v>
      </c>
      <c r="AK78" s="241">
        <v>0</v>
      </c>
      <c r="AL78" s="236">
        <v>0</v>
      </c>
      <c r="AM78" s="241">
        <v>0</v>
      </c>
      <c r="AN78" s="236">
        <v>0</v>
      </c>
      <c r="AO78" s="241">
        <v>0</v>
      </c>
      <c r="AP78" s="236">
        <v>0</v>
      </c>
      <c r="AQ78" s="241">
        <v>0</v>
      </c>
      <c r="AR78" s="236">
        <v>0</v>
      </c>
      <c r="AS78" s="241">
        <v>0</v>
      </c>
      <c r="AT78" s="236">
        <v>0</v>
      </c>
      <c r="AU78" s="241">
        <v>0</v>
      </c>
      <c r="AV78" s="236">
        <v>0</v>
      </c>
      <c r="AW78" s="241">
        <v>0</v>
      </c>
      <c r="AX78" s="236">
        <v>0</v>
      </c>
      <c r="AY78" s="241">
        <v>0</v>
      </c>
      <c r="AZ78" s="236">
        <v>0</v>
      </c>
      <c r="BA78" s="241">
        <v>0</v>
      </c>
      <c r="BB78" s="236">
        <v>0</v>
      </c>
      <c r="BC78" s="241">
        <v>0</v>
      </c>
      <c r="BD78" s="236">
        <v>0</v>
      </c>
      <c r="BE78" s="312">
        <v>0</v>
      </c>
      <c r="BF78" s="311">
        <v>0</v>
      </c>
    </row>
    <row r="79" spans="1:58" ht="12" customHeight="1">
      <c r="A79" s="161"/>
      <c r="B79" s="317" t="s">
        <v>83</v>
      </c>
      <c r="C79" s="316">
        <v>2</v>
      </c>
      <c r="D79" s="315">
        <v>1</v>
      </c>
      <c r="E79" s="239">
        <v>0</v>
      </c>
      <c r="F79" s="236">
        <v>0</v>
      </c>
      <c r="G79" s="241">
        <v>0</v>
      </c>
      <c r="H79" s="236">
        <v>0</v>
      </c>
      <c r="I79" s="241">
        <v>0</v>
      </c>
      <c r="J79" s="236">
        <v>0</v>
      </c>
      <c r="K79" s="241">
        <v>0</v>
      </c>
      <c r="L79" s="236">
        <v>0</v>
      </c>
      <c r="M79" s="241">
        <v>0</v>
      </c>
      <c r="N79" s="236">
        <v>0</v>
      </c>
      <c r="O79" s="241">
        <v>1</v>
      </c>
      <c r="P79" s="236">
        <v>0</v>
      </c>
      <c r="Q79" s="241">
        <v>1</v>
      </c>
      <c r="R79" s="236">
        <v>0</v>
      </c>
      <c r="S79" s="241">
        <v>0</v>
      </c>
      <c r="T79" s="236">
        <v>0</v>
      </c>
      <c r="U79" s="241">
        <v>0</v>
      </c>
      <c r="V79" s="236">
        <v>0</v>
      </c>
      <c r="W79" s="241">
        <v>0</v>
      </c>
      <c r="X79" s="236">
        <v>0</v>
      </c>
      <c r="Y79" s="241">
        <v>0</v>
      </c>
      <c r="Z79" s="236">
        <v>1</v>
      </c>
      <c r="AA79" s="241">
        <v>0</v>
      </c>
      <c r="AB79" s="239">
        <v>0</v>
      </c>
      <c r="AC79" s="241">
        <v>0</v>
      </c>
      <c r="AD79" s="239">
        <v>0</v>
      </c>
      <c r="AE79" s="241">
        <v>0</v>
      </c>
      <c r="AF79" s="236">
        <v>0</v>
      </c>
      <c r="AG79" s="241">
        <v>0</v>
      </c>
      <c r="AH79" s="236">
        <v>0</v>
      </c>
      <c r="AI79" s="241">
        <v>0</v>
      </c>
      <c r="AJ79" s="236">
        <v>0</v>
      </c>
      <c r="AK79" s="241">
        <v>0</v>
      </c>
      <c r="AL79" s="236">
        <v>0</v>
      </c>
      <c r="AM79" s="241">
        <v>0</v>
      </c>
      <c r="AN79" s="236">
        <v>0</v>
      </c>
      <c r="AO79" s="241">
        <v>0</v>
      </c>
      <c r="AP79" s="236">
        <v>0</v>
      </c>
      <c r="AQ79" s="241">
        <v>0</v>
      </c>
      <c r="AR79" s="236">
        <v>0</v>
      </c>
      <c r="AS79" s="241">
        <v>0</v>
      </c>
      <c r="AT79" s="236">
        <v>0</v>
      </c>
      <c r="AU79" s="241">
        <v>0</v>
      </c>
      <c r="AV79" s="236">
        <v>0</v>
      </c>
      <c r="AW79" s="241">
        <v>0</v>
      </c>
      <c r="AX79" s="236">
        <v>0</v>
      </c>
      <c r="AY79" s="241">
        <v>0</v>
      </c>
      <c r="AZ79" s="236">
        <v>0</v>
      </c>
      <c r="BA79" s="241">
        <v>0</v>
      </c>
      <c r="BB79" s="236">
        <v>0</v>
      </c>
      <c r="BC79" s="241">
        <v>0</v>
      </c>
      <c r="BD79" s="236">
        <v>0</v>
      </c>
      <c r="BE79" s="312">
        <v>0</v>
      </c>
      <c r="BF79" s="311">
        <v>0</v>
      </c>
    </row>
    <row r="80" spans="1:58" ht="12" customHeight="1">
      <c r="A80" s="161"/>
      <c r="B80" s="317" t="s">
        <v>84</v>
      </c>
      <c r="C80" s="316">
        <v>4</v>
      </c>
      <c r="D80" s="315">
        <v>2</v>
      </c>
      <c r="E80" s="239">
        <v>0</v>
      </c>
      <c r="F80" s="236">
        <v>0</v>
      </c>
      <c r="G80" s="241">
        <v>0</v>
      </c>
      <c r="H80" s="236">
        <v>0</v>
      </c>
      <c r="I80" s="241">
        <v>1</v>
      </c>
      <c r="J80" s="236">
        <v>0</v>
      </c>
      <c r="K80" s="241">
        <v>0</v>
      </c>
      <c r="L80" s="236">
        <v>0</v>
      </c>
      <c r="M80" s="241">
        <v>0</v>
      </c>
      <c r="N80" s="236">
        <v>0</v>
      </c>
      <c r="O80" s="241">
        <v>1</v>
      </c>
      <c r="P80" s="236">
        <v>0</v>
      </c>
      <c r="Q80" s="241">
        <v>2</v>
      </c>
      <c r="R80" s="236">
        <v>0</v>
      </c>
      <c r="S80" s="241">
        <v>0</v>
      </c>
      <c r="T80" s="236">
        <v>0</v>
      </c>
      <c r="U80" s="241">
        <v>0</v>
      </c>
      <c r="V80" s="236">
        <v>0</v>
      </c>
      <c r="W80" s="241">
        <v>0</v>
      </c>
      <c r="X80" s="236">
        <v>0</v>
      </c>
      <c r="Y80" s="241">
        <v>0</v>
      </c>
      <c r="Z80" s="236">
        <v>2</v>
      </c>
      <c r="AA80" s="241">
        <v>0</v>
      </c>
      <c r="AB80" s="239">
        <v>0</v>
      </c>
      <c r="AC80" s="241">
        <v>0</v>
      </c>
      <c r="AD80" s="239">
        <v>0</v>
      </c>
      <c r="AE80" s="241">
        <v>0</v>
      </c>
      <c r="AF80" s="236">
        <v>0</v>
      </c>
      <c r="AG80" s="241">
        <v>0</v>
      </c>
      <c r="AH80" s="236">
        <v>0</v>
      </c>
      <c r="AI80" s="241">
        <v>0</v>
      </c>
      <c r="AJ80" s="236">
        <v>0</v>
      </c>
      <c r="AK80" s="241">
        <v>0</v>
      </c>
      <c r="AL80" s="236">
        <v>0</v>
      </c>
      <c r="AM80" s="241">
        <v>0</v>
      </c>
      <c r="AN80" s="236">
        <v>0</v>
      </c>
      <c r="AO80" s="241">
        <v>0</v>
      </c>
      <c r="AP80" s="236">
        <v>0</v>
      </c>
      <c r="AQ80" s="241">
        <v>0</v>
      </c>
      <c r="AR80" s="236">
        <v>0</v>
      </c>
      <c r="AS80" s="241">
        <v>0</v>
      </c>
      <c r="AT80" s="236">
        <v>0</v>
      </c>
      <c r="AU80" s="241">
        <v>0</v>
      </c>
      <c r="AV80" s="236">
        <v>0</v>
      </c>
      <c r="AW80" s="241">
        <v>0</v>
      </c>
      <c r="AX80" s="236">
        <v>0</v>
      </c>
      <c r="AY80" s="241">
        <v>0</v>
      </c>
      <c r="AZ80" s="236">
        <v>0</v>
      </c>
      <c r="BA80" s="241">
        <v>0</v>
      </c>
      <c r="BB80" s="236">
        <v>0</v>
      </c>
      <c r="BC80" s="241">
        <v>0</v>
      </c>
      <c r="BD80" s="236">
        <v>0</v>
      </c>
      <c r="BE80" s="312">
        <v>0</v>
      </c>
      <c r="BF80" s="311">
        <v>0</v>
      </c>
    </row>
    <row r="81" spans="1:58" ht="12" customHeight="1" thickBot="1">
      <c r="A81" s="173"/>
      <c r="B81" s="328" t="s">
        <v>85</v>
      </c>
      <c r="C81" s="316">
        <v>9</v>
      </c>
      <c r="D81" s="315">
        <v>1</v>
      </c>
      <c r="E81" s="311">
        <v>0</v>
      </c>
      <c r="F81" s="327">
        <v>0</v>
      </c>
      <c r="G81" s="312">
        <v>1</v>
      </c>
      <c r="H81" s="327">
        <v>0</v>
      </c>
      <c r="I81" s="312">
        <v>1</v>
      </c>
      <c r="J81" s="327">
        <v>0</v>
      </c>
      <c r="K81" s="312">
        <v>0</v>
      </c>
      <c r="L81" s="327">
        <v>0</v>
      </c>
      <c r="M81" s="312">
        <v>0</v>
      </c>
      <c r="N81" s="327">
        <v>0</v>
      </c>
      <c r="O81" s="312">
        <v>1</v>
      </c>
      <c r="P81" s="327">
        <v>0</v>
      </c>
      <c r="Q81" s="312">
        <v>3</v>
      </c>
      <c r="R81" s="327">
        <v>0</v>
      </c>
      <c r="S81" s="312">
        <v>0</v>
      </c>
      <c r="T81" s="327">
        <v>0</v>
      </c>
      <c r="U81" s="312">
        <v>1</v>
      </c>
      <c r="V81" s="327">
        <v>0</v>
      </c>
      <c r="W81" s="312">
        <v>0</v>
      </c>
      <c r="X81" s="327">
        <v>0</v>
      </c>
      <c r="Y81" s="312">
        <v>2</v>
      </c>
      <c r="Z81" s="327">
        <v>1</v>
      </c>
      <c r="AA81" s="312">
        <v>0</v>
      </c>
      <c r="AB81" s="311">
        <v>0</v>
      </c>
      <c r="AC81" s="312">
        <v>0</v>
      </c>
      <c r="AD81" s="311">
        <v>0</v>
      </c>
      <c r="AE81" s="312">
        <v>0</v>
      </c>
      <c r="AF81" s="327">
        <v>0</v>
      </c>
      <c r="AG81" s="312">
        <v>0</v>
      </c>
      <c r="AH81" s="327">
        <v>0</v>
      </c>
      <c r="AI81" s="312">
        <v>0</v>
      </c>
      <c r="AJ81" s="327">
        <v>0</v>
      </c>
      <c r="AK81" s="312">
        <v>0</v>
      </c>
      <c r="AL81" s="327">
        <v>0</v>
      </c>
      <c r="AM81" s="312">
        <v>0</v>
      </c>
      <c r="AN81" s="327">
        <v>0</v>
      </c>
      <c r="AO81" s="312">
        <v>0</v>
      </c>
      <c r="AP81" s="327">
        <v>0</v>
      </c>
      <c r="AQ81" s="312">
        <v>0</v>
      </c>
      <c r="AR81" s="327">
        <v>0</v>
      </c>
      <c r="AS81" s="312">
        <v>0</v>
      </c>
      <c r="AT81" s="327">
        <v>0</v>
      </c>
      <c r="AU81" s="312">
        <v>0</v>
      </c>
      <c r="AV81" s="327">
        <v>0</v>
      </c>
      <c r="AW81" s="312">
        <v>0</v>
      </c>
      <c r="AX81" s="327">
        <v>0</v>
      </c>
      <c r="AY81" s="312">
        <v>0</v>
      </c>
      <c r="AZ81" s="327">
        <v>0</v>
      </c>
      <c r="BA81" s="312">
        <v>0</v>
      </c>
      <c r="BB81" s="327">
        <v>0</v>
      </c>
      <c r="BC81" s="312">
        <v>0</v>
      </c>
      <c r="BD81" s="327">
        <v>0</v>
      </c>
      <c r="BE81" s="312">
        <v>0</v>
      </c>
      <c r="BF81" s="311">
        <v>0</v>
      </c>
    </row>
    <row r="82" spans="1:58" ht="15" customHeight="1" thickBot="1">
      <c r="A82" s="326" t="s">
        <v>239</v>
      </c>
      <c r="B82" s="325"/>
      <c r="C82" s="324">
        <v>113</v>
      </c>
      <c r="D82" s="323">
        <v>41</v>
      </c>
      <c r="E82" s="322">
        <v>1</v>
      </c>
      <c r="F82" s="320">
        <v>0</v>
      </c>
      <c r="G82" s="321">
        <v>13</v>
      </c>
      <c r="H82" s="320">
        <v>0</v>
      </c>
      <c r="I82" s="321">
        <v>8</v>
      </c>
      <c r="J82" s="320">
        <v>2</v>
      </c>
      <c r="K82" s="321">
        <v>4</v>
      </c>
      <c r="L82" s="320">
        <v>0</v>
      </c>
      <c r="M82" s="321">
        <v>7</v>
      </c>
      <c r="N82" s="320">
        <v>0</v>
      </c>
      <c r="O82" s="321">
        <v>14</v>
      </c>
      <c r="P82" s="320">
        <v>0</v>
      </c>
      <c r="Q82" s="321">
        <v>40</v>
      </c>
      <c r="R82" s="320">
        <v>0</v>
      </c>
      <c r="S82" s="321">
        <v>0</v>
      </c>
      <c r="T82" s="320">
        <v>1</v>
      </c>
      <c r="U82" s="321">
        <v>15</v>
      </c>
      <c r="V82" s="320">
        <v>4</v>
      </c>
      <c r="W82" s="321">
        <v>0</v>
      </c>
      <c r="X82" s="320">
        <v>4</v>
      </c>
      <c r="Y82" s="321">
        <v>11</v>
      </c>
      <c r="Z82" s="320">
        <v>17</v>
      </c>
      <c r="AA82" s="321">
        <v>0</v>
      </c>
      <c r="AB82" s="322">
        <v>9</v>
      </c>
      <c r="AC82" s="321">
        <v>0</v>
      </c>
      <c r="AD82" s="322">
        <v>0</v>
      </c>
      <c r="AE82" s="321">
        <v>0</v>
      </c>
      <c r="AF82" s="320">
        <v>0</v>
      </c>
      <c r="AG82" s="321">
        <v>0</v>
      </c>
      <c r="AH82" s="320">
        <v>0</v>
      </c>
      <c r="AI82" s="321">
        <v>0</v>
      </c>
      <c r="AJ82" s="320">
        <v>0</v>
      </c>
      <c r="AK82" s="321">
        <v>0</v>
      </c>
      <c r="AL82" s="320">
        <v>1</v>
      </c>
      <c r="AM82" s="321">
        <v>0</v>
      </c>
      <c r="AN82" s="320">
        <v>1</v>
      </c>
      <c r="AO82" s="321">
        <v>0</v>
      </c>
      <c r="AP82" s="320">
        <v>0</v>
      </c>
      <c r="AQ82" s="321">
        <v>0</v>
      </c>
      <c r="AR82" s="320">
        <v>0</v>
      </c>
      <c r="AS82" s="321">
        <v>0</v>
      </c>
      <c r="AT82" s="320">
        <v>1</v>
      </c>
      <c r="AU82" s="321">
        <v>0</v>
      </c>
      <c r="AV82" s="320">
        <v>0</v>
      </c>
      <c r="AW82" s="321">
        <v>0</v>
      </c>
      <c r="AX82" s="320">
        <v>0</v>
      </c>
      <c r="AY82" s="321">
        <v>0</v>
      </c>
      <c r="AZ82" s="320">
        <v>1</v>
      </c>
      <c r="BA82" s="321">
        <v>0</v>
      </c>
      <c r="BB82" s="320">
        <v>0</v>
      </c>
      <c r="BC82" s="321">
        <v>0</v>
      </c>
      <c r="BD82" s="320">
        <v>0</v>
      </c>
      <c r="BE82" s="319">
        <v>0</v>
      </c>
      <c r="BF82" s="318">
        <v>0</v>
      </c>
    </row>
    <row r="83" spans="1:58" ht="15.75" customHeight="1">
      <c r="A83" s="161"/>
      <c r="B83" s="317" t="s">
        <v>86</v>
      </c>
      <c r="C83" s="316">
        <v>3</v>
      </c>
      <c r="D83" s="315">
        <v>1</v>
      </c>
      <c r="E83" s="239">
        <v>0</v>
      </c>
      <c r="F83" s="236">
        <v>0</v>
      </c>
      <c r="G83" s="241">
        <v>0</v>
      </c>
      <c r="H83" s="236">
        <v>0</v>
      </c>
      <c r="I83" s="241">
        <v>0</v>
      </c>
      <c r="J83" s="236">
        <v>0</v>
      </c>
      <c r="K83" s="241">
        <v>0</v>
      </c>
      <c r="L83" s="236">
        <v>0</v>
      </c>
      <c r="M83" s="241">
        <v>0</v>
      </c>
      <c r="N83" s="236">
        <v>0</v>
      </c>
      <c r="O83" s="241">
        <v>1</v>
      </c>
      <c r="P83" s="236">
        <v>0</v>
      </c>
      <c r="Q83" s="241">
        <v>2</v>
      </c>
      <c r="R83" s="236">
        <v>0</v>
      </c>
      <c r="S83" s="241">
        <v>0</v>
      </c>
      <c r="T83" s="236">
        <v>0</v>
      </c>
      <c r="U83" s="241">
        <v>0</v>
      </c>
      <c r="V83" s="236">
        <v>0</v>
      </c>
      <c r="W83" s="241">
        <v>0</v>
      </c>
      <c r="X83" s="236">
        <v>0</v>
      </c>
      <c r="Y83" s="241">
        <v>0</v>
      </c>
      <c r="Z83" s="236">
        <v>1</v>
      </c>
      <c r="AA83" s="241">
        <v>0</v>
      </c>
      <c r="AB83" s="239">
        <v>0</v>
      </c>
      <c r="AC83" s="241">
        <v>0</v>
      </c>
      <c r="AD83" s="239">
        <v>0</v>
      </c>
      <c r="AE83" s="241">
        <v>0</v>
      </c>
      <c r="AF83" s="236">
        <v>0</v>
      </c>
      <c r="AG83" s="241">
        <v>0</v>
      </c>
      <c r="AH83" s="236">
        <v>0</v>
      </c>
      <c r="AI83" s="241">
        <v>0</v>
      </c>
      <c r="AJ83" s="236">
        <v>0</v>
      </c>
      <c r="AK83" s="241">
        <v>0</v>
      </c>
      <c r="AL83" s="236">
        <v>0</v>
      </c>
      <c r="AM83" s="241">
        <v>0</v>
      </c>
      <c r="AN83" s="236">
        <v>0</v>
      </c>
      <c r="AO83" s="241">
        <v>0</v>
      </c>
      <c r="AP83" s="236">
        <v>0</v>
      </c>
      <c r="AQ83" s="241">
        <v>0</v>
      </c>
      <c r="AR83" s="236">
        <v>0</v>
      </c>
      <c r="AS83" s="241">
        <v>0</v>
      </c>
      <c r="AT83" s="236">
        <v>0</v>
      </c>
      <c r="AU83" s="241">
        <v>0</v>
      </c>
      <c r="AV83" s="236">
        <v>0</v>
      </c>
      <c r="AW83" s="241">
        <v>0</v>
      </c>
      <c r="AX83" s="236">
        <v>0</v>
      </c>
      <c r="AY83" s="241">
        <v>0</v>
      </c>
      <c r="AZ83" s="236">
        <v>0</v>
      </c>
      <c r="BA83" s="241">
        <v>0</v>
      </c>
      <c r="BB83" s="236">
        <v>0</v>
      </c>
      <c r="BC83" s="241">
        <v>0</v>
      </c>
      <c r="BD83" s="236">
        <v>0</v>
      </c>
      <c r="BE83" s="312">
        <v>0</v>
      </c>
      <c r="BF83" s="311">
        <v>0</v>
      </c>
    </row>
    <row r="84" spans="1:58" ht="12" customHeight="1">
      <c r="A84" s="161"/>
      <c r="B84" s="317" t="s">
        <v>238</v>
      </c>
      <c r="C84" s="316">
        <v>53</v>
      </c>
      <c r="D84" s="315">
        <v>23</v>
      </c>
      <c r="E84" s="239">
        <v>1</v>
      </c>
      <c r="F84" s="236">
        <v>0</v>
      </c>
      <c r="G84" s="241">
        <v>9</v>
      </c>
      <c r="H84" s="236">
        <v>0</v>
      </c>
      <c r="I84" s="241">
        <v>2</v>
      </c>
      <c r="J84" s="236">
        <v>2</v>
      </c>
      <c r="K84" s="241">
        <v>3</v>
      </c>
      <c r="L84" s="236">
        <v>0</v>
      </c>
      <c r="M84" s="241">
        <v>2</v>
      </c>
      <c r="N84" s="236">
        <v>0</v>
      </c>
      <c r="O84" s="241">
        <v>6</v>
      </c>
      <c r="P84" s="236">
        <v>0</v>
      </c>
      <c r="Q84" s="241">
        <v>14</v>
      </c>
      <c r="R84" s="236">
        <v>0</v>
      </c>
      <c r="S84" s="241">
        <v>0</v>
      </c>
      <c r="T84" s="236">
        <v>1</v>
      </c>
      <c r="U84" s="241">
        <v>11</v>
      </c>
      <c r="V84" s="236">
        <v>2</v>
      </c>
      <c r="W84" s="241">
        <v>0</v>
      </c>
      <c r="X84" s="236">
        <v>2</v>
      </c>
      <c r="Y84" s="241">
        <v>5</v>
      </c>
      <c r="Z84" s="236">
        <v>8</v>
      </c>
      <c r="AA84" s="241">
        <v>0</v>
      </c>
      <c r="AB84" s="239">
        <v>4</v>
      </c>
      <c r="AC84" s="241">
        <v>0</v>
      </c>
      <c r="AD84" s="239">
        <v>0</v>
      </c>
      <c r="AE84" s="241">
        <v>0</v>
      </c>
      <c r="AF84" s="236">
        <v>0</v>
      </c>
      <c r="AG84" s="241">
        <v>0</v>
      </c>
      <c r="AH84" s="236">
        <v>0</v>
      </c>
      <c r="AI84" s="241">
        <v>0</v>
      </c>
      <c r="AJ84" s="236">
        <v>0</v>
      </c>
      <c r="AK84" s="241">
        <v>0</v>
      </c>
      <c r="AL84" s="236">
        <v>1</v>
      </c>
      <c r="AM84" s="241">
        <v>0</v>
      </c>
      <c r="AN84" s="236">
        <v>1</v>
      </c>
      <c r="AO84" s="241">
        <v>0</v>
      </c>
      <c r="AP84" s="236">
        <v>0</v>
      </c>
      <c r="AQ84" s="241">
        <v>0</v>
      </c>
      <c r="AR84" s="236">
        <v>0</v>
      </c>
      <c r="AS84" s="241">
        <v>0</v>
      </c>
      <c r="AT84" s="236">
        <v>1</v>
      </c>
      <c r="AU84" s="241">
        <v>0</v>
      </c>
      <c r="AV84" s="236">
        <v>0</v>
      </c>
      <c r="AW84" s="241">
        <v>0</v>
      </c>
      <c r="AX84" s="236">
        <v>0</v>
      </c>
      <c r="AY84" s="241">
        <v>0</v>
      </c>
      <c r="AZ84" s="236">
        <v>1</v>
      </c>
      <c r="BA84" s="241">
        <v>0</v>
      </c>
      <c r="BB84" s="236">
        <v>0</v>
      </c>
      <c r="BC84" s="241">
        <v>0</v>
      </c>
      <c r="BD84" s="236">
        <v>0</v>
      </c>
      <c r="BE84" s="312">
        <v>0</v>
      </c>
      <c r="BF84" s="311">
        <v>0</v>
      </c>
    </row>
    <row r="85" spans="1:58" ht="12" customHeight="1">
      <c r="A85" s="161"/>
      <c r="B85" s="317" t="s">
        <v>87</v>
      </c>
      <c r="C85" s="316">
        <v>6</v>
      </c>
      <c r="D85" s="315">
        <v>1</v>
      </c>
      <c r="E85" s="239">
        <v>0</v>
      </c>
      <c r="F85" s="236">
        <v>0</v>
      </c>
      <c r="G85" s="241">
        <v>0</v>
      </c>
      <c r="H85" s="236">
        <v>0</v>
      </c>
      <c r="I85" s="241">
        <v>1</v>
      </c>
      <c r="J85" s="236">
        <v>0</v>
      </c>
      <c r="K85" s="241">
        <v>0</v>
      </c>
      <c r="L85" s="236">
        <v>0</v>
      </c>
      <c r="M85" s="241">
        <v>0</v>
      </c>
      <c r="N85" s="236">
        <v>0</v>
      </c>
      <c r="O85" s="241">
        <v>1</v>
      </c>
      <c r="P85" s="236">
        <v>0</v>
      </c>
      <c r="Q85" s="241">
        <v>4</v>
      </c>
      <c r="R85" s="236">
        <v>0</v>
      </c>
      <c r="S85" s="241">
        <v>0</v>
      </c>
      <c r="T85" s="236">
        <v>0</v>
      </c>
      <c r="U85" s="241">
        <v>0</v>
      </c>
      <c r="V85" s="236">
        <v>0</v>
      </c>
      <c r="W85" s="241">
        <v>0</v>
      </c>
      <c r="X85" s="236">
        <v>0</v>
      </c>
      <c r="Y85" s="241">
        <v>0</v>
      </c>
      <c r="Z85" s="236">
        <v>1</v>
      </c>
      <c r="AA85" s="241">
        <v>0</v>
      </c>
      <c r="AB85" s="239">
        <v>0</v>
      </c>
      <c r="AC85" s="241">
        <v>0</v>
      </c>
      <c r="AD85" s="239">
        <v>0</v>
      </c>
      <c r="AE85" s="241">
        <v>0</v>
      </c>
      <c r="AF85" s="236">
        <v>0</v>
      </c>
      <c r="AG85" s="241">
        <v>0</v>
      </c>
      <c r="AH85" s="236">
        <v>0</v>
      </c>
      <c r="AI85" s="241">
        <v>0</v>
      </c>
      <c r="AJ85" s="236">
        <v>0</v>
      </c>
      <c r="AK85" s="241">
        <v>0</v>
      </c>
      <c r="AL85" s="236">
        <v>0</v>
      </c>
      <c r="AM85" s="241">
        <v>0</v>
      </c>
      <c r="AN85" s="236">
        <v>0</v>
      </c>
      <c r="AO85" s="241">
        <v>0</v>
      </c>
      <c r="AP85" s="236">
        <v>0</v>
      </c>
      <c r="AQ85" s="241">
        <v>0</v>
      </c>
      <c r="AR85" s="236">
        <v>0</v>
      </c>
      <c r="AS85" s="241">
        <v>0</v>
      </c>
      <c r="AT85" s="236">
        <v>0</v>
      </c>
      <c r="AU85" s="241">
        <v>0</v>
      </c>
      <c r="AV85" s="236">
        <v>0</v>
      </c>
      <c r="AW85" s="241">
        <v>0</v>
      </c>
      <c r="AX85" s="236">
        <v>0</v>
      </c>
      <c r="AY85" s="241">
        <v>0</v>
      </c>
      <c r="AZ85" s="236">
        <v>0</v>
      </c>
      <c r="BA85" s="241">
        <v>0</v>
      </c>
      <c r="BB85" s="236">
        <v>0</v>
      </c>
      <c r="BC85" s="241">
        <v>0</v>
      </c>
      <c r="BD85" s="236">
        <v>0</v>
      </c>
      <c r="BE85" s="312">
        <v>0</v>
      </c>
      <c r="BF85" s="311">
        <v>0</v>
      </c>
    </row>
    <row r="86" spans="1:58" ht="12" customHeight="1">
      <c r="A86" s="161"/>
      <c r="B86" s="317" t="s">
        <v>88</v>
      </c>
      <c r="C86" s="316">
        <v>13</v>
      </c>
      <c r="D86" s="315">
        <v>6</v>
      </c>
      <c r="E86" s="239">
        <v>0</v>
      </c>
      <c r="F86" s="236">
        <v>0</v>
      </c>
      <c r="G86" s="241">
        <v>1</v>
      </c>
      <c r="H86" s="236">
        <v>0</v>
      </c>
      <c r="I86" s="241">
        <v>1</v>
      </c>
      <c r="J86" s="236">
        <v>0</v>
      </c>
      <c r="K86" s="241">
        <v>1</v>
      </c>
      <c r="L86" s="236">
        <v>0</v>
      </c>
      <c r="M86" s="241">
        <v>1</v>
      </c>
      <c r="N86" s="236">
        <v>0</v>
      </c>
      <c r="O86" s="241">
        <v>1</v>
      </c>
      <c r="P86" s="236">
        <v>0</v>
      </c>
      <c r="Q86" s="241">
        <v>5</v>
      </c>
      <c r="R86" s="236">
        <v>0</v>
      </c>
      <c r="S86" s="241">
        <v>0</v>
      </c>
      <c r="T86" s="236">
        <v>0</v>
      </c>
      <c r="U86" s="241">
        <v>1</v>
      </c>
      <c r="V86" s="236">
        <v>1</v>
      </c>
      <c r="W86" s="241">
        <v>0</v>
      </c>
      <c r="X86" s="236">
        <v>1</v>
      </c>
      <c r="Y86" s="241">
        <v>2</v>
      </c>
      <c r="Z86" s="236">
        <v>3</v>
      </c>
      <c r="AA86" s="241">
        <v>0</v>
      </c>
      <c r="AB86" s="239">
        <v>1</v>
      </c>
      <c r="AC86" s="241">
        <v>0</v>
      </c>
      <c r="AD86" s="239">
        <v>0</v>
      </c>
      <c r="AE86" s="241">
        <v>0</v>
      </c>
      <c r="AF86" s="236">
        <v>0</v>
      </c>
      <c r="AG86" s="241">
        <v>0</v>
      </c>
      <c r="AH86" s="236">
        <v>0</v>
      </c>
      <c r="AI86" s="241">
        <v>0</v>
      </c>
      <c r="AJ86" s="236">
        <v>0</v>
      </c>
      <c r="AK86" s="241">
        <v>0</v>
      </c>
      <c r="AL86" s="236">
        <v>0</v>
      </c>
      <c r="AM86" s="241">
        <v>0</v>
      </c>
      <c r="AN86" s="236">
        <v>0</v>
      </c>
      <c r="AO86" s="241">
        <v>0</v>
      </c>
      <c r="AP86" s="236">
        <v>0</v>
      </c>
      <c r="AQ86" s="241">
        <v>0</v>
      </c>
      <c r="AR86" s="236">
        <v>0</v>
      </c>
      <c r="AS86" s="241">
        <v>0</v>
      </c>
      <c r="AT86" s="236">
        <v>0</v>
      </c>
      <c r="AU86" s="241">
        <v>0</v>
      </c>
      <c r="AV86" s="236">
        <v>0</v>
      </c>
      <c r="AW86" s="241">
        <v>0</v>
      </c>
      <c r="AX86" s="236">
        <v>0</v>
      </c>
      <c r="AY86" s="241">
        <v>0</v>
      </c>
      <c r="AZ86" s="236">
        <v>0</v>
      </c>
      <c r="BA86" s="241">
        <v>0</v>
      </c>
      <c r="BB86" s="236">
        <v>0</v>
      </c>
      <c r="BC86" s="241">
        <v>0</v>
      </c>
      <c r="BD86" s="236">
        <v>0</v>
      </c>
      <c r="BE86" s="312">
        <v>0</v>
      </c>
      <c r="BF86" s="311">
        <v>0</v>
      </c>
    </row>
    <row r="87" spans="1:58" ht="12" customHeight="1">
      <c r="A87" s="161"/>
      <c r="B87" s="317" t="s">
        <v>89</v>
      </c>
      <c r="C87" s="316">
        <v>9</v>
      </c>
      <c r="D87" s="315">
        <v>1</v>
      </c>
      <c r="E87" s="239">
        <v>0</v>
      </c>
      <c r="F87" s="236">
        <v>0</v>
      </c>
      <c r="G87" s="241">
        <v>1</v>
      </c>
      <c r="H87" s="236">
        <v>0</v>
      </c>
      <c r="I87" s="241">
        <v>1</v>
      </c>
      <c r="J87" s="236">
        <v>0</v>
      </c>
      <c r="K87" s="241">
        <v>0</v>
      </c>
      <c r="L87" s="236">
        <v>0</v>
      </c>
      <c r="M87" s="241">
        <v>1</v>
      </c>
      <c r="N87" s="236">
        <v>0</v>
      </c>
      <c r="O87" s="241">
        <v>1</v>
      </c>
      <c r="P87" s="236">
        <v>0</v>
      </c>
      <c r="Q87" s="241">
        <v>3</v>
      </c>
      <c r="R87" s="236">
        <v>0</v>
      </c>
      <c r="S87" s="241">
        <v>0</v>
      </c>
      <c r="T87" s="236">
        <v>0</v>
      </c>
      <c r="U87" s="241">
        <v>1</v>
      </c>
      <c r="V87" s="236">
        <v>0</v>
      </c>
      <c r="W87" s="241">
        <v>0</v>
      </c>
      <c r="X87" s="236">
        <v>0</v>
      </c>
      <c r="Y87" s="241">
        <v>1</v>
      </c>
      <c r="Z87" s="236">
        <v>0</v>
      </c>
      <c r="AA87" s="241">
        <v>0</v>
      </c>
      <c r="AB87" s="239">
        <v>1</v>
      </c>
      <c r="AC87" s="241">
        <v>0</v>
      </c>
      <c r="AD87" s="239">
        <v>0</v>
      </c>
      <c r="AE87" s="241">
        <v>0</v>
      </c>
      <c r="AF87" s="236">
        <v>0</v>
      </c>
      <c r="AG87" s="241">
        <v>0</v>
      </c>
      <c r="AH87" s="236">
        <v>0</v>
      </c>
      <c r="AI87" s="241">
        <v>0</v>
      </c>
      <c r="AJ87" s="236">
        <v>0</v>
      </c>
      <c r="AK87" s="241">
        <v>0</v>
      </c>
      <c r="AL87" s="236">
        <v>0</v>
      </c>
      <c r="AM87" s="241">
        <v>0</v>
      </c>
      <c r="AN87" s="236">
        <v>0</v>
      </c>
      <c r="AO87" s="241">
        <v>0</v>
      </c>
      <c r="AP87" s="236">
        <v>0</v>
      </c>
      <c r="AQ87" s="241">
        <v>0</v>
      </c>
      <c r="AR87" s="236">
        <v>0</v>
      </c>
      <c r="AS87" s="241">
        <v>0</v>
      </c>
      <c r="AT87" s="236">
        <v>0</v>
      </c>
      <c r="AU87" s="241">
        <v>0</v>
      </c>
      <c r="AV87" s="236">
        <v>0</v>
      </c>
      <c r="AW87" s="241">
        <v>0</v>
      </c>
      <c r="AX87" s="236">
        <v>0</v>
      </c>
      <c r="AY87" s="241">
        <v>0</v>
      </c>
      <c r="AZ87" s="236">
        <v>0</v>
      </c>
      <c r="BA87" s="241">
        <v>0</v>
      </c>
      <c r="BB87" s="236">
        <v>0</v>
      </c>
      <c r="BC87" s="241">
        <v>0</v>
      </c>
      <c r="BD87" s="236">
        <v>0</v>
      </c>
      <c r="BE87" s="312">
        <v>0</v>
      </c>
      <c r="BF87" s="311">
        <v>0</v>
      </c>
    </row>
    <row r="88" spans="1:58" ht="12" customHeight="1">
      <c r="A88" s="161"/>
      <c r="B88" s="317" t="s">
        <v>90</v>
      </c>
      <c r="C88" s="316">
        <v>2</v>
      </c>
      <c r="D88" s="315">
        <v>1</v>
      </c>
      <c r="E88" s="239">
        <v>0</v>
      </c>
      <c r="F88" s="236">
        <v>0</v>
      </c>
      <c r="G88" s="241">
        <v>0</v>
      </c>
      <c r="H88" s="236">
        <v>0</v>
      </c>
      <c r="I88" s="241">
        <v>0</v>
      </c>
      <c r="J88" s="236">
        <v>0</v>
      </c>
      <c r="K88" s="241">
        <v>0</v>
      </c>
      <c r="L88" s="236">
        <v>0</v>
      </c>
      <c r="M88" s="241">
        <v>0</v>
      </c>
      <c r="N88" s="236">
        <v>0</v>
      </c>
      <c r="O88" s="241">
        <v>1</v>
      </c>
      <c r="P88" s="236">
        <v>0</v>
      </c>
      <c r="Q88" s="241">
        <v>1</v>
      </c>
      <c r="R88" s="236">
        <v>0</v>
      </c>
      <c r="S88" s="241">
        <v>0</v>
      </c>
      <c r="T88" s="236">
        <v>0</v>
      </c>
      <c r="U88" s="241">
        <v>0</v>
      </c>
      <c r="V88" s="236">
        <v>0</v>
      </c>
      <c r="W88" s="241">
        <v>0</v>
      </c>
      <c r="X88" s="236">
        <v>0</v>
      </c>
      <c r="Y88" s="241">
        <v>0</v>
      </c>
      <c r="Z88" s="236">
        <v>1</v>
      </c>
      <c r="AA88" s="241">
        <v>0</v>
      </c>
      <c r="AB88" s="239">
        <v>0</v>
      </c>
      <c r="AC88" s="241">
        <v>0</v>
      </c>
      <c r="AD88" s="239">
        <v>0</v>
      </c>
      <c r="AE88" s="241">
        <v>0</v>
      </c>
      <c r="AF88" s="236">
        <v>0</v>
      </c>
      <c r="AG88" s="241">
        <v>0</v>
      </c>
      <c r="AH88" s="236">
        <v>0</v>
      </c>
      <c r="AI88" s="241">
        <v>0</v>
      </c>
      <c r="AJ88" s="236">
        <v>0</v>
      </c>
      <c r="AK88" s="241">
        <v>0</v>
      </c>
      <c r="AL88" s="236">
        <v>0</v>
      </c>
      <c r="AM88" s="241">
        <v>0</v>
      </c>
      <c r="AN88" s="236">
        <v>0</v>
      </c>
      <c r="AO88" s="241">
        <v>0</v>
      </c>
      <c r="AP88" s="236">
        <v>0</v>
      </c>
      <c r="AQ88" s="241">
        <v>0</v>
      </c>
      <c r="AR88" s="236">
        <v>0</v>
      </c>
      <c r="AS88" s="241">
        <v>0</v>
      </c>
      <c r="AT88" s="236">
        <v>0</v>
      </c>
      <c r="AU88" s="241">
        <v>0</v>
      </c>
      <c r="AV88" s="236">
        <v>0</v>
      </c>
      <c r="AW88" s="241">
        <v>0</v>
      </c>
      <c r="AX88" s="236">
        <v>0</v>
      </c>
      <c r="AY88" s="241">
        <v>0</v>
      </c>
      <c r="AZ88" s="236">
        <v>0</v>
      </c>
      <c r="BA88" s="241">
        <v>0</v>
      </c>
      <c r="BB88" s="236">
        <v>0</v>
      </c>
      <c r="BC88" s="241">
        <v>0</v>
      </c>
      <c r="BD88" s="236">
        <v>0</v>
      </c>
      <c r="BE88" s="312">
        <v>0</v>
      </c>
      <c r="BF88" s="311">
        <v>0</v>
      </c>
    </row>
    <row r="89" spans="1:58" ht="12" customHeight="1">
      <c r="A89" s="161"/>
      <c r="B89" s="317" t="s">
        <v>91</v>
      </c>
      <c r="C89" s="316">
        <v>12</v>
      </c>
      <c r="D89" s="315">
        <v>4</v>
      </c>
      <c r="E89" s="239">
        <v>0</v>
      </c>
      <c r="F89" s="236">
        <v>0</v>
      </c>
      <c r="G89" s="241">
        <v>1</v>
      </c>
      <c r="H89" s="236">
        <v>0</v>
      </c>
      <c r="I89" s="241">
        <v>1</v>
      </c>
      <c r="J89" s="236">
        <v>0</v>
      </c>
      <c r="K89" s="241">
        <v>0</v>
      </c>
      <c r="L89" s="236">
        <v>0</v>
      </c>
      <c r="M89" s="241">
        <v>1</v>
      </c>
      <c r="N89" s="236">
        <v>0</v>
      </c>
      <c r="O89" s="241">
        <v>1</v>
      </c>
      <c r="P89" s="236">
        <v>0</v>
      </c>
      <c r="Q89" s="241">
        <v>5</v>
      </c>
      <c r="R89" s="236">
        <v>0</v>
      </c>
      <c r="S89" s="241">
        <v>0</v>
      </c>
      <c r="T89" s="236">
        <v>0</v>
      </c>
      <c r="U89" s="241">
        <v>1</v>
      </c>
      <c r="V89" s="236">
        <v>1</v>
      </c>
      <c r="W89" s="241">
        <v>0</v>
      </c>
      <c r="X89" s="236">
        <v>1</v>
      </c>
      <c r="Y89" s="241">
        <v>2</v>
      </c>
      <c r="Z89" s="236">
        <v>1</v>
      </c>
      <c r="AA89" s="241">
        <v>0</v>
      </c>
      <c r="AB89" s="239">
        <v>1</v>
      </c>
      <c r="AC89" s="241">
        <v>0</v>
      </c>
      <c r="AD89" s="239">
        <v>0</v>
      </c>
      <c r="AE89" s="241">
        <v>0</v>
      </c>
      <c r="AF89" s="236">
        <v>0</v>
      </c>
      <c r="AG89" s="241">
        <v>0</v>
      </c>
      <c r="AH89" s="236">
        <v>0</v>
      </c>
      <c r="AI89" s="241">
        <v>0</v>
      </c>
      <c r="AJ89" s="236">
        <v>0</v>
      </c>
      <c r="AK89" s="241">
        <v>0</v>
      </c>
      <c r="AL89" s="236">
        <v>0</v>
      </c>
      <c r="AM89" s="241">
        <v>0</v>
      </c>
      <c r="AN89" s="236">
        <v>0</v>
      </c>
      <c r="AO89" s="241">
        <v>0</v>
      </c>
      <c r="AP89" s="236">
        <v>0</v>
      </c>
      <c r="AQ89" s="241">
        <v>0</v>
      </c>
      <c r="AR89" s="236">
        <v>0</v>
      </c>
      <c r="AS89" s="241">
        <v>0</v>
      </c>
      <c r="AT89" s="236">
        <v>0</v>
      </c>
      <c r="AU89" s="241">
        <v>0</v>
      </c>
      <c r="AV89" s="236">
        <v>0</v>
      </c>
      <c r="AW89" s="241">
        <v>0</v>
      </c>
      <c r="AX89" s="236">
        <v>0</v>
      </c>
      <c r="AY89" s="241">
        <v>0</v>
      </c>
      <c r="AZ89" s="236">
        <v>0</v>
      </c>
      <c r="BA89" s="241">
        <v>0</v>
      </c>
      <c r="BB89" s="236">
        <v>0</v>
      </c>
      <c r="BC89" s="241">
        <v>0</v>
      </c>
      <c r="BD89" s="236">
        <v>0</v>
      </c>
      <c r="BE89" s="312">
        <v>0</v>
      </c>
      <c r="BF89" s="311">
        <v>0</v>
      </c>
    </row>
    <row r="90" spans="1:58" ht="12" customHeight="1" thickBot="1">
      <c r="A90" s="154"/>
      <c r="B90" s="314" t="s">
        <v>92</v>
      </c>
      <c r="C90" s="234">
        <v>15</v>
      </c>
      <c r="D90" s="313">
        <v>4</v>
      </c>
      <c r="E90" s="230">
        <v>0</v>
      </c>
      <c r="F90" s="308">
        <v>0</v>
      </c>
      <c r="G90" s="307">
        <v>1</v>
      </c>
      <c r="H90" s="308">
        <v>0</v>
      </c>
      <c r="I90" s="307">
        <v>2</v>
      </c>
      <c r="J90" s="308">
        <v>0</v>
      </c>
      <c r="K90" s="307">
        <v>0</v>
      </c>
      <c r="L90" s="308">
        <v>0</v>
      </c>
      <c r="M90" s="307">
        <v>2</v>
      </c>
      <c r="N90" s="308">
        <v>0</v>
      </c>
      <c r="O90" s="307">
        <v>2</v>
      </c>
      <c r="P90" s="308">
        <v>0</v>
      </c>
      <c r="Q90" s="307">
        <v>6</v>
      </c>
      <c r="R90" s="308">
        <v>0</v>
      </c>
      <c r="S90" s="307">
        <v>0</v>
      </c>
      <c r="T90" s="308">
        <v>0</v>
      </c>
      <c r="U90" s="307">
        <v>1</v>
      </c>
      <c r="V90" s="308">
        <v>0</v>
      </c>
      <c r="W90" s="307">
        <v>0</v>
      </c>
      <c r="X90" s="308">
        <v>0</v>
      </c>
      <c r="Y90" s="307">
        <v>1</v>
      </c>
      <c r="Z90" s="308">
        <v>2</v>
      </c>
      <c r="AA90" s="307">
        <v>0</v>
      </c>
      <c r="AB90" s="230">
        <v>2</v>
      </c>
      <c r="AC90" s="307">
        <v>0</v>
      </c>
      <c r="AD90" s="230">
        <v>0</v>
      </c>
      <c r="AE90" s="307">
        <v>0</v>
      </c>
      <c r="AF90" s="308">
        <v>0</v>
      </c>
      <c r="AG90" s="307">
        <v>0</v>
      </c>
      <c r="AH90" s="308">
        <v>0</v>
      </c>
      <c r="AI90" s="307">
        <v>0</v>
      </c>
      <c r="AJ90" s="308">
        <v>0</v>
      </c>
      <c r="AK90" s="307">
        <v>0</v>
      </c>
      <c r="AL90" s="308">
        <v>0</v>
      </c>
      <c r="AM90" s="307">
        <v>0</v>
      </c>
      <c r="AN90" s="308">
        <v>0</v>
      </c>
      <c r="AO90" s="307">
        <v>0</v>
      </c>
      <c r="AP90" s="308">
        <v>0</v>
      </c>
      <c r="AQ90" s="307">
        <v>0</v>
      </c>
      <c r="AR90" s="308">
        <v>0</v>
      </c>
      <c r="AS90" s="307">
        <v>0</v>
      </c>
      <c r="AT90" s="308">
        <v>0</v>
      </c>
      <c r="AU90" s="307">
        <v>0</v>
      </c>
      <c r="AV90" s="308">
        <v>0</v>
      </c>
      <c r="AW90" s="307">
        <v>0</v>
      </c>
      <c r="AX90" s="308">
        <v>0</v>
      </c>
      <c r="AY90" s="307">
        <v>0</v>
      </c>
      <c r="AZ90" s="308">
        <v>0</v>
      </c>
      <c r="BA90" s="307">
        <v>0</v>
      </c>
      <c r="BB90" s="308">
        <v>0</v>
      </c>
      <c r="BC90" s="307">
        <v>0</v>
      </c>
      <c r="BD90" s="308">
        <v>0</v>
      </c>
      <c r="BE90" s="312">
        <v>0</v>
      </c>
      <c r="BF90" s="311">
        <v>0</v>
      </c>
    </row>
    <row r="91" spans="1:58" ht="12.75" customHeight="1">
      <c r="D91" s="146"/>
      <c r="F91" s="146" t="s">
        <v>237</v>
      </c>
      <c r="G91" s="143" t="s">
        <v>236</v>
      </c>
      <c r="AA91" s="143"/>
      <c r="AB91" s="143"/>
    </row>
    <row r="92" spans="1:58" ht="12.75" customHeight="1">
      <c r="G92" s="143" t="s">
        <v>235</v>
      </c>
      <c r="AA92" s="143"/>
      <c r="AB92" s="143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28D2-ACAE-4626-BDCA-678C9E0080CC}">
  <sheetPr>
    <pageSetUpPr fitToPage="1"/>
  </sheetPr>
  <dimension ref="A1:BF92"/>
  <sheetViews>
    <sheetView zoomScale="80" workbookViewId="0">
      <selection activeCell="G14" sqref="G14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6.42578125" style="144" customWidth="1"/>
    <col min="29" max="29" width="4.5703125" style="143" customWidth="1"/>
    <col min="30" max="30" width="6.42578125" style="143" customWidth="1"/>
    <col min="31" max="31" width="5.42578125" style="143" customWidth="1"/>
    <col min="32" max="32" width="6.42578125" style="143" customWidth="1"/>
    <col min="33" max="33" width="5.140625" style="143" customWidth="1"/>
    <col min="34" max="34" width="5.85546875" style="143" customWidth="1"/>
    <col min="35" max="35" width="5.5703125" style="143" customWidth="1"/>
    <col min="36" max="36" width="7.140625" style="143" customWidth="1"/>
    <col min="37" max="37" width="4.42578125" style="143" customWidth="1"/>
    <col min="38" max="38" width="5" style="143" customWidth="1"/>
    <col min="39" max="39" width="5.85546875" style="143" customWidth="1"/>
    <col min="40" max="40" width="4" style="143" customWidth="1"/>
    <col min="41" max="41" width="3.140625" style="143" customWidth="1"/>
    <col min="42" max="42" width="4.42578125" style="143" customWidth="1"/>
    <col min="43" max="45" width="4.5703125" style="143" customWidth="1"/>
    <col min="46" max="46" width="6.5703125" style="143" customWidth="1"/>
    <col min="47" max="47" width="5.5703125" style="143" customWidth="1"/>
    <col min="48" max="49" width="5.42578125" style="143" customWidth="1"/>
    <col min="50" max="50" width="4.85546875" style="143" customWidth="1"/>
    <col min="51" max="51" width="4.42578125" style="143" customWidth="1"/>
    <col min="52" max="52" width="4.5703125" style="143" customWidth="1"/>
    <col min="53" max="53" width="5.42578125" style="143" customWidth="1"/>
    <col min="54" max="55" width="4.140625" style="143" customWidth="1"/>
    <col min="56" max="56" width="5.140625" style="143" customWidth="1"/>
    <col min="57" max="57" width="4.140625" style="143" customWidth="1"/>
    <col min="58" max="58" width="5.14062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375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375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09"/>
      <c r="BD3" s="209"/>
      <c r="BE3" s="210"/>
      <c r="BF3" s="209"/>
    </row>
    <row r="4" spans="1:58" ht="12.6" customHeight="1">
      <c r="A4" s="143" t="s">
        <v>255</v>
      </c>
      <c r="C4" s="209" t="s">
        <v>374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374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09"/>
      <c r="BD4" s="209"/>
      <c r="BE4" s="210"/>
      <c r="BF4" s="209"/>
    </row>
    <row r="5" spans="1:58" ht="12.6" customHeight="1" thickBot="1"/>
    <row r="6" spans="1:58" ht="14.1" customHeight="1">
      <c r="A6" s="208"/>
      <c r="B6" s="303"/>
      <c r="C6" s="653" t="s">
        <v>252</v>
      </c>
      <c r="D6" s="661"/>
      <c r="E6" s="653" t="s">
        <v>10</v>
      </c>
      <c r="F6" s="652"/>
      <c r="G6" s="653" t="s">
        <v>1</v>
      </c>
      <c r="H6" s="652"/>
      <c r="I6" s="653" t="s">
        <v>223</v>
      </c>
      <c r="J6" s="652"/>
      <c r="K6" s="653" t="s">
        <v>279</v>
      </c>
      <c r="L6" s="652"/>
      <c r="M6" s="653" t="s">
        <v>4</v>
      </c>
      <c r="N6" s="652"/>
      <c r="O6" s="653" t="s">
        <v>3</v>
      </c>
      <c r="P6" s="652"/>
      <c r="Q6" s="653" t="s">
        <v>7</v>
      </c>
      <c r="R6" s="652"/>
      <c r="S6" s="653" t="s">
        <v>14</v>
      </c>
      <c r="T6" s="652"/>
      <c r="U6" s="730" t="s">
        <v>2</v>
      </c>
      <c r="V6" s="731"/>
      <c r="W6" s="655" t="s">
        <v>15</v>
      </c>
      <c r="X6" s="652"/>
      <c r="Y6" s="653" t="s">
        <v>6</v>
      </c>
      <c r="Z6" s="661"/>
      <c r="AA6" s="732" t="s">
        <v>5</v>
      </c>
      <c r="AB6" s="731"/>
      <c r="AC6" s="653" t="s">
        <v>13</v>
      </c>
      <c r="AD6" s="652"/>
      <c r="AE6" s="730" t="s">
        <v>251</v>
      </c>
      <c r="AF6" s="731"/>
      <c r="AG6" s="730" t="s">
        <v>278</v>
      </c>
      <c r="AH6" s="731"/>
      <c r="AI6" s="653" t="s">
        <v>12</v>
      </c>
      <c r="AJ6" s="652"/>
      <c r="AK6" s="658" t="s">
        <v>228</v>
      </c>
      <c r="AL6" s="660"/>
      <c r="AM6" s="659" t="s">
        <v>20</v>
      </c>
      <c r="AN6" s="658"/>
      <c r="AO6" s="730" t="s">
        <v>106</v>
      </c>
      <c r="AP6" s="731"/>
      <c r="AQ6" s="657" t="s">
        <v>16</v>
      </c>
      <c r="AR6" s="656"/>
      <c r="AS6" s="653" t="s">
        <v>19</v>
      </c>
      <c r="AT6" s="652"/>
      <c r="AU6" s="655" t="s">
        <v>9</v>
      </c>
      <c r="AV6" s="654"/>
      <c r="AW6" s="653" t="s">
        <v>211</v>
      </c>
      <c r="AX6" s="652"/>
      <c r="AY6" s="733" t="s">
        <v>17</v>
      </c>
      <c r="AZ6" s="737"/>
      <c r="BA6" s="733" t="s">
        <v>338</v>
      </c>
      <c r="BB6" s="734"/>
      <c r="BC6" s="735" t="s">
        <v>277</v>
      </c>
      <c r="BD6" s="736"/>
      <c r="BE6" s="348"/>
      <c r="BF6" s="34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194" t="s">
        <v>111</v>
      </c>
      <c r="V7" s="192" t="s">
        <v>112</v>
      </c>
      <c r="W7" s="191" t="s">
        <v>111</v>
      </c>
      <c r="X7" s="651" t="s">
        <v>112</v>
      </c>
      <c r="Y7" s="194" t="s">
        <v>111</v>
      </c>
      <c r="Z7" s="190" t="s">
        <v>112</v>
      </c>
      <c r="AA7" s="296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1" t="s">
        <v>111</v>
      </c>
      <c r="BD7" s="201" t="s">
        <v>112</v>
      </c>
      <c r="BE7" s="296"/>
      <c r="BF7" s="194"/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194" t="s">
        <v>113</v>
      </c>
      <c r="V8" s="192" t="s">
        <v>114</v>
      </c>
      <c r="W8" s="191" t="s">
        <v>113</v>
      </c>
      <c r="X8" s="651" t="s">
        <v>114</v>
      </c>
      <c r="Y8" s="194" t="s">
        <v>113</v>
      </c>
      <c r="Z8" s="190" t="s">
        <v>114</v>
      </c>
      <c r="AA8" s="296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1" t="s">
        <v>113</v>
      </c>
      <c r="BD8" s="190" t="s">
        <v>114</v>
      </c>
      <c r="BE8" s="296"/>
      <c r="BF8" s="194"/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85" t="s">
        <v>115</v>
      </c>
      <c r="V9" s="286" t="s">
        <v>116</v>
      </c>
      <c r="W9" s="290" t="s">
        <v>115</v>
      </c>
      <c r="X9" s="650" t="s">
        <v>116</v>
      </c>
      <c r="Y9" s="285" t="s">
        <v>115</v>
      </c>
      <c r="Z9" s="284" t="s">
        <v>116</v>
      </c>
      <c r="AA9" s="289" t="s">
        <v>115</v>
      </c>
      <c r="AB9" s="286" t="s">
        <v>116</v>
      </c>
      <c r="AC9" s="285" t="s">
        <v>115</v>
      </c>
      <c r="AD9" s="286" t="s">
        <v>116</v>
      </c>
      <c r="AE9" s="285" t="s">
        <v>115</v>
      </c>
      <c r="AF9" s="286" t="s">
        <v>116</v>
      </c>
      <c r="AG9" s="194" t="s">
        <v>115</v>
      </c>
      <c r="AH9" s="192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90" t="s">
        <v>115</v>
      </c>
      <c r="BD9" s="284" t="s">
        <v>116</v>
      </c>
      <c r="BE9" s="296"/>
      <c r="BF9" s="194"/>
    </row>
    <row r="10" spans="1:58" ht="20.100000000000001" customHeight="1" thickBot="1">
      <c r="A10" s="189" t="s">
        <v>97</v>
      </c>
      <c r="B10" s="283"/>
      <c r="C10" s="275">
        <v>944</v>
      </c>
      <c r="D10" s="274">
        <v>333</v>
      </c>
      <c r="E10" s="275">
        <v>4</v>
      </c>
      <c r="F10" s="276">
        <v>8</v>
      </c>
      <c r="G10" s="275">
        <v>137</v>
      </c>
      <c r="H10" s="276">
        <v>0</v>
      </c>
      <c r="I10" s="276">
        <v>61</v>
      </c>
      <c r="J10" s="276">
        <v>10</v>
      </c>
      <c r="K10" s="275">
        <v>43</v>
      </c>
      <c r="L10" s="276">
        <v>0</v>
      </c>
      <c r="M10" s="275">
        <v>42</v>
      </c>
      <c r="N10" s="276">
        <v>0</v>
      </c>
      <c r="O10" s="276">
        <v>102</v>
      </c>
      <c r="P10" s="276">
        <v>0</v>
      </c>
      <c r="Q10" s="276">
        <v>298</v>
      </c>
      <c r="R10" s="276">
        <v>0</v>
      </c>
      <c r="S10" s="275">
        <v>0</v>
      </c>
      <c r="T10" s="276">
        <v>10</v>
      </c>
      <c r="U10" s="275">
        <v>142</v>
      </c>
      <c r="V10" s="276">
        <v>32</v>
      </c>
      <c r="W10" s="400">
        <v>0</v>
      </c>
      <c r="X10" s="282">
        <v>31</v>
      </c>
      <c r="Y10" s="275">
        <v>100</v>
      </c>
      <c r="Z10" s="275">
        <v>139</v>
      </c>
      <c r="AA10" s="279">
        <v>1</v>
      </c>
      <c r="AB10" s="276">
        <v>74</v>
      </c>
      <c r="AC10" s="275">
        <v>1</v>
      </c>
      <c r="AD10" s="276">
        <v>5</v>
      </c>
      <c r="AE10" s="275">
        <v>1</v>
      </c>
      <c r="AF10" s="276">
        <v>0</v>
      </c>
      <c r="AG10" s="663">
        <v>1</v>
      </c>
      <c r="AH10" s="662">
        <v>0</v>
      </c>
      <c r="AI10" s="275">
        <v>1</v>
      </c>
      <c r="AJ10" s="276">
        <v>0</v>
      </c>
      <c r="AK10" s="275">
        <v>1</v>
      </c>
      <c r="AL10" s="276">
        <v>1</v>
      </c>
      <c r="AM10" s="278">
        <v>1</v>
      </c>
      <c r="AN10" s="275">
        <v>9</v>
      </c>
      <c r="AO10" s="278">
        <v>1</v>
      </c>
      <c r="AP10" s="275">
        <v>0</v>
      </c>
      <c r="AQ10" s="278">
        <v>1</v>
      </c>
      <c r="AR10" s="276">
        <v>0</v>
      </c>
      <c r="AS10" s="275">
        <v>1</v>
      </c>
      <c r="AT10" s="276">
        <v>3</v>
      </c>
      <c r="AU10" s="275">
        <v>1</v>
      </c>
      <c r="AV10" s="276">
        <v>0</v>
      </c>
      <c r="AW10" s="275">
        <v>1</v>
      </c>
      <c r="AX10" s="276">
        <v>0</v>
      </c>
      <c r="AY10" s="275">
        <v>1</v>
      </c>
      <c r="AZ10" s="276">
        <v>10</v>
      </c>
      <c r="BA10" s="275">
        <v>1</v>
      </c>
      <c r="BB10" s="277">
        <v>1</v>
      </c>
      <c r="BC10" s="400">
        <v>1</v>
      </c>
      <c r="BD10" s="274">
        <v>0</v>
      </c>
      <c r="BE10" s="336">
        <f>BE11+BE16+BE24+BE34+BE42+BE54+BE68+BE82</f>
        <v>0</v>
      </c>
      <c r="BF10" s="335">
        <f>BF11+BF16+BF24+BF34+BF42+BF54+BF68+BF82</f>
        <v>0</v>
      </c>
    </row>
    <row r="11" spans="1:58" ht="15" customHeight="1">
      <c r="A11" s="170" t="s">
        <v>249</v>
      </c>
      <c r="B11" s="273"/>
      <c r="C11" s="263">
        <v>226</v>
      </c>
      <c r="D11" s="257">
        <v>67</v>
      </c>
      <c r="E11" s="253">
        <v>2</v>
      </c>
      <c r="F11" s="254">
        <v>0</v>
      </c>
      <c r="G11" s="253">
        <v>35</v>
      </c>
      <c r="H11" s="254">
        <v>0</v>
      </c>
      <c r="I11" s="253">
        <v>11</v>
      </c>
      <c r="J11" s="254">
        <v>2</v>
      </c>
      <c r="K11" s="253">
        <v>16</v>
      </c>
      <c r="L11" s="254">
        <v>0</v>
      </c>
      <c r="M11" s="253">
        <v>11</v>
      </c>
      <c r="N11" s="254">
        <v>0</v>
      </c>
      <c r="O11" s="253">
        <v>15</v>
      </c>
      <c r="P11" s="254">
        <v>0</v>
      </c>
      <c r="Q11" s="251">
        <v>54</v>
      </c>
      <c r="R11" s="252">
        <v>0</v>
      </c>
      <c r="S11" s="253">
        <v>0</v>
      </c>
      <c r="T11" s="254">
        <v>1</v>
      </c>
      <c r="U11" s="271">
        <v>47</v>
      </c>
      <c r="V11" s="252">
        <v>6</v>
      </c>
      <c r="W11" s="272">
        <v>0</v>
      </c>
      <c r="X11" s="252">
        <v>5</v>
      </c>
      <c r="Y11" s="253">
        <v>20</v>
      </c>
      <c r="Z11" s="269">
        <v>23</v>
      </c>
      <c r="AA11" s="255">
        <v>1</v>
      </c>
      <c r="AB11" s="254">
        <v>22</v>
      </c>
      <c r="AC11" s="253">
        <v>1</v>
      </c>
      <c r="AD11" s="254">
        <v>1</v>
      </c>
      <c r="AE11" s="253">
        <v>1</v>
      </c>
      <c r="AF11" s="254">
        <v>0</v>
      </c>
      <c r="AG11" s="272">
        <v>1</v>
      </c>
      <c r="AH11" s="254">
        <v>0</v>
      </c>
      <c r="AI11" s="253">
        <v>1</v>
      </c>
      <c r="AJ11" s="254">
        <v>0</v>
      </c>
      <c r="AK11" s="253">
        <v>1</v>
      </c>
      <c r="AL11" s="254">
        <v>0</v>
      </c>
      <c r="AM11" s="251">
        <v>1</v>
      </c>
      <c r="AN11" s="253">
        <v>4</v>
      </c>
      <c r="AO11" s="251">
        <v>1</v>
      </c>
      <c r="AP11" s="253">
        <v>0</v>
      </c>
      <c r="AQ11" s="251">
        <v>1</v>
      </c>
      <c r="AR11" s="254">
        <v>0</v>
      </c>
      <c r="AS11" s="253">
        <v>1</v>
      </c>
      <c r="AT11" s="254">
        <v>1</v>
      </c>
      <c r="AU11" s="253">
        <v>1</v>
      </c>
      <c r="AV11" s="254">
        <v>0</v>
      </c>
      <c r="AW11" s="253">
        <v>1</v>
      </c>
      <c r="AX11" s="254">
        <v>0</v>
      </c>
      <c r="AY11" s="253">
        <v>1</v>
      </c>
      <c r="AZ11" s="254">
        <v>2</v>
      </c>
      <c r="BA11" s="253">
        <v>1</v>
      </c>
      <c r="BB11" s="270">
        <v>0</v>
      </c>
      <c r="BC11" s="272">
        <v>1</v>
      </c>
      <c r="BD11" s="269">
        <v>0</v>
      </c>
      <c r="BE11" s="319">
        <f>SUM(BE12:BE15)</f>
        <v>0</v>
      </c>
      <c r="BF11" s="318">
        <f>SUM(BF12:BF15)</f>
        <v>0</v>
      </c>
    </row>
    <row r="12" spans="1:58" ht="12" customHeight="1">
      <c r="A12" s="178"/>
      <c r="B12" s="248" t="s">
        <v>248</v>
      </c>
      <c r="C12" s="262">
        <v>197</v>
      </c>
      <c r="D12" s="246">
        <v>56</v>
      </c>
      <c r="E12" s="239">
        <v>2</v>
      </c>
      <c r="F12" s="240">
        <v>0</v>
      </c>
      <c r="G12" s="239">
        <v>31</v>
      </c>
      <c r="H12" s="240">
        <v>0</v>
      </c>
      <c r="I12" s="239">
        <v>8</v>
      </c>
      <c r="J12" s="240">
        <v>2</v>
      </c>
      <c r="K12" s="239">
        <v>16</v>
      </c>
      <c r="L12" s="240">
        <v>0</v>
      </c>
      <c r="M12" s="239">
        <v>10</v>
      </c>
      <c r="N12" s="240">
        <v>0</v>
      </c>
      <c r="O12" s="239">
        <v>12</v>
      </c>
      <c r="P12" s="240">
        <v>0</v>
      </c>
      <c r="Q12" s="239">
        <v>44</v>
      </c>
      <c r="R12" s="240">
        <v>0</v>
      </c>
      <c r="S12" s="239">
        <v>0</v>
      </c>
      <c r="T12" s="240">
        <v>1</v>
      </c>
      <c r="U12" s="239">
        <v>42</v>
      </c>
      <c r="V12" s="240">
        <v>3</v>
      </c>
      <c r="W12" s="239">
        <v>0</v>
      </c>
      <c r="X12" s="240">
        <v>4</v>
      </c>
      <c r="Y12" s="239">
        <v>17</v>
      </c>
      <c r="Z12" s="240">
        <v>19</v>
      </c>
      <c r="AA12" s="239">
        <v>1</v>
      </c>
      <c r="AB12" s="240">
        <v>19</v>
      </c>
      <c r="AC12" s="239">
        <v>1</v>
      </c>
      <c r="AD12" s="240">
        <v>1</v>
      </c>
      <c r="AE12" s="239">
        <v>1</v>
      </c>
      <c r="AF12" s="240">
        <v>0</v>
      </c>
      <c r="AG12" s="268">
        <v>1</v>
      </c>
      <c r="AH12" s="238">
        <v>0</v>
      </c>
      <c r="AI12" s="239">
        <v>1</v>
      </c>
      <c r="AJ12" s="240">
        <v>0</v>
      </c>
      <c r="AK12" s="239">
        <v>1</v>
      </c>
      <c r="AL12" s="239">
        <v>0</v>
      </c>
      <c r="AM12" s="239">
        <v>1</v>
      </c>
      <c r="AN12" s="240">
        <v>4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60">
        <v>0</v>
      </c>
      <c r="BE12" s="312"/>
      <c r="BF12" s="311">
        <v>0</v>
      </c>
    </row>
    <row r="13" spans="1:58" ht="12" customHeight="1">
      <c r="A13" s="178"/>
      <c r="B13" s="248" t="s">
        <v>21</v>
      </c>
      <c r="C13" s="262">
        <v>9</v>
      </c>
      <c r="D13" s="246">
        <v>3</v>
      </c>
      <c r="E13" s="239">
        <v>0</v>
      </c>
      <c r="F13" s="240">
        <v>0</v>
      </c>
      <c r="G13" s="239">
        <v>1</v>
      </c>
      <c r="H13" s="240">
        <v>0</v>
      </c>
      <c r="I13" s="239">
        <v>1</v>
      </c>
      <c r="J13" s="240">
        <v>0</v>
      </c>
      <c r="K13" s="239">
        <v>0</v>
      </c>
      <c r="L13" s="240">
        <v>0</v>
      </c>
      <c r="M13" s="239">
        <v>0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9">
        <v>0</v>
      </c>
      <c r="X13" s="240">
        <v>0</v>
      </c>
      <c r="Y13" s="239">
        <v>1</v>
      </c>
      <c r="Z13" s="240">
        <v>1</v>
      </c>
      <c r="AA13" s="239">
        <v>0</v>
      </c>
      <c r="AB13" s="240">
        <v>1</v>
      </c>
      <c r="AC13" s="239">
        <v>0</v>
      </c>
      <c r="AD13" s="240">
        <v>0</v>
      </c>
      <c r="AE13" s="239">
        <v>0</v>
      </c>
      <c r="AF13" s="240">
        <v>0</v>
      </c>
      <c r="AG13" s="268">
        <v>0</v>
      </c>
      <c r="AH13" s="238">
        <v>0</v>
      </c>
      <c r="AI13" s="239">
        <v>0</v>
      </c>
      <c r="AJ13" s="240">
        <v>0</v>
      </c>
      <c r="AK13" s="239">
        <v>0</v>
      </c>
      <c r="AL13" s="239">
        <v>0</v>
      </c>
      <c r="AM13" s="239">
        <v>0</v>
      </c>
      <c r="AN13" s="240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60">
        <v>0</v>
      </c>
      <c r="BE13" s="312">
        <v>0</v>
      </c>
      <c r="BF13" s="311">
        <v>0</v>
      </c>
    </row>
    <row r="14" spans="1:58" s="177" customFormat="1" ht="12" customHeight="1">
      <c r="A14" s="178"/>
      <c r="B14" s="248" t="s">
        <v>23</v>
      </c>
      <c r="C14" s="262">
        <v>12</v>
      </c>
      <c r="D14" s="246">
        <v>3</v>
      </c>
      <c r="E14" s="239">
        <v>0</v>
      </c>
      <c r="F14" s="240">
        <v>0</v>
      </c>
      <c r="G14" s="239">
        <v>2</v>
      </c>
      <c r="H14" s="240">
        <v>0</v>
      </c>
      <c r="I14" s="239">
        <v>1</v>
      </c>
      <c r="J14" s="240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9">
        <v>0</v>
      </c>
      <c r="X14" s="240">
        <v>0</v>
      </c>
      <c r="Y14" s="239">
        <v>1</v>
      </c>
      <c r="Z14" s="240">
        <v>1</v>
      </c>
      <c r="AA14" s="239">
        <v>0</v>
      </c>
      <c r="AB14" s="240">
        <v>1</v>
      </c>
      <c r="AC14" s="239">
        <v>0</v>
      </c>
      <c r="AD14" s="240">
        <v>0</v>
      </c>
      <c r="AE14" s="239">
        <v>0</v>
      </c>
      <c r="AF14" s="240">
        <v>0</v>
      </c>
      <c r="AG14" s="268">
        <v>0</v>
      </c>
      <c r="AH14" s="238">
        <v>0</v>
      </c>
      <c r="AI14" s="239">
        <v>0</v>
      </c>
      <c r="AJ14" s="240">
        <v>0</v>
      </c>
      <c r="AK14" s="239">
        <v>0</v>
      </c>
      <c r="AL14" s="239">
        <v>0</v>
      </c>
      <c r="AM14" s="239">
        <v>0</v>
      </c>
      <c r="AN14" s="240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60">
        <v>0</v>
      </c>
      <c r="BE14" s="312">
        <v>0</v>
      </c>
      <c r="BF14" s="311">
        <v>0</v>
      </c>
    </row>
    <row r="15" spans="1:58" ht="12" customHeight="1" thickBot="1">
      <c r="A15" s="176"/>
      <c r="B15" s="235" t="s">
        <v>24</v>
      </c>
      <c r="C15" s="379">
        <v>8</v>
      </c>
      <c r="D15" s="233">
        <v>5</v>
      </c>
      <c r="E15" s="230">
        <v>0</v>
      </c>
      <c r="F15" s="229">
        <v>0</v>
      </c>
      <c r="G15" s="230">
        <v>1</v>
      </c>
      <c r="H15" s="229">
        <v>0</v>
      </c>
      <c r="I15" s="230">
        <v>1</v>
      </c>
      <c r="J15" s="229">
        <v>0</v>
      </c>
      <c r="K15" s="230">
        <v>0</v>
      </c>
      <c r="L15" s="229">
        <v>0</v>
      </c>
      <c r="M15" s="230">
        <v>0</v>
      </c>
      <c r="N15" s="229">
        <v>0</v>
      </c>
      <c r="O15" s="230">
        <v>1</v>
      </c>
      <c r="P15" s="229">
        <v>0</v>
      </c>
      <c r="Q15" s="230">
        <v>3</v>
      </c>
      <c r="R15" s="229">
        <v>0</v>
      </c>
      <c r="S15" s="230">
        <v>0</v>
      </c>
      <c r="T15" s="229">
        <v>0</v>
      </c>
      <c r="U15" s="230">
        <v>1</v>
      </c>
      <c r="V15" s="229">
        <v>1</v>
      </c>
      <c r="W15" s="230">
        <v>0</v>
      </c>
      <c r="X15" s="229">
        <v>1</v>
      </c>
      <c r="Y15" s="230">
        <v>1</v>
      </c>
      <c r="Z15" s="229">
        <v>2</v>
      </c>
      <c r="AA15" s="230">
        <v>0</v>
      </c>
      <c r="AB15" s="229">
        <v>1</v>
      </c>
      <c r="AC15" s="230">
        <v>0</v>
      </c>
      <c r="AD15" s="229">
        <v>0</v>
      </c>
      <c r="AE15" s="230">
        <v>0</v>
      </c>
      <c r="AF15" s="229">
        <v>0</v>
      </c>
      <c r="AG15" s="306">
        <v>0</v>
      </c>
      <c r="AH15" s="227">
        <v>0</v>
      </c>
      <c r="AI15" s="230">
        <v>0</v>
      </c>
      <c r="AJ15" s="229">
        <v>0</v>
      </c>
      <c r="AK15" s="230">
        <v>0</v>
      </c>
      <c r="AL15" s="230">
        <v>0</v>
      </c>
      <c r="AM15" s="230">
        <v>0</v>
      </c>
      <c r="AN15" s="229">
        <v>0</v>
      </c>
      <c r="AO15" s="230">
        <v>0</v>
      </c>
      <c r="AP15" s="229">
        <v>0</v>
      </c>
      <c r="AQ15" s="230">
        <v>0</v>
      </c>
      <c r="AR15" s="229">
        <v>0</v>
      </c>
      <c r="AS15" s="230">
        <v>0</v>
      </c>
      <c r="AT15" s="229">
        <v>0</v>
      </c>
      <c r="AU15" s="230">
        <v>0</v>
      </c>
      <c r="AV15" s="229">
        <v>0</v>
      </c>
      <c r="AW15" s="230">
        <v>0</v>
      </c>
      <c r="AX15" s="229">
        <v>0</v>
      </c>
      <c r="AY15" s="230">
        <v>0</v>
      </c>
      <c r="AZ15" s="229">
        <v>0</v>
      </c>
      <c r="BA15" s="230">
        <v>0</v>
      </c>
      <c r="BB15" s="229">
        <v>0</v>
      </c>
      <c r="BC15" s="230">
        <v>0</v>
      </c>
      <c r="BD15" s="305">
        <v>0</v>
      </c>
      <c r="BE15" s="312">
        <v>0</v>
      </c>
      <c r="BF15" s="311">
        <v>0</v>
      </c>
    </row>
    <row r="16" spans="1:58" ht="15" customHeight="1">
      <c r="A16" s="170" t="s">
        <v>247</v>
      </c>
      <c r="B16" s="259"/>
      <c r="C16" s="263">
        <v>96</v>
      </c>
      <c r="D16" s="257">
        <v>36</v>
      </c>
      <c r="E16" s="253">
        <v>0</v>
      </c>
      <c r="F16" s="254">
        <v>2</v>
      </c>
      <c r="G16" s="253">
        <v>15</v>
      </c>
      <c r="H16" s="254"/>
      <c r="I16" s="253">
        <v>7</v>
      </c>
      <c r="J16" s="254">
        <v>0</v>
      </c>
      <c r="K16" s="253">
        <v>6</v>
      </c>
      <c r="L16" s="396">
        <v>0</v>
      </c>
      <c r="M16" s="253">
        <v>3</v>
      </c>
      <c r="N16" s="254">
        <v>0</v>
      </c>
      <c r="O16" s="253">
        <v>10</v>
      </c>
      <c r="P16" s="254">
        <v>0</v>
      </c>
      <c r="Q16" s="251">
        <v>32</v>
      </c>
      <c r="R16" s="252">
        <v>0</v>
      </c>
      <c r="S16" s="253">
        <v>0</v>
      </c>
      <c r="T16" s="254">
        <v>1</v>
      </c>
      <c r="U16" s="253">
        <v>13</v>
      </c>
      <c r="V16" s="254">
        <v>3</v>
      </c>
      <c r="W16" s="272">
        <v>0</v>
      </c>
      <c r="X16" s="252">
        <v>4</v>
      </c>
      <c r="Y16" s="253">
        <v>10</v>
      </c>
      <c r="Z16" s="269">
        <v>15</v>
      </c>
      <c r="AA16" s="255">
        <v>0</v>
      </c>
      <c r="AB16" s="254">
        <v>10</v>
      </c>
      <c r="AC16" s="253">
        <v>0</v>
      </c>
      <c r="AD16" s="254">
        <v>0</v>
      </c>
      <c r="AE16" s="253">
        <v>0</v>
      </c>
      <c r="AF16" s="254">
        <v>0</v>
      </c>
      <c r="AG16" s="272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1">
        <v>0</v>
      </c>
      <c r="AN16" s="253">
        <v>0</v>
      </c>
      <c r="AO16" s="251">
        <v>0</v>
      </c>
      <c r="AP16" s="253">
        <v>0</v>
      </c>
      <c r="AQ16" s="251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70">
        <v>0</v>
      </c>
      <c r="BC16" s="272">
        <v>0</v>
      </c>
      <c r="BD16" s="269">
        <v>0</v>
      </c>
      <c r="BE16" s="319">
        <f>SUM(BE17:BE23)</f>
        <v>0</v>
      </c>
      <c r="BF16" s="318">
        <f>SUM(BF17:BF23)</f>
        <v>0</v>
      </c>
    </row>
    <row r="17" spans="1:58" ht="12" customHeight="1">
      <c r="A17" s="161"/>
      <c r="B17" s="248" t="s">
        <v>26</v>
      </c>
      <c r="C17" s="262">
        <v>20</v>
      </c>
      <c r="D17" s="246">
        <v>11</v>
      </c>
      <c r="E17" s="239">
        <v>0</v>
      </c>
      <c r="F17" s="240">
        <v>1</v>
      </c>
      <c r="G17" s="239">
        <v>3</v>
      </c>
      <c r="H17" s="240">
        <v>0</v>
      </c>
      <c r="I17" s="239">
        <v>3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7</v>
      </c>
      <c r="R17" s="240">
        <v>0</v>
      </c>
      <c r="S17" s="239">
        <v>0</v>
      </c>
      <c r="T17" s="240">
        <v>0</v>
      </c>
      <c r="U17" s="239">
        <v>2</v>
      </c>
      <c r="V17" s="240">
        <v>2</v>
      </c>
      <c r="W17" s="239">
        <v>0</v>
      </c>
      <c r="X17" s="240">
        <v>1</v>
      </c>
      <c r="Y17" s="239">
        <v>1</v>
      </c>
      <c r="Z17" s="240">
        <v>4</v>
      </c>
      <c r="AA17" s="239">
        <v>0</v>
      </c>
      <c r="AB17" s="240">
        <v>3</v>
      </c>
      <c r="AC17" s="239">
        <v>0</v>
      </c>
      <c r="AD17" s="240">
        <v>0</v>
      </c>
      <c r="AE17" s="239">
        <v>0</v>
      </c>
      <c r="AF17" s="240">
        <v>0</v>
      </c>
      <c r="AG17" s="268">
        <v>0</v>
      </c>
      <c r="AH17" s="238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60">
        <v>0</v>
      </c>
      <c r="BE17" s="312">
        <v>0</v>
      </c>
      <c r="BF17" s="311">
        <v>0</v>
      </c>
    </row>
    <row r="18" spans="1:58" ht="12" customHeight="1">
      <c r="A18" s="161"/>
      <c r="B18" s="248" t="s">
        <v>27</v>
      </c>
      <c r="C18" s="262">
        <v>15</v>
      </c>
      <c r="D18" s="246">
        <v>5</v>
      </c>
      <c r="E18" s="239">
        <v>0</v>
      </c>
      <c r="F18" s="240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9">
        <v>5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9">
        <v>0</v>
      </c>
      <c r="X18" s="240">
        <v>1</v>
      </c>
      <c r="Y18" s="239">
        <v>2</v>
      </c>
      <c r="Z18" s="240">
        <v>2</v>
      </c>
      <c r="AA18" s="239">
        <v>0</v>
      </c>
      <c r="AB18" s="240">
        <v>2</v>
      </c>
      <c r="AC18" s="239">
        <v>0</v>
      </c>
      <c r="AD18" s="240">
        <v>0</v>
      </c>
      <c r="AE18" s="239">
        <v>0</v>
      </c>
      <c r="AF18" s="240">
        <v>0</v>
      </c>
      <c r="AG18" s="268">
        <v>0</v>
      </c>
      <c r="AH18" s="238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60">
        <v>0</v>
      </c>
      <c r="BE18" s="312">
        <v>0</v>
      </c>
      <c r="BF18" s="311">
        <v>0</v>
      </c>
    </row>
    <row r="19" spans="1:58" ht="12" customHeight="1">
      <c r="A19" s="161"/>
      <c r="B19" s="248" t="s">
        <v>28</v>
      </c>
      <c r="C19" s="262">
        <v>8</v>
      </c>
      <c r="D19" s="246">
        <v>2</v>
      </c>
      <c r="E19" s="239">
        <v>0</v>
      </c>
      <c r="F19" s="240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9">
        <v>0</v>
      </c>
      <c r="X19" s="240">
        <v>0</v>
      </c>
      <c r="Y19" s="239">
        <v>1</v>
      </c>
      <c r="Z19" s="240">
        <v>1</v>
      </c>
      <c r="AA19" s="239">
        <v>0</v>
      </c>
      <c r="AB19" s="240">
        <v>1</v>
      </c>
      <c r="AC19" s="239">
        <v>0</v>
      </c>
      <c r="AD19" s="240">
        <v>0</v>
      </c>
      <c r="AE19" s="239">
        <v>0</v>
      </c>
      <c r="AF19" s="240">
        <v>0</v>
      </c>
      <c r="AG19" s="268">
        <v>0</v>
      </c>
      <c r="AH19" s="238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60">
        <v>0</v>
      </c>
      <c r="BE19" s="312">
        <v>0</v>
      </c>
      <c r="BF19" s="311">
        <v>0</v>
      </c>
    </row>
    <row r="20" spans="1:58" ht="12" customHeight="1">
      <c r="A20" s="161"/>
      <c r="B20" s="248" t="s">
        <v>29</v>
      </c>
      <c r="C20" s="262">
        <v>11</v>
      </c>
      <c r="D20" s="246">
        <v>2</v>
      </c>
      <c r="E20" s="239">
        <v>0</v>
      </c>
      <c r="F20" s="240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0</v>
      </c>
      <c r="W20" s="239">
        <v>0</v>
      </c>
      <c r="X20" s="240">
        <v>0</v>
      </c>
      <c r="Y20" s="239">
        <v>1</v>
      </c>
      <c r="Z20" s="240">
        <v>1</v>
      </c>
      <c r="AA20" s="239">
        <v>0</v>
      </c>
      <c r="AB20" s="240">
        <v>1</v>
      </c>
      <c r="AC20" s="239">
        <v>0</v>
      </c>
      <c r="AD20" s="240">
        <v>0</v>
      </c>
      <c r="AE20" s="239">
        <v>0</v>
      </c>
      <c r="AF20" s="240">
        <v>0</v>
      </c>
      <c r="AG20" s="268">
        <v>0</v>
      </c>
      <c r="AH20" s="238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60">
        <v>0</v>
      </c>
      <c r="BE20" s="312">
        <v>0</v>
      </c>
      <c r="BF20" s="311">
        <v>0</v>
      </c>
    </row>
    <row r="21" spans="1:58" ht="12" customHeight="1">
      <c r="A21" s="161"/>
      <c r="B21" s="248" t="s">
        <v>30</v>
      </c>
      <c r="C21" s="262">
        <v>10</v>
      </c>
      <c r="D21" s="246">
        <v>4</v>
      </c>
      <c r="E21" s="239">
        <v>0</v>
      </c>
      <c r="F21" s="240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0</v>
      </c>
      <c r="W21" s="239">
        <v>0</v>
      </c>
      <c r="X21" s="240">
        <v>1</v>
      </c>
      <c r="Y21" s="239">
        <v>2</v>
      </c>
      <c r="Z21" s="240">
        <v>2</v>
      </c>
      <c r="AA21" s="239">
        <v>0</v>
      </c>
      <c r="AB21" s="240">
        <v>1</v>
      </c>
      <c r="AC21" s="239">
        <v>0</v>
      </c>
      <c r="AD21" s="240">
        <v>0</v>
      </c>
      <c r="AE21" s="239">
        <v>0</v>
      </c>
      <c r="AF21" s="240">
        <v>0</v>
      </c>
      <c r="AG21" s="268">
        <v>0</v>
      </c>
      <c r="AH21" s="238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60">
        <v>0</v>
      </c>
      <c r="BE21" s="312">
        <v>0</v>
      </c>
      <c r="BF21" s="311">
        <v>0</v>
      </c>
    </row>
    <row r="22" spans="1:58" ht="12" customHeight="1">
      <c r="A22" s="161"/>
      <c r="B22" s="248" t="s">
        <v>31</v>
      </c>
      <c r="C22" s="262">
        <v>9</v>
      </c>
      <c r="D22" s="246">
        <v>4</v>
      </c>
      <c r="E22" s="239">
        <v>0</v>
      </c>
      <c r="F22" s="240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9">
        <v>0</v>
      </c>
      <c r="X22" s="240">
        <v>0</v>
      </c>
      <c r="Y22" s="239">
        <v>0</v>
      </c>
      <c r="Z22" s="240">
        <v>2</v>
      </c>
      <c r="AA22" s="239">
        <v>0</v>
      </c>
      <c r="AB22" s="240">
        <v>1</v>
      </c>
      <c r="AC22" s="239">
        <v>0</v>
      </c>
      <c r="AD22" s="240">
        <v>0</v>
      </c>
      <c r="AE22" s="239">
        <v>0</v>
      </c>
      <c r="AF22" s="240">
        <v>0</v>
      </c>
      <c r="AG22" s="268">
        <v>0</v>
      </c>
      <c r="AH22" s="238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60">
        <v>0</v>
      </c>
      <c r="BE22" s="312">
        <v>0</v>
      </c>
      <c r="BF22" s="311">
        <v>0</v>
      </c>
    </row>
    <row r="23" spans="1:58" ht="12" customHeight="1" thickBot="1">
      <c r="A23" s="154"/>
      <c r="B23" s="235" t="s">
        <v>32</v>
      </c>
      <c r="C23" s="379">
        <v>23</v>
      </c>
      <c r="D23" s="233">
        <v>8</v>
      </c>
      <c r="E23" s="230">
        <v>0</v>
      </c>
      <c r="F23" s="229">
        <v>1</v>
      </c>
      <c r="G23" s="230">
        <v>5</v>
      </c>
      <c r="H23" s="229">
        <v>0</v>
      </c>
      <c r="I23" s="230">
        <v>1</v>
      </c>
      <c r="J23" s="229">
        <v>0</v>
      </c>
      <c r="K23" s="230">
        <v>1</v>
      </c>
      <c r="L23" s="229">
        <v>0</v>
      </c>
      <c r="M23" s="230">
        <v>1</v>
      </c>
      <c r="N23" s="229">
        <v>0</v>
      </c>
      <c r="O23" s="230">
        <v>2</v>
      </c>
      <c r="P23" s="229">
        <v>0</v>
      </c>
      <c r="Q23" s="230">
        <v>6</v>
      </c>
      <c r="R23" s="229">
        <v>0</v>
      </c>
      <c r="S23" s="230">
        <v>0</v>
      </c>
      <c r="T23" s="229">
        <v>1</v>
      </c>
      <c r="U23" s="230">
        <v>4</v>
      </c>
      <c r="V23" s="229">
        <v>0</v>
      </c>
      <c r="W23" s="230">
        <v>0</v>
      </c>
      <c r="X23" s="229">
        <v>1</v>
      </c>
      <c r="Y23" s="230">
        <v>3</v>
      </c>
      <c r="Z23" s="229">
        <v>3</v>
      </c>
      <c r="AA23" s="230">
        <v>0</v>
      </c>
      <c r="AB23" s="229">
        <v>1</v>
      </c>
      <c r="AC23" s="230">
        <v>0</v>
      </c>
      <c r="AD23" s="229">
        <v>0</v>
      </c>
      <c r="AE23" s="230">
        <v>0</v>
      </c>
      <c r="AF23" s="229">
        <v>0</v>
      </c>
      <c r="AG23" s="306">
        <v>0</v>
      </c>
      <c r="AH23" s="227">
        <v>0</v>
      </c>
      <c r="AI23" s="230">
        <v>0</v>
      </c>
      <c r="AJ23" s="229">
        <v>0</v>
      </c>
      <c r="AK23" s="230">
        <v>0</v>
      </c>
      <c r="AL23" s="229">
        <v>0</v>
      </c>
      <c r="AM23" s="230">
        <v>0</v>
      </c>
      <c r="AN23" s="229">
        <v>0</v>
      </c>
      <c r="AO23" s="230">
        <v>0</v>
      </c>
      <c r="AP23" s="229">
        <v>0</v>
      </c>
      <c r="AQ23" s="230">
        <v>0</v>
      </c>
      <c r="AR23" s="229">
        <v>0</v>
      </c>
      <c r="AS23" s="230">
        <v>0</v>
      </c>
      <c r="AT23" s="229">
        <v>0</v>
      </c>
      <c r="AU23" s="230">
        <v>0</v>
      </c>
      <c r="AV23" s="229">
        <v>0</v>
      </c>
      <c r="AW23" s="230">
        <v>0</v>
      </c>
      <c r="AX23" s="229">
        <v>0</v>
      </c>
      <c r="AY23" s="230">
        <v>0</v>
      </c>
      <c r="AZ23" s="229">
        <v>1</v>
      </c>
      <c r="BA23" s="230">
        <v>0</v>
      </c>
      <c r="BB23" s="229">
        <v>0</v>
      </c>
      <c r="BC23" s="230">
        <v>0</v>
      </c>
      <c r="BD23" s="305">
        <v>0</v>
      </c>
      <c r="BE23" s="312">
        <v>0</v>
      </c>
      <c r="BF23" s="311">
        <v>0</v>
      </c>
    </row>
    <row r="24" spans="1:58" ht="15" customHeight="1">
      <c r="A24" s="170" t="s">
        <v>246</v>
      </c>
      <c r="B24" s="259"/>
      <c r="C24" s="263">
        <v>100</v>
      </c>
      <c r="D24" s="257">
        <v>33</v>
      </c>
      <c r="E24" s="253">
        <v>0</v>
      </c>
      <c r="F24" s="254">
        <v>2</v>
      </c>
      <c r="G24" s="253">
        <v>18</v>
      </c>
      <c r="H24" s="254">
        <v>0</v>
      </c>
      <c r="I24" s="253">
        <v>4</v>
      </c>
      <c r="J24" s="254">
        <v>0</v>
      </c>
      <c r="K24" s="253">
        <v>3</v>
      </c>
      <c r="L24" s="254">
        <v>0</v>
      </c>
      <c r="M24" s="253">
        <v>5</v>
      </c>
      <c r="N24" s="254">
        <v>0</v>
      </c>
      <c r="O24" s="253">
        <v>11</v>
      </c>
      <c r="P24" s="254">
        <v>0</v>
      </c>
      <c r="Q24" s="251">
        <v>34</v>
      </c>
      <c r="R24" s="252">
        <v>0</v>
      </c>
      <c r="S24" s="253">
        <v>0</v>
      </c>
      <c r="T24" s="254">
        <v>1</v>
      </c>
      <c r="U24" s="253">
        <v>14</v>
      </c>
      <c r="V24" s="254">
        <v>4</v>
      </c>
      <c r="W24" s="272">
        <v>0</v>
      </c>
      <c r="X24" s="252">
        <v>4</v>
      </c>
      <c r="Y24" s="253">
        <v>11</v>
      </c>
      <c r="Z24" s="269">
        <v>14</v>
      </c>
      <c r="AA24" s="255">
        <v>0</v>
      </c>
      <c r="AB24" s="254">
        <v>6</v>
      </c>
      <c r="AC24" s="253">
        <v>0</v>
      </c>
      <c r="AD24" s="254">
        <v>1</v>
      </c>
      <c r="AE24" s="253">
        <v>0</v>
      </c>
      <c r="AF24" s="254">
        <v>0</v>
      </c>
      <c r="AG24" s="272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1">
        <v>0</v>
      </c>
      <c r="AN24" s="253">
        <v>0</v>
      </c>
      <c r="AO24" s="251">
        <v>0</v>
      </c>
      <c r="AP24" s="253">
        <v>0</v>
      </c>
      <c r="AQ24" s="251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1</v>
      </c>
      <c r="BA24" s="253">
        <v>0</v>
      </c>
      <c r="BB24" s="270">
        <v>0</v>
      </c>
      <c r="BC24" s="272">
        <v>0</v>
      </c>
      <c r="BD24" s="269">
        <v>0</v>
      </c>
      <c r="BE24" s="319">
        <f>SUM(BE25:BE33)</f>
        <v>0</v>
      </c>
      <c r="BF24" s="318">
        <f>SUM(BF25:BF33)</f>
        <v>0</v>
      </c>
    </row>
    <row r="25" spans="1:58" ht="12" customHeight="1">
      <c r="A25" s="161"/>
      <c r="B25" s="248" t="s">
        <v>245</v>
      </c>
      <c r="C25" s="262">
        <v>6</v>
      </c>
      <c r="D25" s="246">
        <v>1</v>
      </c>
      <c r="E25" s="239">
        <v>0</v>
      </c>
      <c r="F25" s="240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9">
        <v>0</v>
      </c>
      <c r="X25" s="240">
        <v>0</v>
      </c>
      <c r="Y25" s="239">
        <v>1</v>
      </c>
      <c r="Z25" s="240">
        <v>0</v>
      </c>
      <c r="AA25" s="239">
        <v>0</v>
      </c>
      <c r="AB25" s="240">
        <v>1</v>
      </c>
      <c r="AC25" s="239">
        <v>0</v>
      </c>
      <c r="AD25" s="240">
        <v>0</v>
      </c>
      <c r="AE25" s="239">
        <v>0</v>
      </c>
      <c r="AF25" s="240">
        <v>0</v>
      </c>
      <c r="AG25" s="268">
        <v>0</v>
      </c>
      <c r="AH25" s="238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60">
        <v>0</v>
      </c>
      <c r="BE25" s="312">
        <v>0</v>
      </c>
      <c r="BF25" s="311">
        <v>0</v>
      </c>
    </row>
    <row r="26" spans="1:58" ht="12" customHeight="1">
      <c r="A26" s="161"/>
      <c r="B26" s="248" t="s">
        <v>34</v>
      </c>
      <c r="C26" s="262">
        <v>9</v>
      </c>
      <c r="D26" s="246">
        <v>2</v>
      </c>
      <c r="E26" s="239">
        <v>0</v>
      </c>
      <c r="F26" s="240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9">
        <v>0</v>
      </c>
      <c r="X26" s="240">
        <v>0</v>
      </c>
      <c r="Y26" s="239">
        <v>1</v>
      </c>
      <c r="Z26" s="240">
        <v>2</v>
      </c>
      <c r="AA26" s="239">
        <v>0</v>
      </c>
      <c r="AB26" s="240">
        <v>0</v>
      </c>
      <c r="AC26" s="239">
        <v>0</v>
      </c>
      <c r="AD26" s="240">
        <v>0</v>
      </c>
      <c r="AE26" s="239">
        <v>0</v>
      </c>
      <c r="AF26" s="240">
        <v>0</v>
      </c>
      <c r="AG26" s="268">
        <v>0</v>
      </c>
      <c r="AH26" s="238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60">
        <v>0</v>
      </c>
      <c r="BE26" s="312">
        <v>0</v>
      </c>
      <c r="BF26" s="311">
        <v>0</v>
      </c>
    </row>
    <row r="27" spans="1:58" ht="12" customHeight="1">
      <c r="A27" s="161"/>
      <c r="B27" s="248" t="s">
        <v>35</v>
      </c>
      <c r="C27" s="262">
        <v>6</v>
      </c>
      <c r="D27" s="246">
        <v>2</v>
      </c>
      <c r="E27" s="239">
        <v>0</v>
      </c>
      <c r="F27" s="240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1</v>
      </c>
      <c r="V27" s="240">
        <v>0</v>
      </c>
      <c r="W27" s="239">
        <v>0</v>
      </c>
      <c r="X27" s="240">
        <v>0</v>
      </c>
      <c r="Y27" s="239">
        <v>0</v>
      </c>
      <c r="Z27" s="240">
        <v>1</v>
      </c>
      <c r="AA27" s="239">
        <v>0</v>
      </c>
      <c r="AB27" s="240">
        <v>1</v>
      </c>
      <c r="AC27" s="239">
        <v>0</v>
      </c>
      <c r="AD27" s="240">
        <v>0</v>
      </c>
      <c r="AE27" s="239">
        <v>0</v>
      </c>
      <c r="AF27" s="240">
        <v>0</v>
      </c>
      <c r="AG27" s="268">
        <v>0</v>
      </c>
      <c r="AH27" s="238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60">
        <v>0</v>
      </c>
      <c r="BE27" s="312">
        <v>0</v>
      </c>
      <c r="BF27" s="311">
        <v>0</v>
      </c>
    </row>
    <row r="28" spans="1:58" ht="11.25" customHeight="1">
      <c r="A28" s="161"/>
      <c r="B28" s="248" t="s">
        <v>244</v>
      </c>
      <c r="C28" s="262">
        <v>10</v>
      </c>
      <c r="D28" s="246">
        <v>4</v>
      </c>
      <c r="E28" s="239">
        <v>0</v>
      </c>
      <c r="F28" s="240">
        <v>0</v>
      </c>
      <c r="G28" s="239">
        <v>2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9">
        <v>0</v>
      </c>
      <c r="X28" s="240">
        <v>1</v>
      </c>
      <c r="Y28" s="239">
        <v>1</v>
      </c>
      <c r="Z28" s="240">
        <v>1</v>
      </c>
      <c r="AA28" s="239">
        <v>0</v>
      </c>
      <c r="AB28" s="240">
        <v>1</v>
      </c>
      <c r="AC28" s="239">
        <v>0</v>
      </c>
      <c r="AD28" s="240">
        <v>0</v>
      </c>
      <c r="AE28" s="239">
        <v>0</v>
      </c>
      <c r="AF28" s="240">
        <v>0</v>
      </c>
      <c r="AG28" s="268">
        <v>0</v>
      </c>
      <c r="AH28" s="238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60">
        <v>0</v>
      </c>
      <c r="BE28" s="312">
        <v>0</v>
      </c>
      <c r="BF28" s="311">
        <v>0</v>
      </c>
    </row>
    <row r="29" spans="1:58" ht="12" customHeight="1">
      <c r="A29" s="161"/>
      <c r="B29" s="248" t="s">
        <v>37</v>
      </c>
      <c r="C29" s="262">
        <v>7</v>
      </c>
      <c r="D29" s="246">
        <v>0</v>
      </c>
      <c r="E29" s="239">
        <v>0</v>
      </c>
      <c r="F29" s="240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9">
        <v>0</v>
      </c>
      <c r="X29" s="240">
        <v>0</v>
      </c>
      <c r="Y29" s="239">
        <v>1</v>
      </c>
      <c r="Z29" s="240">
        <v>0</v>
      </c>
      <c r="AA29" s="239">
        <v>0</v>
      </c>
      <c r="AB29" s="240">
        <v>0</v>
      </c>
      <c r="AC29" s="239">
        <v>0</v>
      </c>
      <c r="AD29" s="240">
        <v>0</v>
      </c>
      <c r="AE29" s="239">
        <v>0</v>
      </c>
      <c r="AF29" s="240">
        <v>0</v>
      </c>
      <c r="AG29" s="268">
        <v>0</v>
      </c>
      <c r="AH29" s="238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60">
        <v>0</v>
      </c>
      <c r="BE29" s="312">
        <v>0</v>
      </c>
      <c r="BF29" s="311">
        <v>0</v>
      </c>
    </row>
    <row r="30" spans="1:58" ht="12" customHeight="1">
      <c r="A30" s="161"/>
      <c r="B30" s="248" t="s">
        <v>38</v>
      </c>
      <c r="C30" s="262">
        <v>10</v>
      </c>
      <c r="D30" s="246">
        <v>2</v>
      </c>
      <c r="E30" s="239">
        <v>0</v>
      </c>
      <c r="F30" s="240">
        <v>0</v>
      </c>
      <c r="G30" s="239">
        <v>2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0</v>
      </c>
      <c r="W30" s="239">
        <v>0</v>
      </c>
      <c r="X30" s="240">
        <v>1</v>
      </c>
      <c r="Y30" s="239">
        <v>2</v>
      </c>
      <c r="Z30" s="240">
        <v>0</v>
      </c>
      <c r="AA30" s="239">
        <v>0</v>
      </c>
      <c r="AB30" s="240">
        <v>1</v>
      </c>
      <c r="AC30" s="239">
        <v>0</v>
      </c>
      <c r="AD30" s="240">
        <v>0</v>
      </c>
      <c r="AE30" s="239">
        <v>0</v>
      </c>
      <c r="AF30" s="240">
        <v>0</v>
      </c>
      <c r="AG30" s="268">
        <v>0</v>
      </c>
      <c r="AH30" s="238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60">
        <v>0</v>
      </c>
      <c r="BE30" s="312">
        <v>0</v>
      </c>
      <c r="BF30" s="311">
        <v>0</v>
      </c>
    </row>
    <row r="31" spans="1:58" ht="12" customHeight="1">
      <c r="A31" s="161"/>
      <c r="B31" s="248" t="s">
        <v>39</v>
      </c>
      <c r="C31" s="262">
        <v>21</v>
      </c>
      <c r="D31" s="246">
        <v>9</v>
      </c>
      <c r="E31" s="239">
        <v>0</v>
      </c>
      <c r="F31" s="240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2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3</v>
      </c>
      <c r="V31" s="240">
        <v>1</v>
      </c>
      <c r="W31" s="239">
        <v>0</v>
      </c>
      <c r="X31" s="240">
        <v>1</v>
      </c>
      <c r="Y31" s="239">
        <v>2</v>
      </c>
      <c r="Z31" s="240">
        <v>5</v>
      </c>
      <c r="AA31" s="239">
        <v>0</v>
      </c>
      <c r="AB31" s="240">
        <v>1</v>
      </c>
      <c r="AC31" s="239">
        <v>0</v>
      </c>
      <c r="AD31" s="240">
        <v>0</v>
      </c>
      <c r="AE31" s="239">
        <v>0</v>
      </c>
      <c r="AF31" s="240">
        <v>0</v>
      </c>
      <c r="AG31" s="268">
        <v>0</v>
      </c>
      <c r="AH31" s="238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0</v>
      </c>
      <c r="BC31" s="239">
        <v>0</v>
      </c>
      <c r="BD31" s="260">
        <v>0</v>
      </c>
      <c r="BE31" s="312">
        <v>0</v>
      </c>
      <c r="BF31" s="311">
        <v>0</v>
      </c>
    </row>
    <row r="32" spans="1:58" ht="12" customHeight="1">
      <c r="A32" s="161"/>
      <c r="B32" s="248" t="s">
        <v>40</v>
      </c>
      <c r="C32" s="262">
        <v>7</v>
      </c>
      <c r="D32" s="246">
        <v>2</v>
      </c>
      <c r="E32" s="239">
        <v>0</v>
      </c>
      <c r="F32" s="240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9">
        <v>0</v>
      </c>
      <c r="X32" s="240">
        <v>0</v>
      </c>
      <c r="Y32" s="239">
        <v>1</v>
      </c>
      <c r="Z32" s="240">
        <v>1</v>
      </c>
      <c r="AA32" s="239">
        <v>0</v>
      </c>
      <c r="AB32" s="240">
        <v>0</v>
      </c>
      <c r="AC32" s="239">
        <v>0</v>
      </c>
      <c r="AD32" s="240">
        <v>0</v>
      </c>
      <c r="AE32" s="239">
        <v>0</v>
      </c>
      <c r="AF32" s="240">
        <v>0</v>
      </c>
      <c r="AG32" s="268">
        <v>0</v>
      </c>
      <c r="AH32" s="238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60">
        <v>0</v>
      </c>
      <c r="BE32" s="312">
        <v>0</v>
      </c>
      <c r="BF32" s="311">
        <v>0</v>
      </c>
    </row>
    <row r="33" spans="1:58" ht="12" customHeight="1" thickBot="1">
      <c r="A33" s="154"/>
      <c r="B33" s="235" t="s">
        <v>41</v>
      </c>
      <c r="C33" s="379">
        <v>24</v>
      </c>
      <c r="D33" s="233">
        <v>11</v>
      </c>
      <c r="E33" s="230">
        <v>0</v>
      </c>
      <c r="F33" s="229">
        <v>1</v>
      </c>
      <c r="G33" s="230">
        <v>6</v>
      </c>
      <c r="H33" s="229">
        <v>0</v>
      </c>
      <c r="I33" s="230">
        <v>1</v>
      </c>
      <c r="J33" s="229">
        <v>0</v>
      </c>
      <c r="K33" s="230">
        <v>1</v>
      </c>
      <c r="L33" s="229">
        <v>0</v>
      </c>
      <c r="M33" s="230">
        <v>1</v>
      </c>
      <c r="N33" s="229">
        <v>0</v>
      </c>
      <c r="O33" s="230">
        <v>1</v>
      </c>
      <c r="P33" s="229">
        <v>0</v>
      </c>
      <c r="Q33" s="230">
        <v>8</v>
      </c>
      <c r="R33" s="229">
        <v>0</v>
      </c>
      <c r="S33" s="230">
        <v>0</v>
      </c>
      <c r="T33" s="229">
        <v>1</v>
      </c>
      <c r="U33" s="230">
        <v>4</v>
      </c>
      <c r="V33" s="229">
        <v>1</v>
      </c>
      <c r="W33" s="230">
        <v>0</v>
      </c>
      <c r="X33" s="229">
        <v>1</v>
      </c>
      <c r="Y33" s="230">
        <v>2</v>
      </c>
      <c r="Z33" s="229">
        <v>4</v>
      </c>
      <c r="AA33" s="230">
        <v>0</v>
      </c>
      <c r="AB33" s="229">
        <v>1</v>
      </c>
      <c r="AC33" s="230">
        <v>0</v>
      </c>
      <c r="AD33" s="229">
        <v>1</v>
      </c>
      <c r="AE33" s="230">
        <v>0</v>
      </c>
      <c r="AF33" s="229">
        <v>0</v>
      </c>
      <c r="AG33" s="306">
        <v>0</v>
      </c>
      <c r="AH33" s="227">
        <v>0</v>
      </c>
      <c r="AI33" s="230">
        <v>0</v>
      </c>
      <c r="AJ33" s="229">
        <v>0</v>
      </c>
      <c r="AK33" s="230">
        <v>0</v>
      </c>
      <c r="AL33" s="229">
        <v>0</v>
      </c>
      <c r="AM33" s="230">
        <v>0</v>
      </c>
      <c r="AN33" s="229">
        <v>0</v>
      </c>
      <c r="AO33" s="230">
        <v>0</v>
      </c>
      <c r="AP33" s="229">
        <v>0</v>
      </c>
      <c r="AQ33" s="230">
        <v>0</v>
      </c>
      <c r="AR33" s="229">
        <v>0</v>
      </c>
      <c r="AS33" s="230">
        <v>0</v>
      </c>
      <c r="AT33" s="229">
        <v>0</v>
      </c>
      <c r="AU33" s="230">
        <v>0</v>
      </c>
      <c r="AV33" s="229">
        <v>0</v>
      </c>
      <c r="AW33" s="230">
        <v>0</v>
      </c>
      <c r="AX33" s="229">
        <v>0</v>
      </c>
      <c r="AY33" s="230">
        <v>0</v>
      </c>
      <c r="AZ33" s="229">
        <v>1</v>
      </c>
      <c r="BA33" s="230">
        <v>0</v>
      </c>
      <c r="BB33" s="229">
        <v>0</v>
      </c>
      <c r="BC33" s="230">
        <v>0</v>
      </c>
      <c r="BD33" s="305">
        <v>0</v>
      </c>
      <c r="BE33" s="312">
        <v>0</v>
      </c>
      <c r="BF33" s="311">
        <v>0</v>
      </c>
    </row>
    <row r="34" spans="1:58" ht="15" customHeight="1">
      <c r="A34" s="170" t="s">
        <v>243</v>
      </c>
      <c r="B34" s="259"/>
      <c r="C34" s="263">
        <v>107</v>
      </c>
      <c r="D34" s="257">
        <v>37</v>
      </c>
      <c r="E34" s="253">
        <v>0</v>
      </c>
      <c r="F34" s="254">
        <v>1</v>
      </c>
      <c r="G34" s="253">
        <v>16</v>
      </c>
      <c r="H34" s="254">
        <v>0</v>
      </c>
      <c r="I34" s="253">
        <v>9</v>
      </c>
      <c r="J34" s="254">
        <v>2</v>
      </c>
      <c r="K34" s="253">
        <v>6</v>
      </c>
      <c r="L34" s="254">
        <v>0</v>
      </c>
      <c r="M34" s="253">
        <v>5</v>
      </c>
      <c r="N34" s="254">
        <v>0</v>
      </c>
      <c r="O34" s="253">
        <v>10</v>
      </c>
      <c r="P34" s="254">
        <v>0</v>
      </c>
      <c r="Q34" s="251">
        <v>34</v>
      </c>
      <c r="R34" s="252">
        <v>0</v>
      </c>
      <c r="S34" s="253">
        <v>0</v>
      </c>
      <c r="T34" s="254">
        <v>2</v>
      </c>
      <c r="U34" s="253">
        <v>13</v>
      </c>
      <c r="V34" s="254">
        <v>5</v>
      </c>
      <c r="W34" s="272">
        <v>0</v>
      </c>
      <c r="X34" s="252">
        <v>5</v>
      </c>
      <c r="Y34" s="253">
        <v>14</v>
      </c>
      <c r="Z34" s="269">
        <v>11</v>
      </c>
      <c r="AA34" s="255">
        <v>0</v>
      </c>
      <c r="AB34" s="254">
        <v>8</v>
      </c>
      <c r="AC34" s="253">
        <v>0</v>
      </c>
      <c r="AD34" s="254">
        <v>1</v>
      </c>
      <c r="AE34" s="253">
        <v>0</v>
      </c>
      <c r="AF34" s="254">
        <v>0</v>
      </c>
      <c r="AG34" s="272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1">
        <v>0</v>
      </c>
      <c r="AN34" s="253">
        <v>1</v>
      </c>
      <c r="AO34" s="251">
        <v>0</v>
      </c>
      <c r="AP34" s="253"/>
      <c r="AQ34" s="251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1</v>
      </c>
      <c r="BA34" s="253">
        <v>0</v>
      </c>
      <c r="BB34" s="270">
        <v>0</v>
      </c>
      <c r="BC34" s="272">
        <v>0</v>
      </c>
      <c r="BD34" s="269">
        <v>0</v>
      </c>
      <c r="BE34" s="319">
        <f>SUM(BE35:BE41)</f>
        <v>0</v>
      </c>
      <c r="BF34" s="318">
        <f>SUM(BF35:BF41)</f>
        <v>0</v>
      </c>
    </row>
    <row r="35" spans="1:58" ht="12" customHeight="1">
      <c r="A35" s="161"/>
      <c r="B35" s="248" t="s">
        <v>42</v>
      </c>
      <c r="C35" s="262">
        <v>14</v>
      </c>
      <c r="D35" s="246">
        <v>7</v>
      </c>
      <c r="E35" s="239">
        <v>0</v>
      </c>
      <c r="F35" s="240">
        <v>0</v>
      </c>
      <c r="G35" s="239">
        <v>1</v>
      </c>
      <c r="H35" s="240">
        <v>0</v>
      </c>
      <c r="I35" s="239">
        <v>2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9">
        <v>0</v>
      </c>
      <c r="X35" s="240">
        <v>1</v>
      </c>
      <c r="Y35" s="239">
        <v>2</v>
      </c>
      <c r="Z35" s="240">
        <v>2</v>
      </c>
      <c r="AA35" s="239">
        <v>0</v>
      </c>
      <c r="AB35" s="240">
        <v>1</v>
      </c>
      <c r="AC35" s="239">
        <v>0</v>
      </c>
      <c r="AD35" s="240">
        <v>0</v>
      </c>
      <c r="AE35" s="239">
        <v>0</v>
      </c>
      <c r="AF35" s="240">
        <v>0</v>
      </c>
      <c r="AG35" s="268">
        <v>0</v>
      </c>
      <c r="AH35" s="238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60">
        <v>0</v>
      </c>
      <c r="BE35" s="312">
        <v>0</v>
      </c>
      <c r="BF35" s="311">
        <v>0</v>
      </c>
    </row>
    <row r="36" spans="1:58" ht="12" customHeight="1">
      <c r="A36" s="161"/>
      <c r="B36" s="248" t="s">
        <v>43</v>
      </c>
      <c r="C36" s="262">
        <v>17</v>
      </c>
      <c r="D36" s="246">
        <v>4</v>
      </c>
      <c r="E36" s="239">
        <v>0</v>
      </c>
      <c r="F36" s="240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0</v>
      </c>
      <c r="W36" s="239">
        <v>0</v>
      </c>
      <c r="X36" s="240">
        <v>1</v>
      </c>
      <c r="Y36" s="239">
        <v>2</v>
      </c>
      <c r="Z36" s="240">
        <v>2</v>
      </c>
      <c r="AA36" s="239">
        <v>0</v>
      </c>
      <c r="AB36" s="240">
        <v>1</v>
      </c>
      <c r="AC36" s="239">
        <v>0</v>
      </c>
      <c r="AD36" s="240">
        <v>0</v>
      </c>
      <c r="AE36" s="239">
        <v>0</v>
      </c>
      <c r="AF36" s="240">
        <v>0</v>
      </c>
      <c r="AG36" s="268">
        <v>0</v>
      </c>
      <c r="AH36" s="238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60">
        <v>0</v>
      </c>
      <c r="BE36" s="312">
        <v>0</v>
      </c>
      <c r="BF36" s="311">
        <v>0</v>
      </c>
    </row>
    <row r="37" spans="1:58" ht="12" customHeight="1">
      <c r="A37" s="161"/>
      <c r="B37" s="248" t="s">
        <v>44</v>
      </c>
      <c r="C37" s="262">
        <v>32</v>
      </c>
      <c r="D37" s="246">
        <v>14</v>
      </c>
      <c r="E37" s="239">
        <v>0</v>
      </c>
      <c r="F37" s="240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3</v>
      </c>
      <c r="P37" s="240">
        <v>0</v>
      </c>
      <c r="Q37" s="239">
        <v>9</v>
      </c>
      <c r="R37" s="240">
        <v>0</v>
      </c>
      <c r="S37" s="239">
        <v>0</v>
      </c>
      <c r="T37" s="240">
        <v>1</v>
      </c>
      <c r="U37" s="239">
        <v>5</v>
      </c>
      <c r="V37" s="240">
        <v>1</v>
      </c>
      <c r="W37" s="239">
        <v>0</v>
      </c>
      <c r="X37" s="240">
        <v>1</v>
      </c>
      <c r="Y37" s="239">
        <v>3</v>
      </c>
      <c r="Z37" s="240">
        <v>4</v>
      </c>
      <c r="AA37" s="239">
        <v>0</v>
      </c>
      <c r="AB37" s="240">
        <v>2</v>
      </c>
      <c r="AC37" s="239">
        <v>0</v>
      </c>
      <c r="AD37" s="240">
        <v>1</v>
      </c>
      <c r="AE37" s="239">
        <v>0</v>
      </c>
      <c r="AF37" s="240">
        <v>0</v>
      </c>
      <c r="AG37" s="268">
        <v>0</v>
      </c>
      <c r="AH37" s="238">
        <v>0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1</v>
      </c>
      <c r="AO37" s="239">
        <v>0</v>
      </c>
      <c r="AP37" s="240">
        <v>0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240">
        <v>0</v>
      </c>
      <c r="BC37" s="239">
        <v>0</v>
      </c>
      <c r="BD37" s="260">
        <v>0</v>
      </c>
      <c r="BE37" s="312">
        <v>0</v>
      </c>
      <c r="BF37" s="311">
        <v>0</v>
      </c>
    </row>
    <row r="38" spans="1:58" ht="12" customHeight="1">
      <c r="A38" s="161"/>
      <c r="B38" s="248" t="s">
        <v>45</v>
      </c>
      <c r="C38" s="262">
        <v>19</v>
      </c>
      <c r="D38" s="246">
        <v>7</v>
      </c>
      <c r="E38" s="239">
        <v>0</v>
      </c>
      <c r="F38" s="240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1</v>
      </c>
      <c r="P38" s="240">
        <v>0</v>
      </c>
      <c r="Q38" s="239">
        <v>7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9">
        <v>0</v>
      </c>
      <c r="X38" s="240">
        <v>1</v>
      </c>
      <c r="Y38" s="239">
        <v>2</v>
      </c>
      <c r="Z38" s="240">
        <v>3</v>
      </c>
      <c r="AA38" s="239">
        <v>0</v>
      </c>
      <c r="AB38" s="240">
        <v>2</v>
      </c>
      <c r="AC38" s="239">
        <v>0</v>
      </c>
      <c r="AD38" s="240">
        <v>0</v>
      </c>
      <c r="AE38" s="239">
        <v>0</v>
      </c>
      <c r="AF38" s="240">
        <v>0</v>
      </c>
      <c r="AG38" s="268">
        <v>0</v>
      </c>
      <c r="AH38" s="238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0</v>
      </c>
      <c r="BC38" s="239">
        <v>0</v>
      </c>
      <c r="BD38" s="260">
        <v>0</v>
      </c>
      <c r="BE38" s="312">
        <v>0</v>
      </c>
      <c r="BF38" s="311">
        <v>0</v>
      </c>
    </row>
    <row r="39" spans="1:58" ht="12" customHeight="1">
      <c r="A39" s="161"/>
      <c r="B39" s="248" t="s">
        <v>46</v>
      </c>
      <c r="C39" s="262">
        <v>10</v>
      </c>
      <c r="D39" s="246">
        <v>2</v>
      </c>
      <c r="E39" s="239">
        <v>0</v>
      </c>
      <c r="F39" s="240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9">
        <v>0</v>
      </c>
      <c r="X39" s="240">
        <v>0</v>
      </c>
      <c r="Y39" s="239">
        <v>1</v>
      </c>
      <c r="Z39" s="240">
        <v>0</v>
      </c>
      <c r="AA39" s="239">
        <v>0</v>
      </c>
      <c r="AB39" s="240">
        <v>1</v>
      </c>
      <c r="AC39" s="239">
        <v>0</v>
      </c>
      <c r="AD39" s="240">
        <v>0</v>
      </c>
      <c r="AE39" s="239">
        <v>0</v>
      </c>
      <c r="AF39" s="240">
        <v>0</v>
      </c>
      <c r="AG39" s="268">
        <v>0</v>
      </c>
      <c r="AH39" s="238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60">
        <v>0</v>
      </c>
      <c r="BE39" s="312">
        <v>0</v>
      </c>
      <c r="BF39" s="311">
        <v>0</v>
      </c>
    </row>
    <row r="40" spans="1:58" ht="12" customHeight="1">
      <c r="A40" s="161"/>
      <c r="B40" s="248" t="s">
        <v>47</v>
      </c>
      <c r="C40" s="262">
        <v>10</v>
      </c>
      <c r="D40" s="246">
        <v>3</v>
      </c>
      <c r="E40" s="239">
        <v>0</v>
      </c>
      <c r="F40" s="240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0</v>
      </c>
      <c r="N40" s="240">
        <v>0</v>
      </c>
      <c r="O40" s="239">
        <v>1</v>
      </c>
      <c r="P40" s="240">
        <v>0</v>
      </c>
      <c r="Q40" s="239">
        <v>2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9">
        <v>0</v>
      </c>
      <c r="X40" s="240">
        <v>1</v>
      </c>
      <c r="Y40" s="239">
        <v>3</v>
      </c>
      <c r="Z40" s="240">
        <v>0</v>
      </c>
      <c r="AA40" s="239">
        <v>0</v>
      </c>
      <c r="AB40" s="240">
        <v>1</v>
      </c>
      <c r="AC40" s="239">
        <v>0</v>
      </c>
      <c r="AD40" s="240">
        <v>0</v>
      </c>
      <c r="AE40" s="239">
        <v>0</v>
      </c>
      <c r="AF40" s="240">
        <v>0</v>
      </c>
      <c r="AG40" s="268">
        <v>0</v>
      </c>
      <c r="AH40" s="238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60">
        <v>0</v>
      </c>
      <c r="BE40" s="312">
        <v>0</v>
      </c>
      <c r="BF40" s="311">
        <v>0</v>
      </c>
    </row>
    <row r="41" spans="1:58" ht="12" customHeight="1" thickBot="1">
      <c r="A41" s="154"/>
      <c r="B41" s="235" t="s">
        <v>48</v>
      </c>
      <c r="C41" s="379">
        <v>5</v>
      </c>
      <c r="D41" s="233">
        <v>0</v>
      </c>
      <c r="E41" s="230">
        <v>0</v>
      </c>
      <c r="F41" s="229">
        <v>0</v>
      </c>
      <c r="G41" s="230">
        <v>1</v>
      </c>
      <c r="H41" s="229">
        <v>0</v>
      </c>
      <c r="I41" s="230">
        <v>0</v>
      </c>
      <c r="J41" s="229">
        <v>0</v>
      </c>
      <c r="K41" s="230">
        <v>0</v>
      </c>
      <c r="L41" s="229">
        <v>0</v>
      </c>
      <c r="M41" s="230">
        <v>0</v>
      </c>
      <c r="N41" s="229">
        <v>0</v>
      </c>
      <c r="O41" s="230">
        <v>1</v>
      </c>
      <c r="P41" s="229">
        <v>0</v>
      </c>
      <c r="Q41" s="230">
        <v>1</v>
      </c>
      <c r="R41" s="229">
        <v>0</v>
      </c>
      <c r="S41" s="230">
        <v>0</v>
      </c>
      <c r="T41" s="229">
        <v>0</v>
      </c>
      <c r="U41" s="230">
        <v>1</v>
      </c>
      <c r="V41" s="229">
        <v>0</v>
      </c>
      <c r="W41" s="230">
        <v>0</v>
      </c>
      <c r="X41" s="229">
        <v>0</v>
      </c>
      <c r="Y41" s="230">
        <v>1</v>
      </c>
      <c r="Z41" s="229">
        <v>0</v>
      </c>
      <c r="AA41" s="230">
        <v>0</v>
      </c>
      <c r="AB41" s="229">
        <v>0</v>
      </c>
      <c r="AC41" s="230">
        <v>0</v>
      </c>
      <c r="AD41" s="229">
        <v>0</v>
      </c>
      <c r="AE41" s="230">
        <v>0</v>
      </c>
      <c r="AF41" s="229">
        <v>0</v>
      </c>
      <c r="AG41" s="306">
        <v>0</v>
      </c>
      <c r="AH41" s="227">
        <v>0</v>
      </c>
      <c r="AI41" s="230">
        <v>0</v>
      </c>
      <c r="AJ41" s="229">
        <v>0</v>
      </c>
      <c r="AK41" s="230">
        <v>0</v>
      </c>
      <c r="AL41" s="229">
        <v>0</v>
      </c>
      <c r="AM41" s="230">
        <v>0</v>
      </c>
      <c r="AN41" s="229">
        <v>0</v>
      </c>
      <c r="AO41" s="230">
        <v>0</v>
      </c>
      <c r="AP41" s="229">
        <v>0</v>
      </c>
      <c r="AQ41" s="230">
        <v>0</v>
      </c>
      <c r="AR41" s="229">
        <v>0</v>
      </c>
      <c r="AS41" s="230">
        <v>0</v>
      </c>
      <c r="AT41" s="229">
        <v>0</v>
      </c>
      <c r="AU41" s="230">
        <v>0</v>
      </c>
      <c r="AV41" s="229">
        <v>0</v>
      </c>
      <c r="AW41" s="230">
        <v>0</v>
      </c>
      <c r="AX41" s="229">
        <v>0</v>
      </c>
      <c r="AY41" s="230">
        <v>0</v>
      </c>
      <c r="AZ41" s="229">
        <v>0</v>
      </c>
      <c r="BA41" s="230">
        <v>0</v>
      </c>
      <c r="BB41" s="229">
        <v>0</v>
      </c>
      <c r="BC41" s="230">
        <v>0</v>
      </c>
      <c r="BD41" s="305">
        <v>0</v>
      </c>
      <c r="BE41" s="312">
        <v>0</v>
      </c>
      <c r="BF41" s="311">
        <v>0</v>
      </c>
    </row>
    <row r="42" spans="1:58" ht="15" customHeight="1">
      <c r="A42" s="170" t="s">
        <v>242</v>
      </c>
      <c r="B42" s="259"/>
      <c r="C42" s="263">
        <v>97</v>
      </c>
      <c r="D42" s="257">
        <v>40</v>
      </c>
      <c r="E42" s="253">
        <v>0</v>
      </c>
      <c r="F42" s="254">
        <v>1</v>
      </c>
      <c r="G42" s="253">
        <v>13</v>
      </c>
      <c r="H42" s="254">
        <v>0</v>
      </c>
      <c r="I42" s="253">
        <v>6</v>
      </c>
      <c r="J42" s="254">
        <v>2</v>
      </c>
      <c r="K42" s="253">
        <v>3</v>
      </c>
      <c r="L42" s="254">
        <v>0</v>
      </c>
      <c r="M42" s="253">
        <v>2</v>
      </c>
      <c r="N42" s="254">
        <v>0</v>
      </c>
      <c r="O42" s="253">
        <v>14</v>
      </c>
      <c r="P42" s="254">
        <v>0</v>
      </c>
      <c r="Q42" s="251">
        <v>33</v>
      </c>
      <c r="R42" s="252">
        <v>0</v>
      </c>
      <c r="S42" s="253">
        <v>0</v>
      </c>
      <c r="T42" s="254">
        <v>2</v>
      </c>
      <c r="U42" s="253">
        <v>14</v>
      </c>
      <c r="V42" s="254">
        <v>5</v>
      </c>
      <c r="W42" s="272">
        <v>0</v>
      </c>
      <c r="X42" s="252">
        <v>3</v>
      </c>
      <c r="Y42" s="253">
        <v>12</v>
      </c>
      <c r="Z42" s="269">
        <v>18</v>
      </c>
      <c r="AA42" s="255">
        <v>0</v>
      </c>
      <c r="AB42" s="254">
        <v>6</v>
      </c>
      <c r="AC42" s="253">
        <v>0</v>
      </c>
      <c r="AD42" s="254">
        <v>1</v>
      </c>
      <c r="AE42" s="253">
        <v>0</v>
      </c>
      <c r="AF42" s="254">
        <v>0</v>
      </c>
      <c r="AG42" s="272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1">
        <v>0</v>
      </c>
      <c r="AN42" s="253">
        <v>1</v>
      </c>
      <c r="AO42" s="251">
        <v>0</v>
      </c>
      <c r="AP42" s="253">
        <v>0</v>
      </c>
      <c r="AQ42" s="251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1</v>
      </c>
      <c r="BA42" s="253">
        <v>0</v>
      </c>
      <c r="BB42" s="270">
        <v>0</v>
      </c>
      <c r="BC42" s="272">
        <v>0</v>
      </c>
      <c r="BD42" s="269">
        <v>0</v>
      </c>
      <c r="BE42" s="319">
        <f>SUM(BE43:BE53)</f>
        <v>0</v>
      </c>
      <c r="BF42" s="318">
        <f>SUM(BF43:BF53)</f>
        <v>0</v>
      </c>
    </row>
    <row r="43" spans="1:58" ht="12" customHeight="1">
      <c r="A43" s="161"/>
      <c r="B43" s="248" t="s">
        <v>49</v>
      </c>
      <c r="C43" s="262">
        <v>3</v>
      </c>
      <c r="D43" s="246">
        <v>1</v>
      </c>
      <c r="E43" s="239">
        <v>0</v>
      </c>
      <c r="F43" s="240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9">
        <v>0</v>
      </c>
      <c r="X43" s="240">
        <v>0</v>
      </c>
      <c r="Y43" s="239">
        <v>0</v>
      </c>
      <c r="Z43" s="240">
        <v>1</v>
      </c>
      <c r="AA43" s="239">
        <v>0</v>
      </c>
      <c r="AB43" s="240">
        <v>0</v>
      </c>
      <c r="AC43" s="239">
        <v>0</v>
      </c>
      <c r="AD43" s="240">
        <v>0</v>
      </c>
      <c r="AE43" s="239">
        <v>0</v>
      </c>
      <c r="AF43" s="240">
        <v>0</v>
      </c>
      <c r="AG43" s="268">
        <v>0</v>
      </c>
      <c r="AH43" s="238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60">
        <v>0</v>
      </c>
      <c r="BE43" s="312">
        <v>0</v>
      </c>
      <c r="BF43" s="311">
        <v>0</v>
      </c>
    </row>
    <row r="44" spans="1:58" ht="12" customHeight="1">
      <c r="A44" s="161"/>
      <c r="B44" s="248" t="s">
        <v>50</v>
      </c>
      <c r="C44" s="262">
        <v>11</v>
      </c>
      <c r="D44" s="246">
        <v>3</v>
      </c>
      <c r="E44" s="239">
        <v>0</v>
      </c>
      <c r="F44" s="240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9">
        <v>0</v>
      </c>
      <c r="X44" s="240">
        <v>0</v>
      </c>
      <c r="Y44" s="239">
        <v>2</v>
      </c>
      <c r="Z44" s="240">
        <v>1</v>
      </c>
      <c r="AA44" s="239">
        <v>0</v>
      </c>
      <c r="AB44" s="240">
        <v>1</v>
      </c>
      <c r="AC44" s="239">
        <v>0</v>
      </c>
      <c r="AD44" s="240">
        <v>0</v>
      </c>
      <c r="AE44" s="239">
        <v>0</v>
      </c>
      <c r="AF44" s="240">
        <v>0</v>
      </c>
      <c r="AG44" s="268">
        <v>0</v>
      </c>
      <c r="AH44" s="238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60">
        <v>0</v>
      </c>
      <c r="BE44" s="312">
        <v>0</v>
      </c>
      <c r="BF44" s="311">
        <v>0</v>
      </c>
    </row>
    <row r="45" spans="1:58" ht="12" customHeight="1">
      <c r="A45" s="161"/>
      <c r="B45" s="248" t="s">
        <v>51</v>
      </c>
      <c r="C45" s="262">
        <v>7</v>
      </c>
      <c r="D45" s="246">
        <v>2</v>
      </c>
      <c r="E45" s="239">
        <v>0</v>
      </c>
      <c r="F45" s="240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1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9">
        <v>0</v>
      </c>
      <c r="X45" s="240">
        <v>1</v>
      </c>
      <c r="Y45" s="239">
        <v>2</v>
      </c>
      <c r="Z45" s="240">
        <v>1</v>
      </c>
      <c r="AA45" s="239">
        <v>0</v>
      </c>
      <c r="AB45" s="240">
        <v>0</v>
      </c>
      <c r="AC45" s="239">
        <v>0</v>
      </c>
      <c r="AD45" s="240">
        <v>0</v>
      </c>
      <c r="AE45" s="239">
        <v>0</v>
      </c>
      <c r="AF45" s="240">
        <v>0</v>
      </c>
      <c r="AG45" s="268">
        <v>0</v>
      </c>
      <c r="AH45" s="238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60">
        <v>0</v>
      </c>
      <c r="BE45" s="312">
        <v>0</v>
      </c>
      <c r="BF45" s="311">
        <v>0</v>
      </c>
    </row>
    <row r="46" spans="1:58" ht="12" customHeight="1">
      <c r="A46" s="161"/>
      <c r="B46" s="248" t="s">
        <v>52</v>
      </c>
      <c r="C46" s="262">
        <v>3</v>
      </c>
      <c r="D46" s="246">
        <v>1</v>
      </c>
      <c r="E46" s="239">
        <v>0</v>
      </c>
      <c r="F46" s="240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9">
        <v>0</v>
      </c>
      <c r="X46" s="240">
        <v>0</v>
      </c>
      <c r="Y46" s="239">
        <v>0</v>
      </c>
      <c r="Z46" s="240">
        <v>1</v>
      </c>
      <c r="AA46" s="239">
        <v>0</v>
      </c>
      <c r="AB46" s="240">
        <v>0</v>
      </c>
      <c r="AC46" s="239">
        <v>0</v>
      </c>
      <c r="AD46" s="240">
        <v>0</v>
      </c>
      <c r="AE46" s="239">
        <v>0</v>
      </c>
      <c r="AF46" s="240">
        <v>0</v>
      </c>
      <c r="AG46" s="268">
        <v>0</v>
      </c>
      <c r="AH46" s="238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60">
        <v>0</v>
      </c>
      <c r="BE46" s="312">
        <v>0</v>
      </c>
      <c r="BF46" s="311">
        <v>0</v>
      </c>
    </row>
    <row r="47" spans="1:58" ht="12" customHeight="1">
      <c r="A47" s="161"/>
      <c r="B47" s="248" t="s">
        <v>53</v>
      </c>
      <c r="C47" s="262">
        <v>10</v>
      </c>
      <c r="D47" s="246">
        <v>5</v>
      </c>
      <c r="E47" s="239">
        <v>0</v>
      </c>
      <c r="F47" s="240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9">
        <v>0</v>
      </c>
      <c r="X47" s="240">
        <v>0</v>
      </c>
      <c r="Y47" s="239">
        <v>2</v>
      </c>
      <c r="Z47" s="240">
        <v>2</v>
      </c>
      <c r="AA47" s="239">
        <v>0</v>
      </c>
      <c r="AB47" s="240">
        <v>1</v>
      </c>
      <c r="AC47" s="239">
        <v>0</v>
      </c>
      <c r="AD47" s="240">
        <v>0</v>
      </c>
      <c r="AE47" s="239">
        <v>0</v>
      </c>
      <c r="AF47" s="240">
        <v>0</v>
      </c>
      <c r="AG47" s="268">
        <v>0</v>
      </c>
      <c r="AH47" s="238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60">
        <v>0</v>
      </c>
      <c r="BE47" s="312">
        <v>0</v>
      </c>
      <c r="BF47" s="311">
        <v>0</v>
      </c>
    </row>
    <row r="48" spans="1:58" ht="12" customHeight="1">
      <c r="A48" s="161"/>
      <c r="B48" s="248" t="s">
        <v>54</v>
      </c>
      <c r="C48" s="262">
        <v>15</v>
      </c>
      <c r="D48" s="246">
        <v>5</v>
      </c>
      <c r="E48" s="239">
        <v>0</v>
      </c>
      <c r="F48" s="240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9">
        <v>5</v>
      </c>
      <c r="R48" s="240">
        <v>0</v>
      </c>
      <c r="S48" s="239">
        <v>0</v>
      </c>
      <c r="T48" s="240">
        <v>0</v>
      </c>
      <c r="U48" s="239">
        <v>3</v>
      </c>
      <c r="V48" s="240">
        <v>0</v>
      </c>
      <c r="W48" s="239">
        <v>0</v>
      </c>
      <c r="X48" s="240">
        <v>1</v>
      </c>
      <c r="Y48" s="239">
        <v>2</v>
      </c>
      <c r="Z48" s="240">
        <v>3</v>
      </c>
      <c r="AA48" s="239">
        <v>0</v>
      </c>
      <c r="AB48" s="240">
        <v>1</v>
      </c>
      <c r="AC48" s="239">
        <v>0</v>
      </c>
      <c r="AD48" s="240">
        <v>0</v>
      </c>
      <c r="AE48" s="239">
        <v>0</v>
      </c>
      <c r="AF48" s="240">
        <v>0</v>
      </c>
      <c r="AG48" s="268">
        <v>0</v>
      </c>
      <c r="AH48" s="238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60">
        <v>0</v>
      </c>
      <c r="BE48" s="312">
        <v>0</v>
      </c>
      <c r="BF48" s="311">
        <v>0</v>
      </c>
    </row>
    <row r="49" spans="1:58" ht="12" customHeight="1">
      <c r="A49" s="161"/>
      <c r="B49" s="248" t="s">
        <v>55</v>
      </c>
      <c r="C49" s="262">
        <v>5</v>
      </c>
      <c r="D49" s="246">
        <v>2</v>
      </c>
      <c r="E49" s="239">
        <v>0</v>
      </c>
      <c r="F49" s="240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9">
        <v>0</v>
      </c>
      <c r="X49" s="240">
        <v>0</v>
      </c>
      <c r="Y49" s="239">
        <v>0</v>
      </c>
      <c r="Z49" s="240">
        <v>1</v>
      </c>
      <c r="AA49" s="239">
        <v>0</v>
      </c>
      <c r="AB49" s="240">
        <v>0</v>
      </c>
      <c r="AC49" s="239">
        <v>0</v>
      </c>
      <c r="AD49" s="240">
        <v>0</v>
      </c>
      <c r="AE49" s="239">
        <v>0</v>
      </c>
      <c r="AF49" s="240">
        <v>0</v>
      </c>
      <c r="AG49" s="268">
        <v>0</v>
      </c>
      <c r="AH49" s="238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60">
        <v>0</v>
      </c>
      <c r="BE49" s="312">
        <v>0</v>
      </c>
      <c r="BF49" s="311">
        <v>0</v>
      </c>
    </row>
    <row r="50" spans="1:58" ht="12" customHeight="1">
      <c r="A50" s="161"/>
      <c r="B50" s="248" t="s">
        <v>56</v>
      </c>
      <c r="C50" s="262">
        <v>8</v>
      </c>
      <c r="D50" s="246">
        <v>2</v>
      </c>
      <c r="E50" s="239">
        <v>0</v>
      </c>
      <c r="F50" s="240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2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9">
        <v>0</v>
      </c>
      <c r="X50" s="240">
        <v>0</v>
      </c>
      <c r="Y50" s="239">
        <v>1</v>
      </c>
      <c r="Z50" s="240">
        <v>0</v>
      </c>
      <c r="AA50" s="239">
        <v>0</v>
      </c>
      <c r="AB50" s="240">
        <v>1</v>
      </c>
      <c r="AC50" s="239">
        <v>0</v>
      </c>
      <c r="AD50" s="240">
        <v>0</v>
      </c>
      <c r="AE50" s="239">
        <v>0</v>
      </c>
      <c r="AF50" s="240">
        <v>0</v>
      </c>
      <c r="AG50" s="268">
        <v>0</v>
      </c>
      <c r="AH50" s="238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60">
        <v>0</v>
      </c>
      <c r="BE50" s="312">
        <v>0</v>
      </c>
      <c r="BF50" s="311">
        <v>0</v>
      </c>
    </row>
    <row r="51" spans="1:58" ht="12" customHeight="1">
      <c r="A51" s="161"/>
      <c r="B51" s="248" t="s">
        <v>57</v>
      </c>
      <c r="C51" s="262">
        <v>2</v>
      </c>
      <c r="D51" s="246">
        <v>1</v>
      </c>
      <c r="E51" s="239">
        <v>0</v>
      </c>
      <c r="F51" s="240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9">
        <v>0</v>
      </c>
      <c r="X51" s="240">
        <v>0</v>
      </c>
      <c r="Y51" s="239">
        <v>0</v>
      </c>
      <c r="Z51" s="240">
        <v>1</v>
      </c>
      <c r="AA51" s="239">
        <v>0</v>
      </c>
      <c r="AB51" s="240">
        <v>0</v>
      </c>
      <c r="AC51" s="239">
        <v>0</v>
      </c>
      <c r="AD51" s="240">
        <v>0</v>
      </c>
      <c r="AE51" s="239">
        <v>0</v>
      </c>
      <c r="AF51" s="240">
        <v>0</v>
      </c>
      <c r="AG51" s="268">
        <v>0</v>
      </c>
      <c r="AH51" s="238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60">
        <v>0</v>
      </c>
      <c r="BE51" s="312">
        <v>0</v>
      </c>
      <c r="BF51" s="311">
        <v>0</v>
      </c>
    </row>
    <row r="52" spans="1:58" ht="12" customHeight="1">
      <c r="A52" s="161"/>
      <c r="B52" s="248" t="s">
        <v>58</v>
      </c>
      <c r="C52" s="262">
        <v>4</v>
      </c>
      <c r="D52" s="246">
        <v>3</v>
      </c>
      <c r="E52" s="239">
        <v>0</v>
      </c>
      <c r="F52" s="240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9">
        <v>0</v>
      </c>
      <c r="X52" s="240">
        <v>0</v>
      </c>
      <c r="Y52" s="239">
        <v>0</v>
      </c>
      <c r="Z52" s="240">
        <v>3</v>
      </c>
      <c r="AA52" s="239">
        <v>0</v>
      </c>
      <c r="AB52" s="240">
        <v>0</v>
      </c>
      <c r="AC52" s="239">
        <v>0</v>
      </c>
      <c r="AD52" s="240">
        <v>0</v>
      </c>
      <c r="AE52" s="239">
        <v>0</v>
      </c>
      <c r="AF52" s="240">
        <v>0</v>
      </c>
      <c r="AG52" s="268">
        <v>0</v>
      </c>
      <c r="AH52" s="238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60">
        <v>0</v>
      </c>
      <c r="BE52" s="312">
        <v>0</v>
      </c>
      <c r="BF52" s="311">
        <v>0</v>
      </c>
    </row>
    <row r="53" spans="1:58" ht="12.75" customHeight="1" thickBot="1">
      <c r="A53" s="171"/>
      <c r="B53" s="264" t="s">
        <v>59</v>
      </c>
      <c r="C53" s="364">
        <v>29</v>
      </c>
      <c r="D53" s="363">
        <v>15</v>
      </c>
      <c r="E53" s="223">
        <v>0</v>
      </c>
      <c r="F53" s="224">
        <v>1</v>
      </c>
      <c r="G53" s="223">
        <v>6</v>
      </c>
      <c r="H53" s="224">
        <v>0</v>
      </c>
      <c r="I53" s="223">
        <v>1</v>
      </c>
      <c r="J53" s="224">
        <v>2</v>
      </c>
      <c r="K53" s="223">
        <v>1</v>
      </c>
      <c r="L53" s="224">
        <v>0</v>
      </c>
      <c r="M53" s="223">
        <v>1</v>
      </c>
      <c r="N53" s="224">
        <v>0</v>
      </c>
      <c r="O53" s="223">
        <v>3</v>
      </c>
      <c r="P53" s="224">
        <v>0</v>
      </c>
      <c r="Q53" s="223">
        <v>9</v>
      </c>
      <c r="R53" s="224">
        <v>0</v>
      </c>
      <c r="S53" s="223">
        <v>0</v>
      </c>
      <c r="T53" s="224">
        <v>1</v>
      </c>
      <c r="U53" s="223">
        <v>5</v>
      </c>
      <c r="V53" s="224">
        <v>1</v>
      </c>
      <c r="W53" s="223">
        <v>0</v>
      </c>
      <c r="X53" s="224">
        <v>1</v>
      </c>
      <c r="Y53" s="223">
        <v>3</v>
      </c>
      <c r="Z53" s="224">
        <v>4</v>
      </c>
      <c r="AA53" s="223">
        <v>0</v>
      </c>
      <c r="AB53" s="224">
        <v>2</v>
      </c>
      <c r="AC53" s="223">
        <v>0</v>
      </c>
      <c r="AD53" s="224">
        <v>1</v>
      </c>
      <c r="AE53" s="223">
        <v>0</v>
      </c>
      <c r="AF53" s="224">
        <v>0</v>
      </c>
      <c r="AG53" s="306">
        <v>0</v>
      </c>
      <c r="AH53" s="227">
        <v>0</v>
      </c>
      <c r="AI53" s="223">
        <v>0</v>
      </c>
      <c r="AJ53" s="224">
        <v>0</v>
      </c>
      <c r="AK53" s="223">
        <v>0</v>
      </c>
      <c r="AL53" s="224">
        <v>0</v>
      </c>
      <c r="AM53" s="223">
        <v>0</v>
      </c>
      <c r="AN53" s="224">
        <v>1</v>
      </c>
      <c r="AO53" s="223">
        <v>0</v>
      </c>
      <c r="AP53" s="224">
        <v>0</v>
      </c>
      <c r="AQ53" s="223">
        <v>0</v>
      </c>
      <c r="AR53" s="224">
        <v>0</v>
      </c>
      <c r="AS53" s="223">
        <v>0</v>
      </c>
      <c r="AT53" s="224">
        <v>0</v>
      </c>
      <c r="AU53" s="223">
        <v>0</v>
      </c>
      <c r="AV53" s="224">
        <v>0</v>
      </c>
      <c r="AW53" s="223">
        <v>0</v>
      </c>
      <c r="AX53" s="224">
        <v>0</v>
      </c>
      <c r="AY53" s="223">
        <v>0</v>
      </c>
      <c r="AZ53" s="224">
        <v>1</v>
      </c>
      <c r="BA53" s="223">
        <v>0</v>
      </c>
      <c r="BB53" s="224">
        <v>0</v>
      </c>
      <c r="BC53" s="223">
        <v>0</v>
      </c>
      <c r="BD53" s="226">
        <v>0</v>
      </c>
      <c r="BE53" s="312">
        <v>0</v>
      </c>
      <c r="BF53" s="311">
        <v>0</v>
      </c>
    </row>
    <row r="54" spans="1:58" ht="15" customHeight="1">
      <c r="A54" s="170" t="s">
        <v>241</v>
      </c>
      <c r="B54" s="259"/>
      <c r="C54" s="263">
        <v>103</v>
      </c>
      <c r="D54" s="257">
        <v>39</v>
      </c>
      <c r="E54" s="253">
        <v>1</v>
      </c>
      <c r="F54" s="254">
        <v>1</v>
      </c>
      <c r="G54" s="253">
        <v>12</v>
      </c>
      <c r="H54" s="254">
        <v>0</v>
      </c>
      <c r="I54" s="253">
        <v>8</v>
      </c>
      <c r="J54" s="254">
        <v>2</v>
      </c>
      <c r="K54" s="253">
        <v>3</v>
      </c>
      <c r="L54" s="254">
        <v>0</v>
      </c>
      <c r="M54" s="253">
        <v>5</v>
      </c>
      <c r="N54" s="254">
        <v>0</v>
      </c>
      <c r="O54" s="253">
        <v>14</v>
      </c>
      <c r="P54" s="254">
        <v>0</v>
      </c>
      <c r="Q54" s="251">
        <v>37</v>
      </c>
      <c r="R54" s="252">
        <v>0</v>
      </c>
      <c r="S54" s="253">
        <v>0</v>
      </c>
      <c r="T54" s="254">
        <v>1</v>
      </c>
      <c r="U54" s="253">
        <v>12</v>
      </c>
      <c r="V54" s="254">
        <v>4</v>
      </c>
      <c r="W54" s="272">
        <v>0</v>
      </c>
      <c r="X54" s="252">
        <v>2</v>
      </c>
      <c r="Y54" s="253">
        <v>11</v>
      </c>
      <c r="Z54" s="269">
        <v>19</v>
      </c>
      <c r="AA54" s="255">
        <v>0</v>
      </c>
      <c r="AB54" s="254">
        <v>6</v>
      </c>
      <c r="AC54" s="253">
        <v>0</v>
      </c>
      <c r="AD54" s="254">
        <v>1</v>
      </c>
      <c r="AE54" s="253">
        <v>0</v>
      </c>
      <c r="AF54" s="254">
        <v>0</v>
      </c>
      <c r="AG54" s="272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1">
        <v>0</v>
      </c>
      <c r="AN54" s="253">
        <v>1</v>
      </c>
      <c r="AO54" s="251">
        <v>0</v>
      </c>
      <c r="AP54" s="253">
        <v>0</v>
      </c>
      <c r="AQ54" s="251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1</v>
      </c>
      <c r="BA54" s="253">
        <v>0</v>
      </c>
      <c r="BB54" s="270">
        <v>1</v>
      </c>
      <c r="BC54" s="272">
        <v>0</v>
      </c>
      <c r="BD54" s="269">
        <v>0</v>
      </c>
      <c r="BE54" s="319">
        <f>SUM(BE55:BE67)</f>
        <v>0</v>
      </c>
      <c r="BF54" s="318">
        <f>SUM(BF55:BF67)</f>
        <v>0</v>
      </c>
    </row>
    <row r="55" spans="1:58" ht="12.75" customHeight="1">
      <c r="A55" s="161"/>
      <c r="B55" s="248" t="s">
        <v>60</v>
      </c>
      <c r="C55" s="262">
        <v>24</v>
      </c>
      <c r="D55" s="246">
        <v>14</v>
      </c>
      <c r="E55" s="239">
        <v>1</v>
      </c>
      <c r="F55" s="240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6</v>
      </c>
      <c r="R55" s="240">
        <v>0</v>
      </c>
      <c r="S55" s="239">
        <v>0</v>
      </c>
      <c r="T55" s="240">
        <v>1</v>
      </c>
      <c r="U55" s="239">
        <v>5</v>
      </c>
      <c r="V55" s="240">
        <v>1</v>
      </c>
      <c r="W55" s="239">
        <v>0</v>
      </c>
      <c r="X55" s="240">
        <v>1</v>
      </c>
      <c r="Y55" s="239">
        <v>2</v>
      </c>
      <c r="Z55" s="240">
        <v>3</v>
      </c>
      <c r="AA55" s="239">
        <v>0</v>
      </c>
      <c r="AB55" s="240">
        <v>2</v>
      </c>
      <c r="AC55" s="239">
        <v>0</v>
      </c>
      <c r="AD55" s="240">
        <v>1</v>
      </c>
      <c r="AE55" s="239">
        <v>0</v>
      </c>
      <c r="AF55" s="240">
        <v>0</v>
      </c>
      <c r="AG55" s="268">
        <v>0</v>
      </c>
      <c r="AH55" s="238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0</v>
      </c>
      <c r="AQ55" s="239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240">
        <v>1</v>
      </c>
      <c r="BC55" s="239">
        <v>0</v>
      </c>
      <c r="BD55" s="260">
        <v>0</v>
      </c>
      <c r="BE55" s="312">
        <v>0</v>
      </c>
      <c r="BF55" s="311">
        <v>0</v>
      </c>
    </row>
    <row r="56" spans="1:58" ht="12" customHeight="1">
      <c r="A56" s="161"/>
      <c r="B56" s="248" t="s">
        <v>61</v>
      </c>
      <c r="C56" s="262">
        <v>2</v>
      </c>
      <c r="D56" s="246">
        <v>1</v>
      </c>
      <c r="E56" s="239">
        <v>0</v>
      </c>
      <c r="F56" s="240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9">
        <v>0</v>
      </c>
      <c r="X56" s="240">
        <v>0</v>
      </c>
      <c r="Y56" s="239">
        <v>0</v>
      </c>
      <c r="Z56" s="240">
        <v>1</v>
      </c>
      <c r="AA56" s="239">
        <v>0</v>
      </c>
      <c r="AB56" s="240">
        <v>0</v>
      </c>
      <c r="AC56" s="239">
        <v>0</v>
      </c>
      <c r="AD56" s="240">
        <v>0</v>
      </c>
      <c r="AE56" s="239">
        <v>0</v>
      </c>
      <c r="AF56" s="240">
        <v>0</v>
      </c>
      <c r="AG56" s="268">
        <v>0</v>
      </c>
      <c r="AH56" s="238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60">
        <v>0</v>
      </c>
      <c r="BE56" s="312">
        <v>0</v>
      </c>
      <c r="BF56" s="311">
        <v>0</v>
      </c>
    </row>
    <row r="57" spans="1:58" ht="12" customHeight="1">
      <c r="A57" s="161"/>
      <c r="B57" s="248" t="s">
        <v>62</v>
      </c>
      <c r="C57" s="262">
        <v>7</v>
      </c>
      <c r="D57" s="246">
        <v>3</v>
      </c>
      <c r="E57" s="239">
        <v>0</v>
      </c>
      <c r="F57" s="240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9">
        <v>0</v>
      </c>
      <c r="X57" s="240">
        <v>0</v>
      </c>
      <c r="Y57" s="239">
        <v>0</v>
      </c>
      <c r="Z57" s="240">
        <v>1</v>
      </c>
      <c r="AA57" s="239">
        <v>0</v>
      </c>
      <c r="AB57" s="240">
        <v>1</v>
      </c>
      <c r="AC57" s="239">
        <v>0</v>
      </c>
      <c r="AD57" s="240">
        <v>0</v>
      </c>
      <c r="AE57" s="239">
        <v>0</v>
      </c>
      <c r="AF57" s="240">
        <v>0</v>
      </c>
      <c r="AG57" s="268">
        <v>0</v>
      </c>
      <c r="AH57" s="238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60">
        <v>0</v>
      </c>
      <c r="BE57" s="312">
        <v>0</v>
      </c>
      <c r="BF57" s="311">
        <v>0</v>
      </c>
    </row>
    <row r="58" spans="1:58" ht="12" customHeight="1">
      <c r="A58" s="161"/>
      <c r="B58" s="248" t="s">
        <v>63</v>
      </c>
      <c r="C58" s="262">
        <v>4</v>
      </c>
      <c r="D58" s="246">
        <v>2</v>
      </c>
      <c r="E58" s="239">
        <v>0</v>
      </c>
      <c r="F58" s="240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9">
        <v>0</v>
      </c>
      <c r="X58" s="240">
        <v>0</v>
      </c>
      <c r="Y58" s="239">
        <v>0</v>
      </c>
      <c r="Z58" s="240">
        <v>2</v>
      </c>
      <c r="AA58" s="239">
        <v>0</v>
      </c>
      <c r="AB58" s="240">
        <v>0</v>
      </c>
      <c r="AC58" s="239">
        <v>0</v>
      </c>
      <c r="AD58" s="240">
        <v>0</v>
      </c>
      <c r="AE58" s="239">
        <v>0</v>
      </c>
      <c r="AF58" s="240">
        <v>0</v>
      </c>
      <c r="AG58" s="268">
        <v>0</v>
      </c>
      <c r="AH58" s="238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60">
        <v>0</v>
      </c>
      <c r="BE58" s="312">
        <v>0</v>
      </c>
      <c r="BF58" s="311">
        <v>0</v>
      </c>
    </row>
    <row r="59" spans="1:58" ht="12" customHeight="1">
      <c r="A59" s="161"/>
      <c r="B59" s="248" t="s">
        <v>64</v>
      </c>
      <c r="C59" s="262">
        <v>3</v>
      </c>
      <c r="D59" s="246">
        <v>3</v>
      </c>
      <c r="E59" s="239">
        <v>0</v>
      </c>
      <c r="F59" s="240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9">
        <v>0</v>
      </c>
      <c r="X59" s="240">
        <v>0</v>
      </c>
      <c r="Y59" s="239">
        <v>0</v>
      </c>
      <c r="Z59" s="240">
        <v>2</v>
      </c>
      <c r="AA59" s="239">
        <v>0</v>
      </c>
      <c r="AB59" s="240">
        <v>0</v>
      </c>
      <c r="AC59" s="239">
        <v>0</v>
      </c>
      <c r="AD59" s="240">
        <v>0</v>
      </c>
      <c r="AE59" s="239">
        <v>0</v>
      </c>
      <c r="AF59" s="240">
        <v>0</v>
      </c>
      <c r="AG59" s="268">
        <v>0</v>
      </c>
      <c r="AH59" s="238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60">
        <v>0</v>
      </c>
      <c r="BE59" s="312">
        <v>0</v>
      </c>
      <c r="BF59" s="311">
        <v>0</v>
      </c>
    </row>
    <row r="60" spans="1:58" ht="12" customHeight="1">
      <c r="A60" s="161"/>
      <c r="B60" s="248" t="s">
        <v>65</v>
      </c>
      <c r="C60" s="262">
        <v>13</v>
      </c>
      <c r="D60" s="246">
        <v>3</v>
      </c>
      <c r="E60" s="239">
        <v>0</v>
      </c>
      <c r="F60" s="240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3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9">
        <v>0</v>
      </c>
      <c r="X60" s="240">
        <v>0</v>
      </c>
      <c r="Y60" s="239">
        <v>2</v>
      </c>
      <c r="Z60" s="240">
        <v>1</v>
      </c>
      <c r="AA60" s="239">
        <v>0</v>
      </c>
      <c r="AB60" s="240">
        <v>1</v>
      </c>
      <c r="AC60" s="239">
        <v>0</v>
      </c>
      <c r="AD60" s="240">
        <v>0</v>
      </c>
      <c r="AE60" s="239">
        <v>0</v>
      </c>
      <c r="AF60" s="240">
        <v>0</v>
      </c>
      <c r="AG60" s="268">
        <v>0</v>
      </c>
      <c r="AH60" s="238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0</v>
      </c>
      <c r="BC60" s="239">
        <v>0</v>
      </c>
      <c r="BD60" s="260">
        <v>0</v>
      </c>
      <c r="BE60" s="312">
        <v>0</v>
      </c>
      <c r="BF60" s="311">
        <v>0</v>
      </c>
    </row>
    <row r="61" spans="1:58" ht="12" customHeight="1">
      <c r="A61" s="161"/>
      <c r="B61" s="248" t="s">
        <v>66</v>
      </c>
      <c r="C61" s="262">
        <v>3</v>
      </c>
      <c r="D61" s="246">
        <v>1</v>
      </c>
      <c r="E61" s="239">
        <v>0</v>
      </c>
      <c r="F61" s="240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9">
        <v>0</v>
      </c>
      <c r="X61" s="240">
        <v>0</v>
      </c>
      <c r="Y61" s="239">
        <v>0</v>
      </c>
      <c r="Z61" s="240">
        <v>1</v>
      </c>
      <c r="AA61" s="239">
        <v>0</v>
      </c>
      <c r="AB61" s="240">
        <v>0</v>
      </c>
      <c r="AC61" s="239">
        <v>0</v>
      </c>
      <c r="AD61" s="240">
        <v>0</v>
      </c>
      <c r="AE61" s="239">
        <v>0</v>
      </c>
      <c r="AF61" s="240">
        <v>0</v>
      </c>
      <c r="AG61" s="268">
        <v>0</v>
      </c>
      <c r="AH61" s="238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60">
        <v>0</v>
      </c>
      <c r="BE61" s="312">
        <v>0</v>
      </c>
      <c r="BF61" s="311">
        <v>0</v>
      </c>
    </row>
    <row r="62" spans="1:58" ht="12" customHeight="1">
      <c r="A62" s="161"/>
      <c r="B62" s="248" t="s">
        <v>67</v>
      </c>
      <c r="C62" s="262">
        <v>4</v>
      </c>
      <c r="D62" s="246">
        <v>2</v>
      </c>
      <c r="E62" s="239">
        <v>0</v>
      </c>
      <c r="F62" s="240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9">
        <v>0</v>
      </c>
      <c r="X62" s="240">
        <v>0</v>
      </c>
      <c r="Y62" s="239">
        <v>0</v>
      </c>
      <c r="Z62" s="240">
        <v>2</v>
      </c>
      <c r="AA62" s="239">
        <v>0</v>
      </c>
      <c r="AB62" s="240">
        <v>0</v>
      </c>
      <c r="AC62" s="239">
        <v>0</v>
      </c>
      <c r="AD62" s="240">
        <v>0</v>
      </c>
      <c r="AE62" s="239">
        <v>0</v>
      </c>
      <c r="AF62" s="240">
        <v>0</v>
      </c>
      <c r="AG62" s="268">
        <v>0</v>
      </c>
      <c r="AH62" s="238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60">
        <v>0</v>
      </c>
      <c r="BE62" s="312">
        <v>0</v>
      </c>
      <c r="BF62" s="311">
        <v>0</v>
      </c>
    </row>
    <row r="63" spans="1:58" ht="12" customHeight="1">
      <c r="A63" s="161"/>
      <c r="B63" s="248" t="s">
        <v>68</v>
      </c>
      <c r="C63" s="262">
        <v>11</v>
      </c>
      <c r="D63" s="246">
        <v>1</v>
      </c>
      <c r="E63" s="239">
        <v>0</v>
      </c>
      <c r="F63" s="240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9">
        <v>0</v>
      </c>
      <c r="X63" s="240">
        <v>0</v>
      </c>
      <c r="Y63" s="239">
        <v>2</v>
      </c>
      <c r="Z63" s="240">
        <v>1</v>
      </c>
      <c r="AA63" s="239">
        <v>0</v>
      </c>
      <c r="AB63" s="240">
        <v>0</v>
      </c>
      <c r="AC63" s="239">
        <v>0</v>
      </c>
      <c r="AD63" s="240">
        <v>0</v>
      </c>
      <c r="AE63" s="239">
        <v>0</v>
      </c>
      <c r="AF63" s="240">
        <v>0</v>
      </c>
      <c r="AG63" s="268">
        <v>0</v>
      </c>
      <c r="AH63" s="238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60">
        <v>0</v>
      </c>
      <c r="BE63" s="312">
        <v>0</v>
      </c>
      <c r="BF63" s="311">
        <v>0</v>
      </c>
    </row>
    <row r="64" spans="1:58" ht="12" customHeight="1">
      <c r="A64" s="161"/>
      <c r="B64" s="248" t="s">
        <v>69</v>
      </c>
      <c r="C64" s="262">
        <v>6</v>
      </c>
      <c r="D64" s="246">
        <v>1</v>
      </c>
      <c r="E64" s="239">
        <v>0</v>
      </c>
      <c r="F64" s="240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9">
        <v>0</v>
      </c>
      <c r="X64" s="240">
        <v>0</v>
      </c>
      <c r="Y64" s="239">
        <v>1</v>
      </c>
      <c r="Z64" s="240">
        <v>1</v>
      </c>
      <c r="AA64" s="239">
        <v>0</v>
      </c>
      <c r="AB64" s="240">
        <v>0</v>
      </c>
      <c r="AC64" s="239">
        <v>0</v>
      </c>
      <c r="AD64" s="240">
        <v>0</v>
      </c>
      <c r="AE64" s="239">
        <v>0</v>
      </c>
      <c r="AF64" s="240">
        <v>0</v>
      </c>
      <c r="AG64" s="268">
        <v>0</v>
      </c>
      <c r="AH64" s="238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60">
        <v>0</v>
      </c>
      <c r="BE64" s="312">
        <v>0</v>
      </c>
      <c r="BF64" s="311">
        <v>0</v>
      </c>
    </row>
    <row r="65" spans="1:58" ht="12" customHeight="1">
      <c r="A65" s="161"/>
      <c r="B65" s="248" t="s">
        <v>70</v>
      </c>
      <c r="C65" s="262">
        <v>14</v>
      </c>
      <c r="D65" s="246">
        <v>4</v>
      </c>
      <c r="E65" s="239">
        <v>0</v>
      </c>
      <c r="F65" s="240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2</v>
      </c>
      <c r="V65" s="240">
        <v>1</v>
      </c>
      <c r="W65" s="239">
        <v>0</v>
      </c>
      <c r="X65" s="240">
        <v>1</v>
      </c>
      <c r="Y65" s="239">
        <v>2</v>
      </c>
      <c r="Z65" s="240">
        <v>1</v>
      </c>
      <c r="AA65" s="239">
        <v>0</v>
      </c>
      <c r="AB65" s="240">
        <v>1</v>
      </c>
      <c r="AC65" s="239">
        <v>0</v>
      </c>
      <c r="AD65" s="240">
        <v>0</v>
      </c>
      <c r="AE65" s="239">
        <v>0</v>
      </c>
      <c r="AF65" s="240">
        <v>0</v>
      </c>
      <c r="AG65" s="268">
        <v>0</v>
      </c>
      <c r="AH65" s="238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60">
        <v>0</v>
      </c>
      <c r="BE65" s="312">
        <v>0</v>
      </c>
      <c r="BF65" s="311">
        <v>0</v>
      </c>
    </row>
    <row r="66" spans="1:58" ht="12" customHeight="1">
      <c r="A66" s="161"/>
      <c r="B66" s="248" t="s">
        <v>71</v>
      </c>
      <c r="C66" s="262">
        <v>3</v>
      </c>
      <c r="D66" s="246">
        <v>2</v>
      </c>
      <c r="E66" s="239">
        <v>0</v>
      </c>
      <c r="F66" s="240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9">
        <v>0</v>
      </c>
      <c r="X66" s="240">
        <v>0</v>
      </c>
      <c r="Y66" s="239">
        <v>0</v>
      </c>
      <c r="Z66" s="240">
        <v>2</v>
      </c>
      <c r="AA66" s="239">
        <v>0</v>
      </c>
      <c r="AB66" s="240">
        <v>0</v>
      </c>
      <c r="AC66" s="239">
        <v>0</v>
      </c>
      <c r="AD66" s="240">
        <v>0</v>
      </c>
      <c r="AE66" s="239">
        <v>0</v>
      </c>
      <c r="AF66" s="240">
        <v>0</v>
      </c>
      <c r="AG66" s="268">
        <v>0</v>
      </c>
      <c r="AH66" s="238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60">
        <v>0</v>
      </c>
      <c r="BE66" s="312">
        <v>0</v>
      </c>
      <c r="BF66" s="311">
        <v>0</v>
      </c>
    </row>
    <row r="67" spans="1:58" ht="12" customHeight="1" thickBot="1">
      <c r="A67" s="154"/>
      <c r="B67" s="235" t="s">
        <v>72</v>
      </c>
      <c r="C67" s="379">
        <v>9</v>
      </c>
      <c r="D67" s="233">
        <v>2</v>
      </c>
      <c r="E67" s="230">
        <v>0</v>
      </c>
      <c r="F67" s="229">
        <v>0</v>
      </c>
      <c r="G67" s="230">
        <v>1</v>
      </c>
      <c r="H67" s="229">
        <v>0</v>
      </c>
      <c r="I67" s="230">
        <v>0</v>
      </c>
      <c r="J67" s="229">
        <v>0</v>
      </c>
      <c r="K67" s="230">
        <v>0</v>
      </c>
      <c r="L67" s="229">
        <v>0</v>
      </c>
      <c r="M67" s="230">
        <v>1</v>
      </c>
      <c r="N67" s="229">
        <v>0</v>
      </c>
      <c r="O67" s="230">
        <v>1</v>
      </c>
      <c r="P67" s="229">
        <v>0</v>
      </c>
      <c r="Q67" s="230">
        <v>3</v>
      </c>
      <c r="R67" s="229">
        <v>0</v>
      </c>
      <c r="S67" s="230">
        <v>0</v>
      </c>
      <c r="T67" s="229">
        <v>0</v>
      </c>
      <c r="U67" s="230">
        <v>1</v>
      </c>
      <c r="V67" s="229">
        <v>0</v>
      </c>
      <c r="W67" s="230">
        <v>0</v>
      </c>
      <c r="X67" s="229">
        <v>0</v>
      </c>
      <c r="Y67" s="230">
        <v>2</v>
      </c>
      <c r="Z67" s="229">
        <v>1</v>
      </c>
      <c r="AA67" s="230">
        <v>0</v>
      </c>
      <c r="AB67" s="229">
        <v>1</v>
      </c>
      <c r="AC67" s="230">
        <v>0</v>
      </c>
      <c r="AD67" s="229">
        <v>0</v>
      </c>
      <c r="AE67" s="230">
        <v>0</v>
      </c>
      <c r="AF67" s="229">
        <v>0</v>
      </c>
      <c r="AG67" s="306">
        <v>0</v>
      </c>
      <c r="AH67" s="227">
        <v>0</v>
      </c>
      <c r="AI67" s="230">
        <v>0</v>
      </c>
      <c r="AJ67" s="229">
        <v>0</v>
      </c>
      <c r="AK67" s="230">
        <v>0</v>
      </c>
      <c r="AL67" s="229">
        <v>0</v>
      </c>
      <c r="AM67" s="230">
        <v>0</v>
      </c>
      <c r="AN67" s="229">
        <v>0</v>
      </c>
      <c r="AO67" s="230">
        <v>0</v>
      </c>
      <c r="AP67" s="229">
        <v>0</v>
      </c>
      <c r="AQ67" s="230">
        <v>0</v>
      </c>
      <c r="AR67" s="229">
        <v>0</v>
      </c>
      <c r="AS67" s="230">
        <v>0</v>
      </c>
      <c r="AT67" s="229">
        <v>0</v>
      </c>
      <c r="AU67" s="230">
        <v>0</v>
      </c>
      <c r="AV67" s="229">
        <v>0</v>
      </c>
      <c r="AW67" s="230">
        <v>0</v>
      </c>
      <c r="AX67" s="229">
        <v>0</v>
      </c>
      <c r="AY67" s="230">
        <v>0</v>
      </c>
      <c r="AZ67" s="229">
        <v>0</v>
      </c>
      <c r="BA67" s="230">
        <v>0</v>
      </c>
      <c r="BB67" s="229">
        <v>0</v>
      </c>
      <c r="BC67" s="230">
        <v>0</v>
      </c>
      <c r="BD67" s="305">
        <v>0</v>
      </c>
      <c r="BE67" s="312">
        <v>0</v>
      </c>
      <c r="BF67" s="311">
        <v>0</v>
      </c>
    </row>
    <row r="68" spans="1:58" ht="15" customHeight="1">
      <c r="A68" s="170" t="s">
        <v>240</v>
      </c>
      <c r="B68" s="259"/>
      <c r="C68" s="263">
        <v>102</v>
      </c>
      <c r="D68" s="257">
        <v>41</v>
      </c>
      <c r="E68" s="253">
        <v>0</v>
      </c>
      <c r="F68" s="254">
        <v>1</v>
      </c>
      <c r="G68" s="253">
        <v>15</v>
      </c>
      <c r="H68" s="254">
        <v>0</v>
      </c>
      <c r="I68" s="253">
        <v>8</v>
      </c>
      <c r="J68" s="254">
        <v>0</v>
      </c>
      <c r="K68" s="253">
        <v>2</v>
      </c>
      <c r="L68" s="254">
        <v>0</v>
      </c>
      <c r="M68" s="253">
        <v>4</v>
      </c>
      <c r="N68" s="254">
        <v>0</v>
      </c>
      <c r="O68" s="253">
        <v>14</v>
      </c>
      <c r="P68" s="254">
        <v>0</v>
      </c>
      <c r="Q68" s="251">
        <v>34</v>
      </c>
      <c r="R68" s="252">
        <v>0</v>
      </c>
      <c r="S68" s="253">
        <v>0</v>
      </c>
      <c r="T68" s="254">
        <v>1</v>
      </c>
      <c r="U68" s="253">
        <v>14</v>
      </c>
      <c r="V68" s="254">
        <v>2</v>
      </c>
      <c r="W68" s="272">
        <v>0</v>
      </c>
      <c r="X68" s="252">
        <v>4</v>
      </c>
      <c r="Y68" s="253">
        <v>11</v>
      </c>
      <c r="Z68" s="269">
        <v>22</v>
      </c>
      <c r="AA68" s="255">
        <v>0</v>
      </c>
      <c r="AB68" s="254">
        <v>7</v>
      </c>
      <c r="AC68" s="253">
        <v>0</v>
      </c>
      <c r="AD68" s="254">
        <v>0</v>
      </c>
      <c r="AE68" s="253">
        <v>0</v>
      </c>
      <c r="AF68" s="254">
        <v>0</v>
      </c>
      <c r="AG68" s="272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1">
        <v>0</v>
      </c>
      <c r="AN68" s="253">
        <v>1</v>
      </c>
      <c r="AO68" s="251">
        <v>0</v>
      </c>
      <c r="AP68" s="253">
        <v>0</v>
      </c>
      <c r="AQ68" s="251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70">
        <v>0</v>
      </c>
      <c r="BC68" s="272">
        <v>0</v>
      </c>
      <c r="BD68" s="269">
        <v>0</v>
      </c>
      <c r="BE68" s="319">
        <f>SUM(BE69:BE81)</f>
        <v>0</v>
      </c>
      <c r="BF68" s="318">
        <f>SUM(BF69:BF81)</f>
        <v>0</v>
      </c>
    </row>
    <row r="69" spans="1:58" ht="12" customHeight="1">
      <c r="A69" s="161"/>
      <c r="B69" s="248" t="s">
        <v>73</v>
      </c>
      <c r="C69" s="262">
        <v>10</v>
      </c>
      <c r="D69" s="246">
        <v>3</v>
      </c>
      <c r="E69" s="239">
        <v>0</v>
      </c>
      <c r="F69" s="240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3</v>
      </c>
      <c r="R69" s="240">
        <v>0</v>
      </c>
      <c r="S69" s="239">
        <v>0</v>
      </c>
      <c r="T69" s="240">
        <v>0</v>
      </c>
      <c r="U69" s="239">
        <v>1</v>
      </c>
      <c r="V69" s="240">
        <v>0</v>
      </c>
      <c r="W69" s="239">
        <v>0</v>
      </c>
      <c r="X69" s="240">
        <v>1</v>
      </c>
      <c r="Y69" s="239">
        <v>2</v>
      </c>
      <c r="Z69" s="240">
        <v>1</v>
      </c>
      <c r="AA69" s="239">
        <v>0</v>
      </c>
      <c r="AB69" s="240">
        <v>1</v>
      </c>
      <c r="AC69" s="239">
        <v>0</v>
      </c>
      <c r="AD69" s="240">
        <v>0</v>
      </c>
      <c r="AE69" s="239">
        <v>0</v>
      </c>
      <c r="AF69" s="240">
        <v>0</v>
      </c>
      <c r="AG69" s="268">
        <v>0</v>
      </c>
      <c r="AH69" s="238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60">
        <v>0</v>
      </c>
      <c r="BE69" s="312">
        <v>0</v>
      </c>
      <c r="BF69" s="311">
        <v>0</v>
      </c>
    </row>
    <row r="70" spans="1:58" ht="12" customHeight="1">
      <c r="A70" s="161"/>
      <c r="B70" s="248" t="s">
        <v>74</v>
      </c>
      <c r="C70" s="262">
        <v>11</v>
      </c>
      <c r="D70" s="246">
        <v>2</v>
      </c>
      <c r="E70" s="239">
        <v>0</v>
      </c>
      <c r="F70" s="240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0</v>
      </c>
      <c r="W70" s="239">
        <v>0</v>
      </c>
      <c r="X70" s="240">
        <v>0</v>
      </c>
      <c r="Y70" s="239">
        <v>2</v>
      </c>
      <c r="Z70" s="240">
        <v>1</v>
      </c>
      <c r="AA70" s="239">
        <v>0</v>
      </c>
      <c r="AB70" s="240">
        <v>1</v>
      </c>
      <c r="AC70" s="239">
        <v>0</v>
      </c>
      <c r="AD70" s="240">
        <v>0</v>
      </c>
      <c r="AE70" s="239">
        <v>0</v>
      </c>
      <c r="AF70" s="240">
        <v>0</v>
      </c>
      <c r="AG70" s="268">
        <v>0</v>
      </c>
      <c r="AH70" s="238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60">
        <v>0</v>
      </c>
      <c r="BE70" s="312">
        <v>0</v>
      </c>
      <c r="BF70" s="311">
        <v>0</v>
      </c>
    </row>
    <row r="71" spans="1:58" ht="12" customHeight="1">
      <c r="A71" s="161"/>
      <c r="B71" s="248" t="s">
        <v>75</v>
      </c>
      <c r="C71" s="262">
        <v>6</v>
      </c>
      <c r="D71" s="246">
        <v>3</v>
      </c>
      <c r="E71" s="239">
        <v>0</v>
      </c>
      <c r="F71" s="240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3</v>
      </c>
      <c r="R71" s="240">
        <v>0</v>
      </c>
      <c r="S71" s="239">
        <v>0</v>
      </c>
      <c r="T71" s="240">
        <v>0</v>
      </c>
      <c r="U71" s="239">
        <v>1</v>
      </c>
      <c r="V71" s="240">
        <v>0</v>
      </c>
      <c r="W71" s="239">
        <v>0</v>
      </c>
      <c r="X71" s="240">
        <v>0</v>
      </c>
      <c r="Y71" s="239">
        <v>0</v>
      </c>
      <c r="Z71" s="240">
        <v>2</v>
      </c>
      <c r="AA71" s="239">
        <v>0</v>
      </c>
      <c r="AB71" s="240">
        <v>1</v>
      </c>
      <c r="AC71" s="239">
        <v>0</v>
      </c>
      <c r="AD71" s="240">
        <v>0</v>
      </c>
      <c r="AE71" s="239">
        <v>0</v>
      </c>
      <c r="AF71" s="240">
        <v>0</v>
      </c>
      <c r="AG71" s="268">
        <v>0</v>
      </c>
      <c r="AH71" s="238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60">
        <v>0</v>
      </c>
      <c r="BE71" s="312">
        <v>0</v>
      </c>
      <c r="BF71" s="311">
        <v>0</v>
      </c>
    </row>
    <row r="72" spans="1:58" ht="12" customHeight="1">
      <c r="A72" s="161"/>
      <c r="B72" s="248" t="s">
        <v>76</v>
      </c>
      <c r="C72" s="262">
        <v>3</v>
      </c>
      <c r="D72" s="246">
        <v>3</v>
      </c>
      <c r="E72" s="239">
        <v>0</v>
      </c>
      <c r="F72" s="240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9">
        <v>0</v>
      </c>
      <c r="X72" s="240">
        <v>0</v>
      </c>
      <c r="Y72" s="239">
        <v>0</v>
      </c>
      <c r="Z72" s="240">
        <v>2</v>
      </c>
      <c r="AA72" s="239">
        <v>0</v>
      </c>
      <c r="AB72" s="240">
        <v>1</v>
      </c>
      <c r="AC72" s="239">
        <v>0</v>
      </c>
      <c r="AD72" s="240">
        <v>0</v>
      </c>
      <c r="AE72" s="239">
        <v>0</v>
      </c>
      <c r="AF72" s="240">
        <v>0</v>
      </c>
      <c r="AG72" s="268">
        <v>0</v>
      </c>
      <c r="AH72" s="238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60">
        <v>0</v>
      </c>
      <c r="BE72" s="312">
        <v>0</v>
      </c>
      <c r="BF72" s="311">
        <v>0</v>
      </c>
    </row>
    <row r="73" spans="1:58" ht="12" customHeight="1">
      <c r="A73" s="161"/>
      <c r="B73" s="248" t="s">
        <v>77</v>
      </c>
      <c r="C73" s="262">
        <v>2</v>
      </c>
      <c r="D73" s="246">
        <v>1</v>
      </c>
      <c r="E73" s="239">
        <v>0</v>
      </c>
      <c r="F73" s="240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9">
        <v>0</v>
      </c>
      <c r="X73" s="240">
        <v>0</v>
      </c>
      <c r="Y73" s="239">
        <v>0</v>
      </c>
      <c r="Z73" s="240">
        <v>1</v>
      </c>
      <c r="AA73" s="239">
        <v>0</v>
      </c>
      <c r="AB73" s="240">
        <v>0</v>
      </c>
      <c r="AC73" s="239">
        <v>0</v>
      </c>
      <c r="AD73" s="240">
        <v>0</v>
      </c>
      <c r="AE73" s="239">
        <v>0</v>
      </c>
      <c r="AF73" s="240">
        <v>0</v>
      </c>
      <c r="AG73" s="268">
        <v>0</v>
      </c>
      <c r="AH73" s="238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60">
        <v>0</v>
      </c>
      <c r="BE73" s="312">
        <v>0</v>
      </c>
      <c r="BF73" s="311">
        <v>0</v>
      </c>
    </row>
    <row r="74" spans="1:58" ht="12" customHeight="1">
      <c r="A74" s="161"/>
      <c r="B74" s="248" t="s">
        <v>78</v>
      </c>
      <c r="C74" s="262">
        <v>18</v>
      </c>
      <c r="D74" s="246">
        <v>9</v>
      </c>
      <c r="E74" s="380">
        <v>0</v>
      </c>
      <c r="F74" s="240">
        <v>0</v>
      </c>
      <c r="G74" s="380">
        <v>5</v>
      </c>
      <c r="H74" s="240">
        <v>0</v>
      </c>
      <c r="I74" s="380">
        <v>1</v>
      </c>
      <c r="J74" s="240">
        <v>0</v>
      </c>
      <c r="K74" s="380">
        <v>1</v>
      </c>
      <c r="L74" s="240">
        <v>0</v>
      </c>
      <c r="M74" s="380">
        <v>1</v>
      </c>
      <c r="N74" s="240">
        <v>0</v>
      </c>
      <c r="O74" s="380">
        <v>1</v>
      </c>
      <c r="P74" s="240">
        <v>0</v>
      </c>
      <c r="Q74" s="380">
        <v>4</v>
      </c>
      <c r="R74" s="240">
        <v>0</v>
      </c>
      <c r="S74" s="380">
        <v>0</v>
      </c>
      <c r="T74" s="240">
        <v>0</v>
      </c>
      <c r="U74" s="380">
        <v>3</v>
      </c>
      <c r="V74" s="240">
        <v>1</v>
      </c>
      <c r="W74" s="380">
        <v>0</v>
      </c>
      <c r="X74" s="240">
        <v>1</v>
      </c>
      <c r="Y74" s="380">
        <v>2</v>
      </c>
      <c r="Z74" s="240">
        <v>4</v>
      </c>
      <c r="AA74" s="380">
        <v>0</v>
      </c>
      <c r="AB74" s="240">
        <v>1</v>
      </c>
      <c r="AC74" s="380">
        <v>0</v>
      </c>
      <c r="AD74" s="240">
        <v>0</v>
      </c>
      <c r="AE74" s="380">
        <v>0</v>
      </c>
      <c r="AF74" s="240">
        <v>0</v>
      </c>
      <c r="AG74" s="268">
        <v>0</v>
      </c>
      <c r="AH74" s="238">
        <v>0</v>
      </c>
      <c r="AI74" s="381">
        <v>0</v>
      </c>
      <c r="AJ74" s="240">
        <v>0</v>
      </c>
      <c r="AK74" s="380">
        <v>0</v>
      </c>
      <c r="AL74" s="240">
        <v>0</v>
      </c>
      <c r="AM74" s="380">
        <v>0</v>
      </c>
      <c r="AN74" s="240">
        <v>0</v>
      </c>
      <c r="AO74" s="380">
        <v>0</v>
      </c>
      <c r="AP74" s="240">
        <v>0</v>
      </c>
      <c r="AQ74" s="380">
        <v>0</v>
      </c>
      <c r="AR74" s="240">
        <v>0</v>
      </c>
      <c r="AS74" s="380">
        <v>0</v>
      </c>
      <c r="AT74" s="240">
        <v>1</v>
      </c>
      <c r="AU74" s="380">
        <v>0</v>
      </c>
      <c r="AV74" s="240">
        <v>0</v>
      </c>
      <c r="AW74" s="380">
        <v>0</v>
      </c>
      <c r="AX74" s="240">
        <v>0</v>
      </c>
      <c r="AY74" s="380">
        <v>0</v>
      </c>
      <c r="AZ74" s="240">
        <v>1</v>
      </c>
      <c r="BA74" s="380">
        <v>0</v>
      </c>
      <c r="BB74" s="240">
        <v>0</v>
      </c>
      <c r="BC74" s="380">
        <v>0</v>
      </c>
      <c r="BD74" s="260">
        <v>0</v>
      </c>
      <c r="BE74" s="312">
        <v>0</v>
      </c>
      <c r="BF74" s="311">
        <v>0</v>
      </c>
    </row>
    <row r="75" spans="1:58" ht="12" customHeight="1">
      <c r="A75" s="161"/>
      <c r="B75" s="248" t="s">
        <v>79</v>
      </c>
      <c r="C75" s="262">
        <v>22</v>
      </c>
      <c r="D75" s="246">
        <v>12</v>
      </c>
      <c r="E75" s="239">
        <v>0</v>
      </c>
      <c r="F75" s="240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7</v>
      </c>
      <c r="R75" s="240">
        <v>0</v>
      </c>
      <c r="S75" s="239">
        <v>0</v>
      </c>
      <c r="T75" s="240">
        <v>1</v>
      </c>
      <c r="U75" s="239">
        <v>4</v>
      </c>
      <c r="V75" s="240">
        <v>1</v>
      </c>
      <c r="W75" s="239">
        <v>0</v>
      </c>
      <c r="X75" s="240">
        <v>2</v>
      </c>
      <c r="Y75" s="239">
        <v>2</v>
      </c>
      <c r="Z75" s="240">
        <v>3</v>
      </c>
      <c r="AA75" s="239">
        <v>0</v>
      </c>
      <c r="AB75" s="240">
        <v>2</v>
      </c>
      <c r="AC75" s="239">
        <v>0</v>
      </c>
      <c r="AD75" s="240">
        <v>0</v>
      </c>
      <c r="AE75" s="239">
        <v>0</v>
      </c>
      <c r="AF75" s="240">
        <v>0</v>
      </c>
      <c r="AG75" s="268">
        <v>0</v>
      </c>
      <c r="AH75" s="238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1</v>
      </c>
      <c r="AO75" s="239">
        <v>0</v>
      </c>
      <c r="AP75" s="240">
        <v>0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1</v>
      </c>
      <c r="BA75" s="239">
        <v>0</v>
      </c>
      <c r="BB75" s="240">
        <v>0</v>
      </c>
      <c r="BC75" s="239">
        <v>0</v>
      </c>
      <c r="BD75" s="260">
        <v>0</v>
      </c>
      <c r="BE75" s="312">
        <v>0</v>
      </c>
      <c r="BF75" s="311">
        <v>0</v>
      </c>
    </row>
    <row r="76" spans="1:58" ht="12" customHeight="1">
      <c r="A76" s="161"/>
      <c r="B76" s="248" t="s">
        <v>80</v>
      </c>
      <c r="C76" s="262">
        <v>5</v>
      </c>
      <c r="D76" s="246">
        <v>2</v>
      </c>
      <c r="E76" s="239">
        <v>0</v>
      </c>
      <c r="F76" s="240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9">
        <v>0</v>
      </c>
      <c r="X76" s="240">
        <v>0</v>
      </c>
      <c r="Y76" s="239">
        <v>0</v>
      </c>
      <c r="Z76" s="240">
        <v>2</v>
      </c>
      <c r="AA76" s="239">
        <v>0</v>
      </c>
      <c r="AB76" s="240">
        <v>0</v>
      </c>
      <c r="AC76" s="239">
        <v>0</v>
      </c>
      <c r="AD76" s="240">
        <v>0</v>
      </c>
      <c r="AE76" s="239">
        <v>0</v>
      </c>
      <c r="AF76" s="240">
        <v>0</v>
      </c>
      <c r="AG76" s="268">
        <v>0</v>
      </c>
      <c r="AH76" s="238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60">
        <v>0</v>
      </c>
      <c r="BE76" s="312">
        <v>0</v>
      </c>
      <c r="BF76" s="311">
        <v>0</v>
      </c>
    </row>
    <row r="77" spans="1:58" ht="12" customHeight="1">
      <c r="A77" s="161"/>
      <c r="B77" s="248" t="s">
        <v>81</v>
      </c>
      <c r="C77" s="262">
        <v>4</v>
      </c>
      <c r="D77" s="246">
        <v>1</v>
      </c>
      <c r="E77" s="239">
        <v>0</v>
      </c>
      <c r="F77" s="240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1</v>
      </c>
      <c r="V77" s="240">
        <v>0</v>
      </c>
      <c r="W77" s="239">
        <v>0</v>
      </c>
      <c r="X77" s="240">
        <v>0</v>
      </c>
      <c r="Y77" s="239">
        <v>0</v>
      </c>
      <c r="Z77" s="240">
        <v>1</v>
      </c>
      <c r="AA77" s="239">
        <v>0</v>
      </c>
      <c r="AB77" s="240">
        <v>0</v>
      </c>
      <c r="AC77" s="239">
        <v>0</v>
      </c>
      <c r="AD77" s="240">
        <v>0</v>
      </c>
      <c r="AE77" s="239">
        <v>0</v>
      </c>
      <c r="AF77" s="240">
        <v>0</v>
      </c>
      <c r="AG77" s="268">
        <v>0</v>
      </c>
      <c r="AH77" s="238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60">
        <v>0</v>
      </c>
      <c r="BE77" s="312">
        <v>0</v>
      </c>
      <c r="BF77" s="311">
        <v>0</v>
      </c>
    </row>
    <row r="78" spans="1:58" ht="12" customHeight="1">
      <c r="A78" s="161"/>
      <c r="B78" s="248" t="s">
        <v>82</v>
      </c>
      <c r="C78" s="262">
        <v>6</v>
      </c>
      <c r="D78" s="246">
        <v>1</v>
      </c>
      <c r="E78" s="239">
        <v>0</v>
      </c>
      <c r="F78" s="240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9">
        <v>0</v>
      </c>
      <c r="X78" s="240">
        <v>0</v>
      </c>
      <c r="Y78" s="239">
        <v>1</v>
      </c>
      <c r="Z78" s="240">
        <v>1</v>
      </c>
      <c r="AA78" s="239">
        <v>0</v>
      </c>
      <c r="AB78" s="240">
        <v>0</v>
      </c>
      <c r="AC78" s="239">
        <v>0</v>
      </c>
      <c r="AD78" s="240">
        <v>0</v>
      </c>
      <c r="AE78" s="239">
        <v>0</v>
      </c>
      <c r="AF78" s="240">
        <v>0</v>
      </c>
      <c r="AG78" s="268">
        <v>0</v>
      </c>
      <c r="AH78" s="238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60">
        <v>0</v>
      </c>
      <c r="BE78" s="312">
        <v>0</v>
      </c>
      <c r="BF78" s="311">
        <v>0</v>
      </c>
    </row>
    <row r="79" spans="1:58" ht="12" customHeight="1">
      <c r="A79" s="161"/>
      <c r="B79" s="248" t="s">
        <v>83</v>
      </c>
      <c r="C79" s="262">
        <v>2</v>
      </c>
      <c r="D79" s="246">
        <v>1</v>
      </c>
      <c r="E79" s="239">
        <v>0</v>
      </c>
      <c r="F79" s="240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9">
        <v>0</v>
      </c>
      <c r="X79" s="240">
        <v>0</v>
      </c>
      <c r="Y79" s="239">
        <v>0</v>
      </c>
      <c r="Z79" s="240">
        <v>1</v>
      </c>
      <c r="AA79" s="239">
        <v>0</v>
      </c>
      <c r="AB79" s="240">
        <v>0</v>
      </c>
      <c r="AC79" s="239">
        <v>0</v>
      </c>
      <c r="AD79" s="240">
        <v>0</v>
      </c>
      <c r="AE79" s="239">
        <v>0</v>
      </c>
      <c r="AF79" s="240">
        <v>0</v>
      </c>
      <c r="AG79" s="268">
        <v>0</v>
      </c>
      <c r="AH79" s="238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60">
        <v>0</v>
      </c>
      <c r="BE79" s="312">
        <v>0</v>
      </c>
      <c r="BF79" s="311">
        <v>0</v>
      </c>
    </row>
    <row r="80" spans="1:58" ht="12" customHeight="1">
      <c r="A80" s="161"/>
      <c r="B80" s="248" t="s">
        <v>84</v>
      </c>
      <c r="C80" s="262">
        <v>4</v>
      </c>
      <c r="D80" s="246">
        <v>2</v>
      </c>
      <c r="E80" s="239">
        <v>0</v>
      </c>
      <c r="F80" s="240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9">
        <v>0</v>
      </c>
      <c r="X80" s="240">
        <v>0</v>
      </c>
      <c r="Y80" s="239">
        <v>0</v>
      </c>
      <c r="Z80" s="240">
        <v>2</v>
      </c>
      <c r="AA80" s="239">
        <v>0</v>
      </c>
      <c r="AB80" s="240">
        <v>0</v>
      </c>
      <c r="AC80" s="239">
        <v>0</v>
      </c>
      <c r="AD80" s="240">
        <v>0</v>
      </c>
      <c r="AE80" s="239">
        <v>0</v>
      </c>
      <c r="AF80" s="240">
        <v>0</v>
      </c>
      <c r="AG80" s="268">
        <v>0</v>
      </c>
      <c r="AH80" s="238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60">
        <v>0</v>
      </c>
      <c r="BE80" s="312">
        <v>0</v>
      </c>
      <c r="BF80" s="311">
        <v>0</v>
      </c>
    </row>
    <row r="81" spans="1:58" ht="12" customHeight="1" thickBot="1">
      <c r="A81" s="154"/>
      <c r="B81" s="235" t="s">
        <v>85</v>
      </c>
      <c r="C81" s="379">
        <v>9</v>
      </c>
      <c r="D81" s="233">
        <v>1</v>
      </c>
      <c r="E81" s="230">
        <v>0</v>
      </c>
      <c r="F81" s="229">
        <v>0</v>
      </c>
      <c r="G81" s="230">
        <v>1</v>
      </c>
      <c r="H81" s="229">
        <v>0</v>
      </c>
      <c r="I81" s="230">
        <v>1</v>
      </c>
      <c r="J81" s="229">
        <v>0</v>
      </c>
      <c r="K81" s="230">
        <v>0</v>
      </c>
      <c r="L81" s="229">
        <v>0</v>
      </c>
      <c r="M81" s="230">
        <v>0</v>
      </c>
      <c r="N81" s="229">
        <v>0</v>
      </c>
      <c r="O81" s="230">
        <v>1</v>
      </c>
      <c r="P81" s="229">
        <v>0</v>
      </c>
      <c r="Q81" s="230">
        <v>3</v>
      </c>
      <c r="R81" s="229">
        <v>0</v>
      </c>
      <c r="S81" s="230">
        <v>0</v>
      </c>
      <c r="T81" s="229">
        <v>0</v>
      </c>
      <c r="U81" s="230">
        <v>1</v>
      </c>
      <c r="V81" s="229">
        <v>0</v>
      </c>
      <c r="W81" s="230">
        <v>0</v>
      </c>
      <c r="X81" s="229">
        <v>0</v>
      </c>
      <c r="Y81" s="230">
        <v>2</v>
      </c>
      <c r="Z81" s="229">
        <v>1</v>
      </c>
      <c r="AA81" s="230">
        <v>0</v>
      </c>
      <c r="AB81" s="229">
        <v>0</v>
      </c>
      <c r="AC81" s="230">
        <v>0</v>
      </c>
      <c r="AD81" s="229">
        <v>0</v>
      </c>
      <c r="AE81" s="230">
        <v>0</v>
      </c>
      <c r="AF81" s="229">
        <v>0</v>
      </c>
      <c r="AG81" s="306">
        <v>0</v>
      </c>
      <c r="AH81" s="227">
        <v>0</v>
      </c>
      <c r="AI81" s="230">
        <v>0</v>
      </c>
      <c r="AJ81" s="229">
        <v>0</v>
      </c>
      <c r="AK81" s="230">
        <v>0</v>
      </c>
      <c r="AL81" s="229">
        <v>0</v>
      </c>
      <c r="AM81" s="230">
        <v>0</v>
      </c>
      <c r="AN81" s="229">
        <v>0</v>
      </c>
      <c r="AO81" s="230">
        <v>0</v>
      </c>
      <c r="AP81" s="229">
        <v>0</v>
      </c>
      <c r="AQ81" s="230">
        <v>0</v>
      </c>
      <c r="AR81" s="229">
        <v>0</v>
      </c>
      <c r="AS81" s="230">
        <v>0</v>
      </c>
      <c r="AT81" s="229">
        <v>0</v>
      </c>
      <c r="AU81" s="230">
        <v>0</v>
      </c>
      <c r="AV81" s="229">
        <v>0</v>
      </c>
      <c r="AW81" s="230">
        <v>0</v>
      </c>
      <c r="AX81" s="229">
        <v>0</v>
      </c>
      <c r="AY81" s="230">
        <v>0</v>
      </c>
      <c r="AZ81" s="229">
        <v>0</v>
      </c>
      <c r="BA81" s="230">
        <v>0</v>
      </c>
      <c r="BB81" s="229">
        <v>0</v>
      </c>
      <c r="BC81" s="230">
        <v>0</v>
      </c>
      <c r="BD81" s="305">
        <v>0</v>
      </c>
      <c r="BE81" s="312">
        <v>0</v>
      </c>
      <c r="BF81" s="311">
        <v>0</v>
      </c>
    </row>
    <row r="82" spans="1:58" ht="15" customHeight="1">
      <c r="A82" s="170" t="s">
        <v>239</v>
      </c>
      <c r="B82" s="259"/>
      <c r="C82" s="263">
        <v>113</v>
      </c>
      <c r="D82" s="257">
        <v>40</v>
      </c>
      <c r="E82" s="253">
        <v>1</v>
      </c>
      <c r="F82" s="254">
        <v>0</v>
      </c>
      <c r="G82" s="253">
        <v>13</v>
      </c>
      <c r="H82" s="254">
        <v>0</v>
      </c>
      <c r="I82" s="253">
        <v>8</v>
      </c>
      <c r="J82" s="254">
        <v>2</v>
      </c>
      <c r="K82" s="253">
        <v>4</v>
      </c>
      <c r="L82" s="254">
        <v>0</v>
      </c>
      <c r="M82" s="253">
        <v>7</v>
      </c>
      <c r="N82" s="254">
        <v>0</v>
      </c>
      <c r="O82" s="253">
        <v>14</v>
      </c>
      <c r="P82" s="254">
        <v>0</v>
      </c>
      <c r="Q82" s="251">
        <v>40</v>
      </c>
      <c r="R82" s="252">
        <v>0</v>
      </c>
      <c r="S82" s="253">
        <v>0</v>
      </c>
      <c r="T82" s="254">
        <v>1</v>
      </c>
      <c r="U82" s="253">
        <v>15</v>
      </c>
      <c r="V82" s="254">
        <v>3</v>
      </c>
      <c r="W82" s="272">
        <v>0</v>
      </c>
      <c r="X82" s="252">
        <v>4</v>
      </c>
      <c r="Y82" s="253">
        <v>11</v>
      </c>
      <c r="Z82" s="269">
        <v>17</v>
      </c>
      <c r="AA82" s="255">
        <v>0</v>
      </c>
      <c r="AB82" s="254">
        <v>9</v>
      </c>
      <c r="AC82" s="253">
        <v>0</v>
      </c>
      <c r="AD82" s="254">
        <v>0</v>
      </c>
      <c r="AE82" s="253">
        <v>0</v>
      </c>
      <c r="AF82" s="254">
        <v>0</v>
      </c>
      <c r="AG82" s="272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1</v>
      </c>
      <c r="AM82" s="251">
        <v>0</v>
      </c>
      <c r="AN82" s="253">
        <v>1</v>
      </c>
      <c r="AO82" s="251">
        <v>0</v>
      </c>
      <c r="AP82" s="253">
        <v>0</v>
      </c>
      <c r="AQ82" s="251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1</v>
      </c>
      <c r="BA82" s="253">
        <v>0</v>
      </c>
      <c r="BB82" s="270">
        <v>0</v>
      </c>
      <c r="BC82" s="272">
        <v>0</v>
      </c>
      <c r="BD82" s="269">
        <v>0</v>
      </c>
      <c r="BE82" s="319">
        <f>SUM(BE83:BE90)</f>
        <v>0</v>
      </c>
      <c r="BF82" s="318">
        <f>SUM(BF83:BF90)</f>
        <v>0</v>
      </c>
    </row>
    <row r="83" spans="1:58" ht="12" customHeight="1">
      <c r="A83" s="161"/>
      <c r="B83" s="248" t="s">
        <v>86</v>
      </c>
      <c r="C83" s="262">
        <v>3</v>
      </c>
      <c r="D83" s="246">
        <v>1</v>
      </c>
      <c r="E83" s="239">
        <v>0</v>
      </c>
      <c r="F83" s="240">
        <v>0</v>
      </c>
      <c r="G83" s="239">
        <v>0</v>
      </c>
      <c r="H83" s="240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2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9">
        <v>0</v>
      </c>
      <c r="X83" s="240">
        <v>0</v>
      </c>
      <c r="Y83" s="239">
        <v>0</v>
      </c>
      <c r="Z83" s="240">
        <v>1</v>
      </c>
      <c r="AA83" s="239">
        <v>0</v>
      </c>
      <c r="AB83" s="240">
        <v>0</v>
      </c>
      <c r="AC83" s="239">
        <v>0</v>
      </c>
      <c r="AD83" s="240">
        <v>0</v>
      </c>
      <c r="AE83" s="239">
        <v>0</v>
      </c>
      <c r="AF83" s="240">
        <v>0</v>
      </c>
      <c r="AG83" s="268">
        <v>0</v>
      </c>
      <c r="AH83" s="238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60">
        <v>0</v>
      </c>
      <c r="BE83" s="312">
        <v>0</v>
      </c>
      <c r="BF83" s="311">
        <v>0</v>
      </c>
    </row>
    <row r="84" spans="1:58" ht="12" customHeight="1">
      <c r="A84" s="161"/>
      <c r="B84" s="248" t="s">
        <v>238</v>
      </c>
      <c r="C84" s="262">
        <v>53</v>
      </c>
      <c r="D84" s="246">
        <v>22</v>
      </c>
      <c r="E84" s="239">
        <v>1</v>
      </c>
      <c r="F84" s="240">
        <v>0</v>
      </c>
      <c r="G84" s="239">
        <v>9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14</v>
      </c>
      <c r="R84" s="240">
        <v>0</v>
      </c>
      <c r="S84" s="239">
        <v>0</v>
      </c>
      <c r="T84" s="240">
        <v>1</v>
      </c>
      <c r="U84" s="239">
        <v>11</v>
      </c>
      <c r="V84" s="240">
        <v>1</v>
      </c>
      <c r="W84" s="239">
        <v>0</v>
      </c>
      <c r="X84" s="240">
        <v>2</v>
      </c>
      <c r="Y84" s="239">
        <v>5</v>
      </c>
      <c r="Z84" s="240">
        <v>8</v>
      </c>
      <c r="AA84" s="239">
        <v>0</v>
      </c>
      <c r="AB84" s="240">
        <v>4</v>
      </c>
      <c r="AC84" s="239">
        <v>0</v>
      </c>
      <c r="AD84" s="240">
        <v>0</v>
      </c>
      <c r="AE84" s="239">
        <v>0</v>
      </c>
      <c r="AF84" s="240">
        <v>0</v>
      </c>
      <c r="AG84" s="268">
        <v>0</v>
      </c>
      <c r="AH84" s="238">
        <v>0</v>
      </c>
      <c r="AI84" s="239">
        <v>0</v>
      </c>
      <c r="AJ84" s="240">
        <v>0</v>
      </c>
      <c r="AK84" s="239">
        <v>0</v>
      </c>
      <c r="AL84" s="240">
        <v>1</v>
      </c>
      <c r="AM84" s="239">
        <v>0</v>
      </c>
      <c r="AN84" s="240">
        <v>1</v>
      </c>
      <c r="AO84" s="239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60">
        <v>0</v>
      </c>
      <c r="BE84" s="312">
        <v>0</v>
      </c>
      <c r="BF84" s="311">
        <v>0</v>
      </c>
    </row>
    <row r="85" spans="1:58" ht="12" customHeight="1">
      <c r="A85" s="161"/>
      <c r="B85" s="248" t="s">
        <v>87</v>
      </c>
      <c r="C85" s="262">
        <v>6</v>
      </c>
      <c r="D85" s="246">
        <v>1</v>
      </c>
      <c r="E85" s="239">
        <v>0</v>
      </c>
      <c r="F85" s="240">
        <v>0</v>
      </c>
      <c r="G85" s="239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9">
        <v>0</v>
      </c>
      <c r="X85" s="240">
        <v>0</v>
      </c>
      <c r="Y85" s="239">
        <v>0</v>
      </c>
      <c r="Z85" s="240">
        <v>1</v>
      </c>
      <c r="AA85" s="239">
        <v>0</v>
      </c>
      <c r="AB85" s="240">
        <v>0</v>
      </c>
      <c r="AC85" s="239">
        <v>0</v>
      </c>
      <c r="AD85" s="240">
        <v>0</v>
      </c>
      <c r="AE85" s="239">
        <v>0</v>
      </c>
      <c r="AF85" s="240">
        <v>0</v>
      </c>
      <c r="AG85" s="268">
        <v>0</v>
      </c>
      <c r="AH85" s="238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60">
        <v>0</v>
      </c>
      <c r="BE85" s="312">
        <v>0</v>
      </c>
      <c r="BF85" s="311">
        <v>0</v>
      </c>
    </row>
    <row r="86" spans="1:58" ht="12" customHeight="1">
      <c r="A86" s="161"/>
      <c r="B86" s="248" t="s">
        <v>88</v>
      </c>
      <c r="C86" s="262">
        <v>13</v>
      </c>
      <c r="D86" s="246">
        <v>6</v>
      </c>
      <c r="E86" s="239">
        <v>0</v>
      </c>
      <c r="F86" s="240">
        <v>0</v>
      </c>
      <c r="G86" s="239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9">
        <v>0</v>
      </c>
      <c r="X86" s="240">
        <v>1</v>
      </c>
      <c r="Y86" s="239">
        <v>2</v>
      </c>
      <c r="Z86" s="240">
        <v>3</v>
      </c>
      <c r="AA86" s="239">
        <v>0</v>
      </c>
      <c r="AB86" s="240">
        <v>1</v>
      </c>
      <c r="AC86" s="239">
        <v>0</v>
      </c>
      <c r="AD86" s="240">
        <v>0</v>
      </c>
      <c r="AE86" s="239">
        <v>0</v>
      </c>
      <c r="AF86" s="240">
        <v>0</v>
      </c>
      <c r="AG86" s="268">
        <v>0</v>
      </c>
      <c r="AH86" s="238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60">
        <v>0</v>
      </c>
      <c r="BE86" s="312">
        <v>0</v>
      </c>
      <c r="BF86" s="311">
        <v>0</v>
      </c>
    </row>
    <row r="87" spans="1:58" ht="12" customHeight="1">
      <c r="A87" s="161"/>
      <c r="B87" s="248" t="s">
        <v>89</v>
      </c>
      <c r="C87" s="262">
        <v>9</v>
      </c>
      <c r="D87" s="246">
        <v>1</v>
      </c>
      <c r="E87" s="239">
        <v>0</v>
      </c>
      <c r="F87" s="240">
        <v>0</v>
      </c>
      <c r="G87" s="239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9">
        <v>0</v>
      </c>
      <c r="X87" s="240">
        <v>0</v>
      </c>
      <c r="Y87" s="239">
        <v>1</v>
      </c>
      <c r="Z87" s="240">
        <v>0</v>
      </c>
      <c r="AA87" s="239">
        <v>0</v>
      </c>
      <c r="AB87" s="240">
        <v>1</v>
      </c>
      <c r="AC87" s="239">
        <v>0</v>
      </c>
      <c r="AD87" s="240">
        <v>0</v>
      </c>
      <c r="AE87" s="239">
        <v>0</v>
      </c>
      <c r="AF87" s="240">
        <v>0</v>
      </c>
      <c r="AG87" s="268">
        <v>0</v>
      </c>
      <c r="AH87" s="238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60">
        <v>0</v>
      </c>
      <c r="BE87" s="312">
        <v>0</v>
      </c>
      <c r="BF87" s="311">
        <v>0</v>
      </c>
    </row>
    <row r="88" spans="1:58" ht="12" customHeight="1">
      <c r="A88" s="161"/>
      <c r="B88" s="248" t="s">
        <v>90</v>
      </c>
      <c r="C88" s="262">
        <v>2</v>
      </c>
      <c r="D88" s="246">
        <v>1</v>
      </c>
      <c r="E88" s="239">
        <v>0</v>
      </c>
      <c r="F88" s="240">
        <v>0</v>
      </c>
      <c r="G88" s="239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0</v>
      </c>
      <c r="N88" s="240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39">
        <v>0</v>
      </c>
      <c r="V88" s="240">
        <v>0</v>
      </c>
      <c r="W88" s="239">
        <v>0</v>
      </c>
      <c r="X88" s="240">
        <v>0</v>
      </c>
      <c r="Y88" s="239">
        <v>0</v>
      </c>
      <c r="Z88" s="240">
        <v>1</v>
      </c>
      <c r="AA88" s="239">
        <v>0</v>
      </c>
      <c r="AB88" s="240">
        <v>0</v>
      </c>
      <c r="AC88" s="239">
        <v>0</v>
      </c>
      <c r="AD88" s="240">
        <v>0</v>
      </c>
      <c r="AE88" s="239">
        <v>0</v>
      </c>
      <c r="AF88" s="240">
        <v>0</v>
      </c>
      <c r="AG88" s="268">
        <v>0</v>
      </c>
      <c r="AH88" s="238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0">
        <v>0</v>
      </c>
      <c r="AO88" s="239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60">
        <v>0</v>
      </c>
      <c r="BE88" s="312">
        <v>0</v>
      </c>
      <c r="BF88" s="311">
        <v>0</v>
      </c>
    </row>
    <row r="89" spans="1:58" ht="12" customHeight="1">
      <c r="A89" s="161"/>
      <c r="B89" s="248" t="s">
        <v>91</v>
      </c>
      <c r="C89" s="262">
        <v>12</v>
      </c>
      <c r="D89" s="246">
        <v>4</v>
      </c>
      <c r="E89" s="239">
        <v>0</v>
      </c>
      <c r="F89" s="240">
        <v>0</v>
      </c>
      <c r="G89" s="239">
        <v>1</v>
      </c>
      <c r="H89" s="240">
        <v>0</v>
      </c>
      <c r="I89" s="239">
        <v>1</v>
      </c>
      <c r="J89" s="240">
        <v>0</v>
      </c>
      <c r="K89" s="239">
        <v>0</v>
      </c>
      <c r="L89" s="240">
        <v>0</v>
      </c>
      <c r="M89" s="239">
        <v>1</v>
      </c>
      <c r="N89" s="240">
        <v>0</v>
      </c>
      <c r="O89" s="239">
        <v>1</v>
      </c>
      <c r="P89" s="240">
        <v>0</v>
      </c>
      <c r="Q89" s="239">
        <v>5</v>
      </c>
      <c r="R89" s="240">
        <v>0</v>
      </c>
      <c r="S89" s="239">
        <v>0</v>
      </c>
      <c r="T89" s="240">
        <v>0</v>
      </c>
      <c r="U89" s="239">
        <v>1</v>
      </c>
      <c r="V89" s="240">
        <v>1</v>
      </c>
      <c r="W89" s="239">
        <v>0</v>
      </c>
      <c r="X89" s="240">
        <v>1</v>
      </c>
      <c r="Y89" s="239">
        <v>2</v>
      </c>
      <c r="Z89" s="240">
        <v>1</v>
      </c>
      <c r="AA89" s="239">
        <v>0</v>
      </c>
      <c r="AB89" s="240">
        <v>1</v>
      </c>
      <c r="AC89" s="239">
        <v>0</v>
      </c>
      <c r="AD89" s="240">
        <v>0</v>
      </c>
      <c r="AE89" s="239">
        <v>0</v>
      </c>
      <c r="AF89" s="240">
        <v>0</v>
      </c>
      <c r="AG89" s="268">
        <v>0</v>
      </c>
      <c r="AH89" s="238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0">
        <v>0</v>
      </c>
      <c r="AO89" s="239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60">
        <v>0</v>
      </c>
      <c r="BE89" s="312">
        <v>0</v>
      </c>
      <c r="BF89" s="311">
        <v>0</v>
      </c>
    </row>
    <row r="90" spans="1:58" ht="12" customHeight="1" thickBot="1">
      <c r="A90" s="154"/>
      <c r="B90" s="235" t="s">
        <v>92</v>
      </c>
      <c r="C90" s="364">
        <v>15</v>
      </c>
      <c r="D90" s="363">
        <v>4</v>
      </c>
      <c r="E90" s="230">
        <v>0</v>
      </c>
      <c r="F90" s="229">
        <v>0</v>
      </c>
      <c r="G90" s="230">
        <v>1</v>
      </c>
      <c r="H90" s="229">
        <v>0</v>
      </c>
      <c r="I90" s="230">
        <v>2</v>
      </c>
      <c r="J90" s="229">
        <v>0</v>
      </c>
      <c r="K90" s="230">
        <v>0</v>
      </c>
      <c r="L90" s="229">
        <v>0</v>
      </c>
      <c r="M90" s="230">
        <v>2</v>
      </c>
      <c r="N90" s="229">
        <v>0</v>
      </c>
      <c r="O90" s="230">
        <v>2</v>
      </c>
      <c r="P90" s="229">
        <v>0</v>
      </c>
      <c r="Q90" s="230">
        <v>6</v>
      </c>
      <c r="R90" s="229">
        <v>0</v>
      </c>
      <c r="S90" s="230">
        <v>0</v>
      </c>
      <c r="T90" s="229">
        <v>0</v>
      </c>
      <c r="U90" s="230">
        <v>1</v>
      </c>
      <c r="V90" s="229">
        <v>0</v>
      </c>
      <c r="W90" s="230">
        <v>0</v>
      </c>
      <c r="X90" s="229">
        <v>0</v>
      </c>
      <c r="Y90" s="230">
        <v>1</v>
      </c>
      <c r="Z90" s="229">
        <v>2</v>
      </c>
      <c r="AA90" s="230">
        <v>0</v>
      </c>
      <c r="AB90" s="229">
        <v>2</v>
      </c>
      <c r="AC90" s="230">
        <v>0</v>
      </c>
      <c r="AD90" s="229">
        <v>0</v>
      </c>
      <c r="AE90" s="230">
        <v>0</v>
      </c>
      <c r="AF90" s="229">
        <v>0</v>
      </c>
      <c r="AG90" s="306">
        <v>0</v>
      </c>
      <c r="AH90" s="227">
        <v>0</v>
      </c>
      <c r="AI90" s="230">
        <v>0</v>
      </c>
      <c r="AJ90" s="229">
        <v>0</v>
      </c>
      <c r="AK90" s="230">
        <v>0</v>
      </c>
      <c r="AL90" s="229">
        <v>0</v>
      </c>
      <c r="AM90" s="230">
        <v>0</v>
      </c>
      <c r="AN90" s="229">
        <v>0</v>
      </c>
      <c r="AO90" s="230">
        <v>0</v>
      </c>
      <c r="AP90" s="229">
        <v>0</v>
      </c>
      <c r="AQ90" s="230">
        <v>0</v>
      </c>
      <c r="AR90" s="229">
        <v>0</v>
      </c>
      <c r="AS90" s="230">
        <v>0</v>
      </c>
      <c r="AT90" s="229">
        <v>0</v>
      </c>
      <c r="AU90" s="230">
        <v>0</v>
      </c>
      <c r="AV90" s="229">
        <v>0</v>
      </c>
      <c r="AW90" s="230">
        <v>0</v>
      </c>
      <c r="AX90" s="229">
        <v>0</v>
      </c>
      <c r="AY90" s="230">
        <v>0</v>
      </c>
      <c r="AZ90" s="229">
        <v>0</v>
      </c>
      <c r="BA90" s="230">
        <v>0</v>
      </c>
      <c r="BB90" s="229">
        <v>0</v>
      </c>
      <c r="BC90" s="230">
        <v>0</v>
      </c>
      <c r="BD90" s="305">
        <v>0</v>
      </c>
      <c r="BE90" s="312">
        <v>0</v>
      </c>
      <c r="BF90" s="311">
        <v>0</v>
      </c>
    </row>
    <row r="91" spans="1:58" ht="12.75" customHeight="1">
      <c r="D91" s="146"/>
      <c r="F91" s="146" t="s">
        <v>237</v>
      </c>
      <c r="G91" s="143" t="s">
        <v>236</v>
      </c>
      <c r="AA91" s="143"/>
      <c r="AB91" s="143"/>
    </row>
    <row r="92" spans="1:58" ht="12.75" customHeight="1">
      <c r="G92" s="143" t="s">
        <v>235</v>
      </c>
      <c r="AA92" s="143"/>
      <c r="AB92" s="143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B39D-5864-4D2F-BB80-E5D17EF5CB72}">
  <sheetPr>
    <pageSetUpPr fitToPage="1"/>
  </sheetPr>
  <dimension ref="A1:BF92"/>
  <sheetViews>
    <sheetView zoomScale="80" workbookViewId="0">
      <selection activeCell="G25" sqref="G25"/>
    </sheetView>
  </sheetViews>
  <sheetFormatPr defaultColWidth="9.140625" defaultRowHeight="12.75" customHeight="1"/>
  <cols>
    <col min="1" max="1" width="4.5703125" style="143" customWidth="1"/>
    <col min="2" max="2" width="29.42578125" style="143" customWidth="1"/>
    <col min="3" max="4" width="6.42578125" style="143" customWidth="1"/>
    <col min="5" max="9" width="5.85546875" style="143" customWidth="1"/>
    <col min="10" max="10" width="5.42578125" style="143" customWidth="1"/>
    <col min="11" max="11" width="5" style="143" customWidth="1"/>
    <col min="12" max="12" width="5.5703125" style="143" customWidth="1"/>
    <col min="13" max="13" width="5" style="143" customWidth="1"/>
    <col min="14" max="14" width="5.5703125" style="143" customWidth="1"/>
    <col min="15" max="15" width="5" style="143" customWidth="1"/>
    <col min="16" max="16" width="5.42578125" style="143" customWidth="1"/>
    <col min="17" max="17" width="5" style="143" customWidth="1"/>
    <col min="18" max="18" width="5.5703125" style="143" customWidth="1"/>
    <col min="19" max="20" width="5.85546875" style="143" customWidth="1"/>
    <col min="21" max="21" width="6.140625" style="143" customWidth="1"/>
    <col min="22" max="24" width="5.5703125" style="143" customWidth="1"/>
    <col min="25" max="25" width="5.85546875" style="143" customWidth="1"/>
    <col min="26" max="26" width="6" style="143" customWidth="1"/>
    <col min="27" max="27" width="4.85546875" style="144" customWidth="1"/>
    <col min="28" max="28" width="4.42578125" style="144" customWidth="1"/>
    <col min="29" max="30" width="4.5703125" style="143" customWidth="1"/>
    <col min="31" max="31" width="4" style="143" customWidth="1"/>
    <col min="32" max="32" width="4.5703125" style="143" customWidth="1"/>
    <col min="33" max="33" width="4" style="143" customWidth="1"/>
    <col min="34" max="34" width="4.42578125" style="143" customWidth="1"/>
    <col min="35" max="35" width="4" style="143" customWidth="1"/>
    <col min="36" max="36" width="5" style="143" customWidth="1"/>
    <col min="37" max="37" width="4.42578125" style="143" customWidth="1"/>
    <col min="38" max="38" width="5" style="143" customWidth="1"/>
    <col min="39" max="39" width="9.5703125" style="143" customWidth="1"/>
    <col min="40" max="40" width="5.85546875" style="143" bestFit="1" customWidth="1"/>
    <col min="41" max="41" width="3.140625" style="143" customWidth="1"/>
    <col min="42" max="42" width="4.42578125" style="143" customWidth="1"/>
    <col min="43" max="43" width="4" style="143" customWidth="1"/>
    <col min="44" max="44" width="4.140625" style="143" customWidth="1"/>
    <col min="45" max="45" width="3.5703125" style="143" customWidth="1"/>
    <col min="46" max="46" width="4.85546875" style="143" customWidth="1"/>
    <col min="47" max="47" width="5.5703125" style="143" customWidth="1"/>
    <col min="48" max="48" width="4.42578125" style="143" customWidth="1"/>
    <col min="49" max="49" width="5.42578125" style="143" customWidth="1"/>
    <col min="50" max="50" width="4.140625" style="143" customWidth="1"/>
    <col min="51" max="51" width="4.42578125" style="143" customWidth="1"/>
    <col min="52" max="52" width="4.5703125" style="143" customWidth="1"/>
    <col min="53" max="53" width="5.42578125" style="143" customWidth="1"/>
    <col min="54" max="55" width="4.140625" style="143" customWidth="1"/>
    <col min="56" max="56" width="5.140625" style="143" customWidth="1"/>
    <col min="57" max="57" width="4.140625" style="143" customWidth="1"/>
    <col min="58" max="58" width="5.140625" style="143" customWidth="1"/>
    <col min="59" max="16384" width="9.140625" style="143"/>
  </cols>
  <sheetData>
    <row r="1" spans="1:58" ht="12.6" customHeight="1">
      <c r="A1" s="212" t="s">
        <v>259</v>
      </c>
      <c r="C1" s="213"/>
    </row>
    <row r="2" spans="1:58" ht="12.6" customHeight="1">
      <c r="A2" s="212" t="s">
        <v>258</v>
      </c>
      <c r="C2" s="145"/>
      <c r="D2" s="145"/>
    </row>
    <row r="3" spans="1:58" ht="12.6" customHeight="1">
      <c r="A3" s="143" t="s">
        <v>95</v>
      </c>
      <c r="C3" s="209" t="s">
        <v>373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V3" s="209"/>
      <c r="W3" s="209"/>
      <c r="X3" s="209"/>
      <c r="Y3" s="209"/>
      <c r="Z3" s="209"/>
      <c r="AA3" s="209" t="s">
        <v>373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10"/>
      <c r="AZ3" s="210"/>
      <c r="BA3" s="210"/>
      <c r="BB3" s="209"/>
      <c r="BC3" s="209"/>
      <c r="BD3" s="209"/>
      <c r="BE3" s="210"/>
      <c r="BF3" s="209"/>
    </row>
    <row r="4" spans="1:58" ht="12.6" customHeight="1">
      <c r="A4" s="143" t="s">
        <v>255</v>
      </c>
      <c r="C4" s="209" t="s">
        <v>372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V4" s="209"/>
      <c r="W4" s="209"/>
      <c r="X4" s="209"/>
      <c r="Y4" s="209"/>
      <c r="Z4" s="209"/>
      <c r="AA4" s="209" t="s">
        <v>372</v>
      </c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10"/>
      <c r="AZ4" s="210"/>
      <c r="BA4" s="210"/>
      <c r="BB4" s="209"/>
      <c r="BC4" s="209"/>
      <c r="BD4" s="209"/>
      <c r="BE4" s="210"/>
      <c r="BF4" s="209"/>
    </row>
    <row r="5" spans="1:58" ht="12.6" customHeight="1" thickBot="1"/>
    <row r="6" spans="1:58" ht="14.1" customHeight="1">
      <c r="A6" s="208"/>
      <c r="B6" s="303"/>
      <c r="C6" s="653" t="s">
        <v>252</v>
      </c>
      <c r="D6" s="661"/>
      <c r="E6" s="653" t="s">
        <v>10</v>
      </c>
      <c r="F6" s="652"/>
      <c r="G6" s="653" t="s">
        <v>1</v>
      </c>
      <c r="H6" s="652"/>
      <c r="I6" s="653" t="s">
        <v>223</v>
      </c>
      <c r="J6" s="652"/>
      <c r="K6" s="653" t="s">
        <v>279</v>
      </c>
      <c r="L6" s="652"/>
      <c r="M6" s="653" t="s">
        <v>4</v>
      </c>
      <c r="N6" s="652"/>
      <c r="O6" s="653" t="s">
        <v>3</v>
      </c>
      <c r="P6" s="652"/>
      <c r="Q6" s="653" t="s">
        <v>7</v>
      </c>
      <c r="R6" s="652"/>
      <c r="S6" s="653" t="s">
        <v>14</v>
      </c>
      <c r="T6" s="652"/>
      <c r="U6" s="730" t="s">
        <v>2</v>
      </c>
      <c r="V6" s="731"/>
      <c r="W6" s="655" t="s">
        <v>15</v>
      </c>
      <c r="X6" s="652"/>
      <c r="Y6" s="653" t="s">
        <v>6</v>
      </c>
      <c r="Z6" s="661"/>
      <c r="AA6" s="732" t="s">
        <v>5</v>
      </c>
      <c r="AB6" s="731"/>
      <c r="AC6" s="653" t="s">
        <v>13</v>
      </c>
      <c r="AD6" s="652"/>
      <c r="AE6" s="730" t="s">
        <v>251</v>
      </c>
      <c r="AF6" s="731"/>
      <c r="AG6" s="730" t="s">
        <v>278</v>
      </c>
      <c r="AH6" s="731"/>
      <c r="AI6" s="653" t="s">
        <v>12</v>
      </c>
      <c r="AJ6" s="652"/>
      <c r="AK6" s="658" t="s">
        <v>228</v>
      </c>
      <c r="AL6" s="660"/>
      <c r="AM6" s="659" t="s">
        <v>20</v>
      </c>
      <c r="AN6" s="658"/>
      <c r="AO6" s="730" t="s">
        <v>106</v>
      </c>
      <c r="AP6" s="731"/>
      <c r="AQ6" s="657" t="s">
        <v>16</v>
      </c>
      <c r="AR6" s="656"/>
      <c r="AS6" s="653" t="s">
        <v>19</v>
      </c>
      <c r="AT6" s="652"/>
      <c r="AU6" s="655" t="s">
        <v>9</v>
      </c>
      <c r="AV6" s="654"/>
      <c r="AW6" s="653" t="s">
        <v>211</v>
      </c>
      <c r="AX6" s="652"/>
      <c r="AY6" s="733" t="s">
        <v>17</v>
      </c>
      <c r="AZ6" s="737"/>
      <c r="BA6" s="733" t="s">
        <v>338</v>
      </c>
      <c r="BB6" s="734"/>
      <c r="BC6" s="735" t="s">
        <v>277</v>
      </c>
      <c r="BD6" s="736"/>
      <c r="BE6" s="348"/>
      <c r="BF6" s="347"/>
    </row>
    <row r="7" spans="1:58" ht="12" customHeight="1">
      <c r="A7" s="200" t="s">
        <v>96</v>
      </c>
      <c r="B7" s="297"/>
      <c r="C7" s="194" t="s">
        <v>111</v>
      </c>
      <c r="D7" s="190" t="s">
        <v>112</v>
      </c>
      <c r="E7" s="194" t="s">
        <v>111</v>
      </c>
      <c r="F7" s="192" t="s">
        <v>112</v>
      </c>
      <c r="G7" s="194" t="s">
        <v>111</v>
      </c>
      <c r="H7" s="192" t="s">
        <v>112</v>
      </c>
      <c r="I7" s="194" t="s">
        <v>111</v>
      </c>
      <c r="J7" s="192" t="s">
        <v>112</v>
      </c>
      <c r="K7" s="194" t="s">
        <v>111</v>
      </c>
      <c r="L7" s="192" t="s">
        <v>112</v>
      </c>
      <c r="M7" s="194" t="s">
        <v>111</v>
      </c>
      <c r="N7" s="192" t="s">
        <v>112</v>
      </c>
      <c r="O7" s="194" t="s">
        <v>111</v>
      </c>
      <c r="P7" s="192" t="s">
        <v>112</v>
      </c>
      <c r="Q7" s="194" t="s">
        <v>111</v>
      </c>
      <c r="R7" s="192" t="s">
        <v>112</v>
      </c>
      <c r="S7" s="194" t="s">
        <v>111</v>
      </c>
      <c r="T7" s="192" t="s">
        <v>112</v>
      </c>
      <c r="U7" s="194" t="s">
        <v>111</v>
      </c>
      <c r="V7" s="192" t="s">
        <v>112</v>
      </c>
      <c r="W7" s="191" t="s">
        <v>111</v>
      </c>
      <c r="X7" s="651" t="s">
        <v>112</v>
      </c>
      <c r="Y7" s="194" t="s">
        <v>111</v>
      </c>
      <c r="Z7" s="190" t="s">
        <v>112</v>
      </c>
      <c r="AA7" s="296" t="s">
        <v>111</v>
      </c>
      <c r="AB7" s="192" t="s">
        <v>112</v>
      </c>
      <c r="AC7" s="194" t="s">
        <v>111</v>
      </c>
      <c r="AD7" s="192" t="s">
        <v>112</v>
      </c>
      <c r="AE7" s="194" t="s">
        <v>111</v>
      </c>
      <c r="AF7" s="192" t="s">
        <v>112</v>
      </c>
      <c r="AG7" s="194" t="s">
        <v>111</v>
      </c>
      <c r="AH7" s="192" t="s">
        <v>112</v>
      </c>
      <c r="AI7" s="194" t="s">
        <v>111</v>
      </c>
      <c r="AJ7" s="202" t="s">
        <v>112</v>
      </c>
      <c r="AK7" s="194" t="s">
        <v>111</v>
      </c>
      <c r="AL7" s="192" t="s">
        <v>112</v>
      </c>
      <c r="AM7" s="195" t="s">
        <v>111</v>
      </c>
      <c r="AN7" s="194" t="s">
        <v>112</v>
      </c>
      <c r="AO7" s="195" t="s">
        <v>111</v>
      </c>
      <c r="AP7" s="194" t="s">
        <v>112</v>
      </c>
      <c r="AQ7" s="195" t="s">
        <v>111</v>
      </c>
      <c r="AR7" s="192" t="s">
        <v>112</v>
      </c>
      <c r="AS7" s="194" t="s">
        <v>111</v>
      </c>
      <c r="AT7" s="192" t="s">
        <v>112</v>
      </c>
      <c r="AU7" s="194" t="s">
        <v>111</v>
      </c>
      <c r="AV7" s="192" t="s">
        <v>112</v>
      </c>
      <c r="AW7" s="194" t="s">
        <v>111</v>
      </c>
      <c r="AX7" s="192" t="s">
        <v>112</v>
      </c>
      <c r="AY7" s="194" t="s">
        <v>111</v>
      </c>
      <c r="AZ7" s="192" t="s">
        <v>112</v>
      </c>
      <c r="BA7" s="194" t="s">
        <v>111</v>
      </c>
      <c r="BB7" s="193" t="s">
        <v>112</v>
      </c>
      <c r="BC7" s="191" t="s">
        <v>111</v>
      </c>
      <c r="BD7" s="201" t="s">
        <v>112</v>
      </c>
      <c r="BE7" s="296"/>
      <c r="BF7" s="194"/>
    </row>
    <row r="8" spans="1:58" ht="12" customHeight="1">
      <c r="A8" s="200" t="s">
        <v>250</v>
      </c>
      <c r="B8" s="297"/>
      <c r="C8" s="194" t="s">
        <v>113</v>
      </c>
      <c r="D8" s="190" t="s">
        <v>114</v>
      </c>
      <c r="E8" s="194" t="s">
        <v>113</v>
      </c>
      <c r="F8" s="192" t="s">
        <v>114</v>
      </c>
      <c r="G8" s="194" t="s">
        <v>113</v>
      </c>
      <c r="H8" s="192" t="s">
        <v>114</v>
      </c>
      <c r="I8" s="194" t="s">
        <v>113</v>
      </c>
      <c r="J8" s="192" t="s">
        <v>114</v>
      </c>
      <c r="K8" s="194" t="s">
        <v>113</v>
      </c>
      <c r="L8" s="192" t="s">
        <v>114</v>
      </c>
      <c r="M8" s="194" t="s">
        <v>113</v>
      </c>
      <c r="N8" s="192" t="s">
        <v>114</v>
      </c>
      <c r="O8" s="194" t="s">
        <v>113</v>
      </c>
      <c r="P8" s="192" t="s">
        <v>114</v>
      </c>
      <c r="Q8" s="194" t="s">
        <v>113</v>
      </c>
      <c r="R8" s="192" t="s">
        <v>114</v>
      </c>
      <c r="S8" s="194" t="s">
        <v>113</v>
      </c>
      <c r="T8" s="192" t="s">
        <v>114</v>
      </c>
      <c r="U8" s="194" t="s">
        <v>113</v>
      </c>
      <c r="V8" s="192" t="s">
        <v>114</v>
      </c>
      <c r="W8" s="191" t="s">
        <v>113</v>
      </c>
      <c r="X8" s="651" t="s">
        <v>114</v>
      </c>
      <c r="Y8" s="194" t="s">
        <v>113</v>
      </c>
      <c r="Z8" s="190" t="s">
        <v>114</v>
      </c>
      <c r="AA8" s="296" t="s">
        <v>113</v>
      </c>
      <c r="AB8" s="192" t="s">
        <v>114</v>
      </c>
      <c r="AC8" s="194" t="s">
        <v>113</v>
      </c>
      <c r="AD8" s="192" t="s">
        <v>114</v>
      </c>
      <c r="AE8" s="194" t="s">
        <v>113</v>
      </c>
      <c r="AF8" s="192" t="s">
        <v>114</v>
      </c>
      <c r="AG8" s="194" t="s">
        <v>113</v>
      </c>
      <c r="AH8" s="192" t="s">
        <v>114</v>
      </c>
      <c r="AI8" s="194" t="s">
        <v>113</v>
      </c>
      <c r="AJ8" s="192" t="s">
        <v>114</v>
      </c>
      <c r="AK8" s="194" t="s">
        <v>113</v>
      </c>
      <c r="AL8" s="192" t="s">
        <v>114</v>
      </c>
      <c r="AM8" s="195" t="s">
        <v>113</v>
      </c>
      <c r="AN8" s="194" t="s">
        <v>114</v>
      </c>
      <c r="AO8" s="195" t="s">
        <v>113</v>
      </c>
      <c r="AP8" s="194" t="s">
        <v>114</v>
      </c>
      <c r="AQ8" s="195" t="s">
        <v>113</v>
      </c>
      <c r="AR8" s="192" t="s">
        <v>114</v>
      </c>
      <c r="AS8" s="194" t="s">
        <v>113</v>
      </c>
      <c r="AT8" s="192" t="s">
        <v>114</v>
      </c>
      <c r="AU8" s="194" t="s">
        <v>113</v>
      </c>
      <c r="AV8" s="192" t="s">
        <v>114</v>
      </c>
      <c r="AW8" s="194" t="s">
        <v>113</v>
      </c>
      <c r="AX8" s="192" t="s">
        <v>114</v>
      </c>
      <c r="AY8" s="194" t="s">
        <v>113</v>
      </c>
      <c r="AZ8" s="192" t="s">
        <v>114</v>
      </c>
      <c r="BA8" s="194" t="s">
        <v>113</v>
      </c>
      <c r="BB8" s="193" t="s">
        <v>114</v>
      </c>
      <c r="BC8" s="191" t="s">
        <v>113</v>
      </c>
      <c r="BD8" s="190" t="s">
        <v>114</v>
      </c>
      <c r="BE8" s="296"/>
      <c r="BF8" s="194"/>
    </row>
    <row r="9" spans="1:58" ht="12" customHeight="1" thickBot="1">
      <c r="A9" s="198"/>
      <c r="B9" s="295"/>
      <c r="C9" s="285" t="s">
        <v>115</v>
      </c>
      <c r="D9" s="284" t="s">
        <v>116</v>
      </c>
      <c r="E9" s="285" t="s">
        <v>115</v>
      </c>
      <c r="F9" s="286" t="s">
        <v>116</v>
      </c>
      <c r="G9" s="285" t="s">
        <v>115</v>
      </c>
      <c r="H9" s="286" t="s">
        <v>116</v>
      </c>
      <c r="I9" s="285" t="s">
        <v>115</v>
      </c>
      <c r="J9" s="286" t="s">
        <v>116</v>
      </c>
      <c r="K9" s="285" t="s">
        <v>115</v>
      </c>
      <c r="L9" s="286" t="s">
        <v>116</v>
      </c>
      <c r="M9" s="285" t="s">
        <v>115</v>
      </c>
      <c r="N9" s="286" t="s">
        <v>116</v>
      </c>
      <c r="O9" s="285" t="s">
        <v>115</v>
      </c>
      <c r="P9" s="286" t="s">
        <v>116</v>
      </c>
      <c r="Q9" s="285" t="s">
        <v>115</v>
      </c>
      <c r="R9" s="286" t="s">
        <v>116</v>
      </c>
      <c r="S9" s="285" t="s">
        <v>115</v>
      </c>
      <c r="T9" s="286" t="s">
        <v>116</v>
      </c>
      <c r="U9" s="285" t="s">
        <v>115</v>
      </c>
      <c r="V9" s="286" t="s">
        <v>116</v>
      </c>
      <c r="W9" s="290" t="s">
        <v>115</v>
      </c>
      <c r="X9" s="650" t="s">
        <v>116</v>
      </c>
      <c r="Y9" s="285" t="s">
        <v>115</v>
      </c>
      <c r="Z9" s="284" t="s">
        <v>116</v>
      </c>
      <c r="AA9" s="289" t="s">
        <v>115</v>
      </c>
      <c r="AB9" s="286" t="s">
        <v>116</v>
      </c>
      <c r="AC9" s="285" t="s">
        <v>115</v>
      </c>
      <c r="AD9" s="286" t="s">
        <v>116</v>
      </c>
      <c r="AE9" s="285" t="s">
        <v>115</v>
      </c>
      <c r="AF9" s="286" t="s">
        <v>116</v>
      </c>
      <c r="AG9" s="285" t="s">
        <v>115</v>
      </c>
      <c r="AH9" s="286" t="s">
        <v>116</v>
      </c>
      <c r="AI9" s="285" t="s">
        <v>115</v>
      </c>
      <c r="AJ9" s="286" t="s">
        <v>116</v>
      </c>
      <c r="AK9" s="285" t="s">
        <v>115</v>
      </c>
      <c r="AL9" s="286" t="s">
        <v>116</v>
      </c>
      <c r="AM9" s="288" t="s">
        <v>115</v>
      </c>
      <c r="AN9" s="285" t="s">
        <v>116</v>
      </c>
      <c r="AO9" s="288" t="s">
        <v>115</v>
      </c>
      <c r="AP9" s="285" t="s">
        <v>116</v>
      </c>
      <c r="AQ9" s="288" t="s">
        <v>115</v>
      </c>
      <c r="AR9" s="286" t="s">
        <v>116</v>
      </c>
      <c r="AS9" s="285" t="s">
        <v>115</v>
      </c>
      <c r="AT9" s="286" t="s">
        <v>116</v>
      </c>
      <c r="AU9" s="285" t="s">
        <v>115</v>
      </c>
      <c r="AV9" s="286" t="s">
        <v>116</v>
      </c>
      <c r="AW9" s="285" t="s">
        <v>115</v>
      </c>
      <c r="AX9" s="286" t="s">
        <v>116</v>
      </c>
      <c r="AY9" s="285" t="s">
        <v>115</v>
      </c>
      <c r="AZ9" s="286" t="s">
        <v>116</v>
      </c>
      <c r="BA9" s="285" t="s">
        <v>115</v>
      </c>
      <c r="BB9" s="287" t="s">
        <v>116</v>
      </c>
      <c r="BC9" s="290" t="s">
        <v>115</v>
      </c>
      <c r="BD9" s="284" t="s">
        <v>116</v>
      </c>
      <c r="BE9" s="296"/>
      <c r="BF9" s="194"/>
    </row>
    <row r="10" spans="1:58" ht="20.100000000000001" customHeight="1">
      <c r="A10" s="649" t="s">
        <v>97</v>
      </c>
      <c r="B10" s="648"/>
      <c r="C10" s="630">
        <v>943</v>
      </c>
      <c r="D10" s="627">
        <v>332</v>
      </c>
      <c r="E10" s="630">
        <v>4</v>
      </c>
      <c r="F10" s="631">
        <v>8</v>
      </c>
      <c r="G10" s="630">
        <v>136</v>
      </c>
      <c r="H10" s="631">
        <v>0</v>
      </c>
      <c r="I10" s="630">
        <v>62</v>
      </c>
      <c r="J10" s="631">
        <v>10</v>
      </c>
      <c r="K10" s="630">
        <v>43</v>
      </c>
      <c r="L10" s="631">
        <v>0</v>
      </c>
      <c r="M10" s="630">
        <v>42</v>
      </c>
      <c r="N10" s="631">
        <v>0</v>
      </c>
      <c r="O10" s="630">
        <v>99</v>
      </c>
      <c r="P10" s="631">
        <v>0</v>
      </c>
      <c r="Q10" s="630">
        <v>299</v>
      </c>
      <c r="R10" s="631">
        <v>0</v>
      </c>
      <c r="S10" s="630">
        <v>0</v>
      </c>
      <c r="T10" s="631">
        <v>10</v>
      </c>
      <c r="U10" s="630">
        <v>143</v>
      </c>
      <c r="V10" s="631">
        <v>32</v>
      </c>
      <c r="W10" s="628">
        <v>0</v>
      </c>
      <c r="X10" s="647">
        <v>31</v>
      </c>
      <c r="Y10" s="630">
        <v>100</v>
      </c>
      <c r="Z10" s="627">
        <v>138</v>
      </c>
      <c r="AA10" s="635">
        <v>1</v>
      </c>
      <c r="AB10" s="631">
        <v>74</v>
      </c>
      <c r="AC10" s="630">
        <v>1</v>
      </c>
      <c r="AD10" s="631">
        <v>5</v>
      </c>
      <c r="AE10" s="630">
        <v>1</v>
      </c>
      <c r="AF10" s="631">
        <v>0</v>
      </c>
      <c r="AG10" s="630">
        <v>1</v>
      </c>
      <c r="AH10" s="631">
        <v>0</v>
      </c>
      <c r="AI10" s="630">
        <v>1</v>
      </c>
      <c r="AJ10" s="631">
        <v>0</v>
      </c>
      <c r="AK10" s="630">
        <v>1</v>
      </c>
      <c r="AL10" s="631">
        <v>1</v>
      </c>
      <c r="AM10" s="633">
        <v>1</v>
      </c>
      <c r="AN10" s="630">
        <v>9</v>
      </c>
      <c r="AO10" s="633">
        <v>1</v>
      </c>
      <c r="AP10" s="630">
        <v>0</v>
      </c>
      <c r="AQ10" s="633">
        <v>1</v>
      </c>
      <c r="AR10" s="631">
        <v>0</v>
      </c>
      <c r="AS10" s="630">
        <v>1</v>
      </c>
      <c r="AT10" s="631">
        <v>3</v>
      </c>
      <c r="AU10" s="630">
        <v>1</v>
      </c>
      <c r="AV10" s="631">
        <v>0</v>
      </c>
      <c r="AW10" s="630">
        <v>1</v>
      </c>
      <c r="AX10" s="631">
        <v>0</v>
      </c>
      <c r="AY10" s="630">
        <v>1</v>
      </c>
      <c r="AZ10" s="631">
        <v>10</v>
      </c>
      <c r="BA10" s="630">
        <v>1</v>
      </c>
      <c r="BB10" s="629">
        <v>1</v>
      </c>
      <c r="BC10" s="628">
        <v>1</v>
      </c>
      <c r="BD10" s="627">
        <v>0</v>
      </c>
      <c r="BE10" s="336">
        <f>BE11+BE16+BE24+BE34+BE42+BE54+BE68+BE82</f>
        <v>0</v>
      </c>
      <c r="BF10" s="335">
        <f>BF11+BF16+BF24+BF34+BF42+BF54+BF68+BF82</f>
        <v>0</v>
      </c>
    </row>
    <row r="11" spans="1:58" ht="15" customHeight="1">
      <c r="A11" s="639" t="s">
        <v>249</v>
      </c>
      <c r="B11" s="646"/>
      <c r="C11" s="630">
        <v>223</v>
      </c>
      <c r="D11" s="627">
        <v>66</v>
      </c>
      <c r="E11" s="609">
        <v>2</v>
      </c>
      <c r="F11" s="380">
        <v>0</v>
      </c>
      <c r="G11" s="609">
        <v>34</v>
      </c>
      <c r="H11" s="380">
        <v>0</v>
      </c>
      <c r="I11" s="609">
        <v>11</v>
      </c>
      <c r="J11" s="380">
        <v>2</v>
      </c>
      <c r="K11" s="609">
        <v>16</v>
      </c>
      <c r="L11" s="380">
        <v>0</v>
      </c>
      <c r="M11" s="609">
        <v>11</v>
      </c>
      <c r="N11" s="380">
        <v>0</v>
      </c>
      <c r="O11" s="609">
        <v>13</v>
      </c>
      <c r="P11" s="380">
        <v>0</v>
      </c>
      <c r="Q11" s="626">
        <v>54</v>
      </c>
      <c r="R11" s="381">
        <v>0</v>
      </c>
      <c r="S11" s="609">
        <v>0</v>
      </c>
      <c r="T11" s="380">
        <v>1</v>
      </c>
      <c r="U11" s="645">
        <v>47</v>
      </c>
      <c r="V11" s="644">
        <v>6</v>
      </c>
      <c r="W11" s="607">
        <v>0</v>
      </c>
      <c r="X11" s="381">
        <v>5</v>
      </c>
      <c r="Y11" s="609">
        <v>20</v>
      </c>
      <c r="Z11" s="606">
        <v>22</v>
      </c>
      <c r="AA11" s="612">
        <v>1</v>
      </c>
      <c r="AB11" s="380">
        <v>22</v>
      </c>
      <c r="AC11" s="609">
        <v>1</v>
      </c>
      <c r="AD11" s="380">
        <v>1</v>
      </c>
      <c r="AE11" s="609">
        <v>1</v>
      </c>
      <c r="AF11" s="380">
        <v>0</v>
      </c>
      <c r="AG11" s="609">
        <v>1</v>
      </c>
      <c r="AH11" s="380">
        <v>0</v>
      </c>
      <c r="AI11" s="609">
        <v>1</v>
      </c>
      <c r="AJ11" s="380">
        <v>0</v>
      </c>
      <c r="AK11" s="609">
        <v>1</v>
      </c>
      <c r="AL11" s="380">
        <v>0</v>
      </c>
      <c r="AM11" s="610">
        <v>1</v>
      </c>
      <c r="AN11" s="609">
        <v>4</v>
      </c>
      <c r="AO11" s="610">
        <v>1</v>
      </c>
      <c r="AP11" s="609">
        <v>0</v>
      </c>
      <c r="AQ11" s="610">
        <v>1</v>
      </c>
      <c r="AR11" s="380">
        <v>0</v>
      </c>
      <c r="AS11" s="609">
        <v>1</v>
      </c>
      <c r="AT11" s="380">
        <v>1</v>
      </c>
      <c r="AU11" s="609">
        <v>1</v>
      </c>
      <c r="AV11" s="380">
        <v>0</v>
      </c>
      <c r="AW11" s="609">
        <v>1</v>
      </c>
      <c r="AX11" s="380">
        <v>0</v>
      </c>
      <c r="AY11" s="609">
        <v>1</v>
      </c>
      <c r="AZ11" s="380">
        <v>2</v>
      </c>
      <c r="BA11" s="609">
        <v>1</v>
      </c>
      <c r="BB11" s="608">
        <v>0</v>
      </c>
      <c r="BC11" s="607">
        <v>1</v>
      </c>
      <c r="BD11" s="606">
        <v>0</v>
      </c>
      <c r="BE11" s="319">
        <f>SUM(BE12:BE15)</f>
        <v>0</v>
      </c>
      <c r="BF11" s="318">
        <f>SUM(BF12:BF15)</f>
        <v>0</v>
      </c>
    </row>
    <row r="12" spans="1:58" ht="12" customHeight="1">
      <c r="A12" s="178"/>
      <c r="B12" s="248" t="s">
        <v>248</v>
      </c>
      <c r="C12" s="630">
        <v>194</v>
      </c>
      <c r="D12" s="627">
        <v>55</v>
      </c>
      <c r="E12" s="239">
        <v>2</v>
      </c>
      <c r="F12" s="240">
        <v>0</v>
      </c>
      <c r="G12" s="239">
        <v>30</v>
      </c>
      <c r="H12" s="240">
        <v>0</v>
      </c>
      <c r="I12" s="239">
        <v>8</v>
      </c>
      <c r="J12" s="240">
        <v>2</v>
      </c>
      <c r="K12" s="239">
        <v>16</v>
      </c>
      <c r="L12" s="240">
        <v>0</v>
      </c>
      <c r="M12" s="239">
        <v>10</v>
      </c>
      <c r="N12" s="240">
        <v>0</v>
      </c>
      <c r="O12" s="239">
        <v>10</v>
      </c>
      <c r="P12" s="240">
        <v>0</v>
      </c>
      <c r="Q12" s="239">
        <v>44</v>
      </c>
      <c r="R12" s="240">
        <v>0</v>
      </c>
      <c r="S12" s="239">
        <v>0</v>
      </c>
      <c r="T12" s="240">
        <v>1</v>
      </c>
      <c r="U12" s="239">
        <v>42</v>
      </c>
      <c r="V12" s="240">
        <v>3</v>
      </c>
      <c r="W12" s="239">
        <v>0</v>
      </c>
      <c r="X12" s="240">
        <v>4</v>
      </c>
      <c r="Y12" s="239">
        <v>17</v>
      </c>
      <c r="Z12" s="240">
        <v>18</v>
      </c>
      <c r="AA12" s="239">
        <v>1</v>
      </c>
      <c r="AB12" s="240">
        <v>19</v>
      </c>
      <c r="AC12" s="239">
        <v>1</v>
      </c>
      <c r="AD12" s="240">
        <v>1</v>
      </c>
      <c r="AE12" s="239">
        <v>1</v>
      </c>
      <c r="AF12" s="240">
        <v>0</v>
      </c>
      <c r="AG12" s="239">
        <v>1</v>
      </c>
      <c r="AH12" s="240">
        <v>0</v>
      </c>
      <c r="AI12" s="239">
        <v>1</v>
      </c>
      <c r="AJ12" s="240">
        <v>0</v>
      </c>
      <c r="AK12" s="239">
        <v>1</v>
      </c>
      <c r="AL12" s="240">
        <v>0</v>
      </c>
      <c r="AM12" s="239">
        <v>1</v>
      </c>
      <c r="AN12" s="240">
        <v>4</v>
      </c>
      <c r="AO12" s="239">
        <v>1</v>
      </c>
      <c r="AP12" s="240">
        <v>0</v>
      </c>
      <c r="AQ12" s="239">
        <v>1</v>
      </c>
      <c r="AR12" s="240">
        <v>0</v>
      </c>
      <c r="AS12" s="239">
        <v>1</v>
      </c>
      <c r="AT12" s="240">
        <v>1</v>
      </c>
      <c r="AU12" s="239">
        <v>1</v>
      </c>
      <c r="AV12" s="240">
        <v>0</v>
      </c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240">
        <v>0</v>
      </c>
      <c r="BC12" s="239">
        <v>1</v>
      </c>
      <c r="BD12" s="240">
        <v>0</v>
      </c>
      <c r="BE12" s="312"/>
      <c r="BF12" s="311">
        <v>0</v>
      </c>
    </row>
    <row r="13" spans="1:58" ht="12" customHeight="1">
      <c r="A13" s="178"/>
      <c r="B13" s="248" t="s">
        <v>21</v>
      </c>
      <c r="C13" s="630">
        <v>9</v>
      </c>
      <c r="D13" s="627">
        <v>3</v>
      </c>
      <c r="E13" s="239">
        <v>0</v>
      </c>
      <c r="F13" s="240">
        <v>0</v>
      </c>
      <c r="G13" s="239">
        <v>1</v>
      </c>
      <c r="H13" s="240">
        <v>0</v>
      </c>
      <c r="I13" s="239">
        <v>1</v>
      </c>
      <c r="J13" s="240">
        <v>0</v>
      </c>
      <c r="K13" s="239">
        <v>0</v>
      </c>
      <c r="L13" s="240">
        <v>0</v>
      </c>
      <c r="M13" s="239">
        <v>0</v>
      </c>
      <c r="N13" s="240">
        <v>0</v>
      </c>
      <c r="O13" s="239">
        <v>1</v>
      </c>
      <c r="P13" s="240">
        <v>0</v>
      </c>
      <c r="Q13" s="239">
        <v>3</v>
      </c>
      <c r="R13" s="240">
        <v>0</v>
      </c>
      <c r="S13" s="239">
        <v>0</v>
      </c>
      <c r="T13" s="240">
        <v>0</v>
      </c>
      <c r="U13" s="239">
        <v>2</v>
      </c>
      <c r="V13" s="240">
        <v>1</v>
      </c>
      <c r="W13" s="239">
        <v>0</v>
      </c>
      <c r="X13" s="240">
        <v>0</v>
      </c>
      <c r="Y13" s="239">
        <v>1</v>
      </c>
      <c r="Z13" s="240">
        <v>1</v>
      </c>
      <c r="AA13" s="239">
        <v>0</v>
      </c>
      <c r="AB13" s="240">
        <v>1</v>
      </c>
      <c r="AC13" s="239">
        <v>0</v>
      </c>
      <c r="AD13" s="240">
        <v>0</v>
      </c>
      <c r="AE13" s="239">
        <v>0</v>
      </c>
      <c r="AF13" s="240">
        <v>0</v>
      </c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39">
        <v>0</v>
      </c>
      <c r="AN13" s="240">
        <v>0</v>
      </c>
      <c r="AO13" s="239">
        <v>0</v>
      </c>
      <c r="AP13" s="240">
        <v>0</v>
      </c>
      <c r="AQ13" s="239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240">
        <v>0</v>
      </c>
      <c r="BC13" s="239">
        <v>0</v>
      </c>
      <c r="BD13" s="240">
        <v>0</v>
      </c>
      <c r="BE13" s="312">
        <v>0</v>
      </c>
      <c r="BF13" s="311">
        <v>0</v>
      </c>
    </row>
    <row r="14" spans="1:58" s="177" customFormat="1" ht="12" customHeight="1">
      <c r="A14" s="178"/>
      <c r="B14" s="248" t="s">
        <v>23</v>
      </c>
      <c r="C14" s="630">
        <v>12</v>
      </c>
      <c r="D14" s="627">
        <v>3</v>
      </c>
      <c r="E14" s="239">
        <v>0</v>
      </c>
      <c r="F14" s="240">
        <v>0</v>
      </c>
      <c r="G14" s="239">
        <v>2</v>
      </c>
      <c r="H14" s="240">
        <v>0</v>
      </c>
      <c r="I14" s="239">
        <v>1</v>
      </c>
      <c r="J14" s="240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9">
        <v>4</v>
      </c>
      <c r="R14" s="240">
        <v>0</v>
      </c>
      <c r="S14" s="239">
        <v>0</v>
      </c>
      <c r="T14" s="240">
        <v>0</v>
      </c>
      <c r="U14" s="239">
        <v>2</v>
      </c>
      <c r="V14" s="240">
        <v>1</v>
      </c>
      <c r="W14" s="239">
        <v>0</v>
      </c>
      <c r="X14" s="240">
        <v>0</v>
      </c>
      <c r="Y14" s="239">
        <v>1</v>
      </c>
      <c r="Z14" s="240">
        <v>1</v>
      </c>
      <c r="AA14" s="239">
        <v>0</v>
      </c>
      <c r="AB14" s="240">
        <v>1</v>
      </c>
      <c r="AC14" s="239">
        <v>0</v>
      </c>
      <c r="AD14" s="240">
        <v>0</v>
      </c>
      <c r="AE14" s="239">
        <v>0</v>
      </c>
      <c r="AF14" s="240">
        <v>0</v>
      </c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39">
        <v>0</v>
      </c>
      <c r="AN14" s="240">
        <v>0</v>
      </c>
      <c r="AO14" s="239">
        <v>0</v>
      </c>
      <c r="AP14" s="240">
        <v>0</v>
      </c>
      <c r="AQ14" s="239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240">
        <v>0</v>
      </c>
      <c r="BC14" s="239">
        <v>0</v>
      </c>
      <c r="BD14" s="240">
        <v>0</v>
      </c>
      <c r="BE14" s="312">
        <v>0</v>
      </c>
      <c r="BF14" s="311">
        <v>0</v>
      </c>
    </row>
    <row r="15" spans="1:58" ht="12" customHeight="1">
      <c r="A15" s="643"/>
      <c r="B15" s="640" t="s">
        <v>24</v>
      </c>
      <c r="C15" s="630">
        <v>8</v>
      </c>
      <c r="D15" s="627">
        <v>5</v>
      </c>
      <c r="E15" s="616">
        <v>0</v>
      </c>
      <c r="F15" s="617">
        <v>0</v>
      </c>
      <c r="G15" s="616">
        <v>1</v>
      </c>
      <c r="H15" s="617">
        <v>0</v>
      </c>
      <c r="I15" s="616">
        <v>1</v>
      </c>
      <c r="J15" s="617">
        <v>0</v>
      </c>
      <c r="K15" s="616">
        <v>0</v>
      </c>
      <c r="L15" s="617">
        <v>0</v>
      </c>
      <c r="M15" s="616">
        <v>0</v>
      </c>
      <c r="N15" s="617">
        <v>0</v>
      </c>
      <c r="O15" s="616">
        <v>1</v>
      </c>
      <c r="P15" s="617">
        <v>0</v>
      </c>
      <c r="Q15" s="616">
        <v>3</v>
      </c>
      <c r="R15" s="617">
        <v>0</v>
      </c>
      <c r="S15" s="616">
        <v>0</v>
      </c>
      <c r="T15" s="617">
        <v>0</v>
      </c>
      <c r="U15" s="616">
        <v>1</v>
      </c>
      <c r="V15" s="617">
        <v>1</v>
      </c>
      <c r="W15" s="616">
        <v>0</v>
      </c>
      <c r="X15" s="617">
        <v>1</v>
      </c>
      <c r="Y15" s="616">
        <v>1</v>
      </c>
      <c r="Z15" s="617">
        <v>2</v>
      </c>
      <c r="AA15" s="616">
        <v>0</v>
      </c>
      <c r="AB15" s="617">
        <v>1</v>
      </c>
      <c r="AC15" s="616">
        <v>0</v>
      </c>
      <c r="AD15" s="617">
        <v>0</v>
      </c>
      <c r="AE15" s="616">
        <v>0</v>
      </c>
      <c r="AF15" s="617">
        <v>0</v>
      </c>
      <c r="AG15" s="616">
        <v>0</v>
      </c>
      <c r="AH15" s="617">
        <v>0</v>
      </c>
      <c r="AI15" s="616">
        <v>0</v>
      </c>
      <c r="AJ15" s="617">
        <v>0</v>
      </c>
      <c r="AK15" s="616">
        <v>0</v>
      </c>
      <c r="AL15" s="617">
        <v>0</v>
      </c>
      <c r="AM15" s="616">
        <v>0</v>
      </c>
      <c r="AN15" s="617">
        <v>0</v>
      </c>
      <c r="AO15" s="616">
        <v>0</v>
      </c>
      <c r="AP15" s="617">
        <v>0</v>
      </c>
      <c r="AQ15" s="616">
        <v>0</v>
      </c>
      <c r="AR15" s="617">
        <v>0</v>
      </c>
      <c r="AS15" s="616">
        <v>0</v>
      </c>
      <c r="AT15" s="617">
        <v>0</v>
      </c>
      <c r="AU15" s="616">
        <v>0</v>
      </c>
      <c r="AV15" s="617">
        <v>0</v>
      </c>
      <c r="AW15" s="616">
        <v>0</v>
      </c>
      <c r="AX15" s="617">
        <v>0</v>
      </c>
      <c r="AY15" s="616">
        <v>0</v>
      </c>
      <c r="AZ15" s="617">
        <v>0</v>
      </c>
      <c r="BA15" s="616">
        <v>0</v>
      </c>
      <c r="BB15" s="617">
        <v>0</v>
      </c>
      <c r="BC15" s="616">
        <v>0</v>
      </c>
      <c r="BD15" s="617">
        <v>0</v>
      </c>
      <c r="BE15" s="312">
        <v>0</v>
      </c>
      <c r="BF15" s="311">
        <v>0</v>
      </c>
    </row>
    <row r="16" spans="1:58" ht="15" customHeight="1">
      <c r="A16" s="639" t="s">
        <v>247</v>
      </c>
      <c r="B16" s="638"/>
      <c r="C16" s="630">
        <v>98</v>
      </c>
      <c r="D16" s="627">
        <v>36</v>
      </c>
      <c r="E16" s="609">
        <v>0</v>
      </c>
      <c r="F16" s="380">
        <v>2</v>
      </c>
      <c r="G16" s="609">
        <v>15</v>
      </c>
      <c r="H16" s="380"/>
      <c r="I16" s="609">
        <v>8</v>
      </c>
      <c r="J16" s="380">
        <v>0</v>
      </c>
      <c r="K16" s="609">
        <v>6</v>
      </c>
      <c r="L16" s="642">
        <v>0</v>
      </c>
      <c r="M16" s="609">
        <v>3</v>
      </c>
      <c r="N16" s="380">
        <v>0</v>
      </c>
      <c r="O16" s="609">
        <v>10</v>
      </c>
      <c r="P16" s="380">
        <v>0</v>
      </c>
      <c r="Q16" s="610">
        <v>33</v>
      </c>
      <c r="R16" s="381">
        <v>0</v>
      </c>
      <c r="S16" s="609">
        <v>0</v>
      </c>
      <c r="T16" s="380">
        <v>1</v>
      </c>
      <c r="U16" s="609">
        <v>13</v>
      </c>
      <c r="V16" s="380">
        <v>3</v>
      </c>
      <c r="W16" s="607">
        <v>0</v>
      </c>
      <c r="X16" s="381">
        <v>4</v>
      </c>
      <c r="Y16" s="609">
        <v>10</v>
      </c>
      <c r="Z16" s="606">
        <v>15</v>
      </c>
      <c r="AA16" s="612">
        <v>0</v>
      </c>
      <c r="AB16" s="380">
        <v>10</v>
      </c>
      <c r="AC16" s="609">
        <v>0</v>
      </c>
      <c r="AD16" s="380">
        <v>0</v>
      </c>
      <c r="AE16" s="609">
        <v>0</v>
      </c>
      <c r="AF16" s="380">
        <v>0</v>
      </c>
      <c r="AG16" s="609">
        <v>0</v>
      </c>
      <c r="AH16" s="380">
        <v>0</v>
      </c>
      <c r="AI16" s="609">
        <v>0</v>
      </c>
      <c r="AJ16" s="380">
        <v>0</v>
      </c>
      <c r="AK16" s="609">
        <v>0</v>
      </c>
      <c r="AL16" s="380">
        <v>0</v>
      </c>
      <c r="AM16" s="610">
        <v>0</v>
      </c>
      <c r="AN16" s="609">
        <v>0</v>
      </c>
      <c r="AO16" s="610">
        <v>0</v>
      </c>
      <c r="AP16" s="609">
        <v>0</v>
      </c>
      <c r="AQ16" s="610">
        <v>0</v>
      </c>
      <c r="AR16" s="380">
        <v>0</v>
      </c>
      <c r="AS16" s="609">
        <v>0</v>
      </c>
      <c r="AT16" s="380">
        <v>0</v>
      </c>
      <c r="AU16" s="609">
        <v>0</v>
      </c>
      <c r="AV16" s="380">
        <v>0</v>
      </c>
      <c r="AW16" s="609">
        <v>0</v>
      </c>
      <c r="AX16" s="380">
        <v>0</v>
      </c>
      <c r="AY16" s="609">
        <v>0</v>
      </c>
      <c r="AZ16" s="380">
        <v>1</v>
      </c>
      <c r="BA16" s="609">
        <v>0</v>
      </c>
      <c r="BB16" s="608">
        <v>0</v>
      </c>
      <c r="BC16" s="607">
        <v>0</v>
      </c>
      <c r="BD16" s="606">
        <v>0</v>
      </c>
      <c r="BE16" s="319">
        <f>SUM(BE17:BE23)</f>
        <v>0</v>
      </c>
      <c r="BF16" s="318">
        <f>SUM(BF17:BF23)</f>
        <v>0</v>
      </c>
    </row>
    <row r="17" spans="1:58" ht="12" customHeight="1">
      <c r="A17" s="161"/>
      <c r="B17" s="248" t="s">
        <v>26</v>
      </c>
      <c r="C17" s="630">
        <v>22</v>
      </c>
      <c r="D17" s="627">
        <v>11</v>
      </c>
      <c r="E17" s="239">
        <v>0</v>
      </c>
      <c r="F17" s="240">
        <v>1</v>
      </c>
      <c r="G17" s="239">
        <v>3</v>
      </c>
      <c r="H17" s="240">
        <v>0</v>
      </c>
      <c r="I17" s="239">
        <v>4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>
        <v>0</v>
      </c>
      <c r="Q17" s="239">
        <v>8</v>
      </c>
      <c r="R17" s="240">
        <v>0</v>
      </c>
      <c r="S17" s="239">
        <v>0</v>
      </c>
      <c r="T17" s="240">
        <v>0</v>
      </c>
      <c r="U17" s="239">
        <v>2</v>
      </c>
      <c r="V17" s="240">
        <v>2</v>
      </c>
      <c r="W17" s="239">
        <v>0</v>
      </c>
      <c r="X17" s="240">
        <v>1</v>
      </c>
      <c r="Y17" s="239">
        <v>1</v>
      </c>
      <c r="Z17" s="240">
        <v>4</v>
      </c>
      <c r="AA17" s="239">
        <v>0</v>
      </c>
      <c r="AB17" s="240">
        <v>3</v>
      </c>
      <c r="AC17" s="239">
        <v>0</v>
      </c>
      <c r="AD17" s="240">
        <v>0</v>
      </c>
      <c r="AE17" s="239">
        <v>0</v>
      </c>
      <c r="AF17" s="240">
        <v>0</v>
      </c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9">
        <v>0</v>
      </c>
      <c r="AN17" s="240">
        <v>0</v>
      </c>
      <c r="AO17" s="239">
        <v>0</v>
      </c>
      <c r="AP17" s="240">
        <v>0</v>
      </c>
      <c r="AQ17" s="239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240">
        <v>0</v>
      </c>
      <c r="BC17" s="239">
        <v>0</v>
      </c>
      <c r="BD17" s="240">
        <v>0</v>
      </c>
      <c r="BE17" s="312">
        <v>0</v>
      </c>
      <c r="BF17" s="311">
        <v>0</v>
      </c>
    </row>
    <row r="18" spans="1:58" ht="12" customHeight="1">
      <c r="A18" s="161"/>
      <c r="B18" s="248" t="s">
        <v>27</v>
      </c>
      <c r="C18" s="630">
        <v>15</v>
      </c>
      <c r="D18" s="627">
        <v>5</v>
      </c>
      <c r="E18" s="239">
        <v>0</v>
      </c>
      <c r="F18" s="240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9">
        <v>5</v>
      </c>
      <c r="R18" s="240">
        <v>0</v>
      </c>
      <c r="S18" s="239">
        <v>0</v>
      </c>
      <c r="T18" s="240">
        <v>0</v>
      </c>
      <c r="U18" s="239">
        <v>2</v>
      </c>
      <c r="V18" s="240">
        <v>0</v>
      </c>
      <c r="W18" s="239">
        <v>0</v>
      </c>
      <c r="X18" s="240">
        <v>1</v>
      </c>
      <c r="Y18" s="239">
        <v>2</v>
      </c>
      <c r="Z18" s="240">
        <v>2</v>
      </c>
      <c r="AA18" s="239">
        <v>0</v>
      </c>
      <c r="AB18" s="240">
        <v>2</v>
      </c>
      <c r="AC18" s="239">
        <v>0</v>
      </c>
      <c r="AD18" s="240">
        <v>0</v>
      </c>
      <c r="AE18" s="239">
        <v>0</v>
      </c>
      <c r="AF18" s="240">
        <v>0</v>
      </c>
      <c r="AG18" s="239">
        <v>0</v>
      </c>
      <c r="AH18" s="240">
        <v>0</v>
      </c>
      <c r="AI18" s="239">
        <v>0</v>
      </c>
      <c r="AJ18" s="240">
        <v>0</v>
      </c>
      <c r="AK18" s="239">
        <v>0</v>
      </c>
      <c r="AL18" s="240">
        <v>0</v>
      </c>
      <c r="AM18" s="239">
        <v>0</v>
      </c>
      <c r="AN18" s="240">
        <v>0</v>
      </c>
      <c r="AO18" s="239">
        <v>0</v>
      </c>
      <c r="AP18" s="240">
        <v>0</v>
      </c>
      <c r="AQ18" s="239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240">
        <v>0</v>
      </c>
      <c r="BC18" s="239">
        <v>0</v>
      </c>
      <c r="BD18" s="240">
        <v>0</v>
      </c>
      <c r="BE18" s="312">
        <v>0</v>
      </c>
      <c r="BF18" s="311">
        <v>0</v>
      </c>
    </row>
    <row r="19" spans="1:58" ht="12" customHeight="1">
      <c r="A19" s="161"/>
      <c r="B19" s="248" t="s">
        <v>28</v>
      </c>
      <c r="C19" s="630">
        <v>8</v>
      </c>
      <c r="D19" s="627">
        <v>2</v>
      </c>
      <c r="E19" s="239">
        <v>0</v>
      </c>
      <c r="F19" s="240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239">
        <v>1</v>
      </c>
      <c r="P19" s="240">
        <v>0</v>
      </c>
      <c r="Q19" s="239">
        <v>3</v>
      </c>
      <c r="R19" s="240">
        <v>0</v>
      </c>
      <c r="S19" s="239">
        <v>0</v>
      </c>
      <c r="T19" s="240">
        <v>0</v>
      </c>
      <c r="U19" s="239">
        <v>1</v>
      </c>
      <c r="V19" s="240">
        <v>0</v>
      </c>
      <c r="W19" s="239">
        <v>0</v>
      </c>
      <c r="X19" s="240">
        <v>0</v>
      </c>
      <c r="Y19" s="239">
        <v>1</v>
      </c>
      <c r="Z19" s="240">
        <v>1</v>
      </c>
      <c r="AA19" s="239">
        <v>0</v>
      </c>
      <c r="AB19" s="240">
        <v>1</v>
      </c>
      <c r="AC19" s="239">
        <v>0</v>
      </c>
      <c r="AD19" s="240">
        <v>0</v>
      </c>
      <c r="AE19" s="239">
        <v>0</v>
      </c>
      <c r="AF19" s="240">
        <v>0</v>
      </c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9">
        <v>0</v>
      </c>
      <c r="AN19" s="240">
        <v>0</v>
      </c>
      <c r="AO19" s="239">
        <v>0</v>
      </c>
      <c r="AP19" s="240">
        <v>0</v>
      </c>
      <c r="AQ19" s="239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240">
        <v>0</v>
      </c>
      <c r="BC19" s="239">
        <v>0</v>
      </c>
      <c r="BD19" s="240">
        <v>0</v>
      </c>
      <c r="BE19" s="312">
        <v>0</v>
      </c>
      <c r="BF19" s="311">
        <v>0</v>
      </c>
    </row>
    <row r="20" spans="1:58" ht="12" customHeight="1">
      <c r="A20" s="161"/>
      <c r="B20" s="248" t="s">
        <v>29</v>
      </c>
      <c r="C20" s="630">
        <v>11</v>
      </c>
      <c r="D20" s="627">
        <v>2</v>
      </c>
      <c r="E20" s="239">
        <v>0</v>
      </c>
      <c r="F20" s="240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9">
        <v>4</v>
      </c>
      <c r="R20" s="240">
        <v>0</v>
      </c>
      <c r="S20" s="239">
        <v>0</v>
      </c>
      <c r="T20" s="240">
        <v>0</v>
      </c>
      <c r="U20" s="239">
        <v>2</v>
      </c>
      <c r="V20" s="240">
        <v>0</v>
      </c>
      <c r="W20" s="239">
        <v>0</v>
      </c>
      <c r="X20" s="240">
        <v>0</v>
      </c>
      <c r="Y20" s="239">
        <v>1</v>
      </c>
      <c r="Z20" s="240">
        <v>1</v>
      </c>
      <c r="AA20" s="239">
        <v>0</v>
      </c>
      <c r="AB20" s="240">
        <v>1</v>
      </c>
      <c r="AC20" s="239">
        <v>0</v>
      </c>
      <c r="AD20" s="240">
        <v>0</v>
      </c>
      <c r="AE20" s="239">
        <v>0</v>
      </c>
      <c r="AF20" s="240">
        <v>0</v>
      </c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9">
        <v>0</v>
      </c>
      <c r="AN20" s="240">
        <v>0</v>
      </c>
      <c r="AO20" s="239">
        <v>0</v>
      </c>
      <c r="AP20" s="240">
        <v>0</v>
      </c>
      <c r="AQ20" s="239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240">
        <v>0</v>
      </c>
      <c r="BC20" s="239">
        <v>0</v>
      </c>
      <c r="BD20" s="240">
        <v>0</v>
      </c>
      <c r="BE20" s="312">
        <v>0</v>
      </c>
      <c r="BF20" s="311">
        <v>0</v>
      </c>
    </row>
    <row r="21" spans="1:58" ht="12" customHeight="1">
      <c r="A21" s="161"/>
      <c r="B21" s="248" t="s">
        <v>30</v>
      </c>
      <c r="C21" s="630">
        <v>10</v>
      </c>
      <c r="D21" s="627">
        <v>4</v>
      </c>
      <c r="E21" s="239">
        <v>0</v>
      </c>
      <c r="F21" s="240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>
        <v>0</v>
      </c>
      <c r="Q21" s="239">
        <v>4</v>
      </c>
      <c r="R21" s="240">
        <v>0</v>
      </c>
      <c r="S21" s="239">
        <v>0</v>
      </c>
      <c r="T21" s="240">
        <v>0</v>
      </c>
      <c r="U21" s="239">
        <v>1</v>
      </c>
      <c r="V21" s="240">
        <v>0</v>
      </c>
      <c r="W21" s="239">
        <v>0</v>
      </c>
      <c r="X21" s="240">
        <v>1</v>
      </c>
      <c r="Y21" s="239">
        <v>2</v>
      </c>
      <c r="Z21" s="240">
        <v>2</v>
      </c>
      <c r="AA21" s="239">
        <v>0</v>
      </c>
      <c r="AB21" s="240">
        <v>1</v>
      </c>
      <c r="AC21" s="239">
        <v>0</v>
      </c>
      <c r="AD21" s="240">
        <v>0</v>
      </c>
      <c r="AE21" s="239">
        <v>0</v>
      </c>
      <c r="AF21" s="240">
        <v>0</v>
      </c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9">
        <v>0</v>
      </c>
      <c r="AN21" s="240">
        <v>0</v>
      </c>
      <c r="AO21" s="239">
        <v>0</v>
      </c>
      <c r="AP21" s="240">
        <v>0</v>
      </c>
      <c r="AQ21" s="239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240">
        <v>0</v>
      </c>
      <c r="BC21" s="239">
        <v>0</v>
      </c>
      <c r="BD21" s="240">
        <v>0</v>
      </c>
      <c r="BE21" s="312">
        <v>0</v>
      </c>
      <c r="BF21" s="311">
        <v>0</v>
      </c>
    </row>
    <row r="22" spans="1:58" ht="12" customHeight="1">
      <c r="A22" s="161"/>
      <c r="B22" s="248" t="s">
        <v>31</v>
      </c>
      <c r="C22" s="630">
        <v>9</v>
      </c>
      <c r="D22" s="627">
        <v>4</v>
      </c>
      <c r="E22" s="239">
        <v>0</v>
      </c>
      <c r="F22" s="240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9">
        <v>3</v>
      </c>
      <c r="R22" s="240">
        <v>0</v>
      </c>
      <c r="S22" s="239">
        <v>0</v>
      </c>
      <c r="T22" s="240">
        <v>0</v>
      </c>
      <c r="U22" s="239">
        <v>1</v>
      </c>
      <c r="V22" s="240">
        <v>1</v>
      </c>
      <c r="W22" s="239">
        <v>0</v>
      </c>
      <c r="X22" s="240">
        <v>0</v>
      </c>
      <c r="Y22" s="239">
        <v>0</v>
      </c>
      <c r="Z22" s="240">
        <v>2</v>
      </c>
      <c r="AA22" s="239">
        <v>0</v>
      </c>
      <c r="AB22" s="240">
        <v>1</v>
      </c>
      <c r="AC22" s="239">
        <v>0</v>
      </c>
      <c r="AD22" s="240">
        <v>0</v>
      </c>
      <c r="AE22" s="239">
        <v>0</v>
      </c>
      <c r="AF22" s="240">
        <v>0</v>
      </c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9">
        <v>0</v>
      </c>
      <c r="AN22" s="240">
        <v>0</v>
      </c>
      <c r="AO22" s="239">
        <v>0</v>
      </c>
      <c r="AP22" s="240">
        <v>0</v>
      </c>
      <c r="AQ22" s="239">
        <v>0</v>
      </c>
      <c r="AR22" s="240">
        <v>0</v>
      </c>
      <c r="AS22" s="239">
        <v>0</v>
      </c>
      <c r="AT22" s="240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240">
        <v>0</v>
      </c>
      <c r="BC22" s="239">
        <v>0</v>
      </c>
      <c r="BD22" s="240">
        <v>0</v>
      </c>
      <c r="BE22" s="312">
        <v>0</v>
      </c>
      <c r="BF22" s="311">
        <v>0</v>
      </c>
    </row>
    <row r="23" spans="1:58" ht="12" customHeight="1">
      <c r="A23" s="641"/>
      <c r="B23" s="640" t="s">
        <v>32</v>
      </c>
      <c r="C23" s="630">
        <v>23</v>
      </c>
      <c r="D23" s="627">
        <v>8</v>
      </c>
      <c r="E23" s="616">
        <v>0</v>
      </c>
      <c r="F23" s="617">
        <v>1</v>
      </c>
      <c r="G23" s="616">
        <v>5</v>
      </c>
      <c r="H23" s="617">
        <v>0</v>
      </c>
      <c r="I23" s="616">
        <v>1</v>
      </c>
      <c r="J23" s="617">
        <v>0</v>
      </c>
      <c r="K23" s="616">
        <v>1</v>
      </c>
      <c r="L23" s="617">
        <v>0</v>
      </c>
      <c r="M23" s="616">
        <v>1</v>
      </c>
      <c r="N23" s="617">
        <v>0</v>
      </c>
      <c r="O23" s="616">
        <v>2</v>
      </c>
      <c r="P23" s="617">
        <v>0</v>
      </c>
      <c r="Q23" s="616">
        <v>6</v>
      </c>
      <c r="R23" s="617">
        <v>0</v>
      </c>
      <c r="S23" s="616">
        <v>0</v>
      </c>
      <c r="T23" s="617">
        <v>1</v>
      </c>
      <c r="U23" s="616">
        <v>4</v>
      </c>
      <c r="V23" s="617">
        <v>0</v>
      </c>
      <c r="W23" s="616">
        <v>0</v>
      </c>
      <c r="X23" s="617">
        <v>1</v>
      </c>
      <c r="Y23" s="616">
        <v>3</v>
      </c>
      <c r="Z23" s="617">
        <v>3</v>
      </c>
      <c r="AA23" s="616">
        <v>0</v>
      </c>
      <c r="AB23" s="617">
        <v>1</v>
      </c>
      <c r="AC23" s="616">
        <v>0</v>
      </c>
      <c r="AD23" s="617">
        <v>0</v>
      </c>
      <c r="AE23" s="616">
        <v>0</v>
      </c>
      <c r="AF23" s="617">
        <v>0</v>
      </c>
      <c r="AG23" s="616">
        <v>0</v>
      </c>
      <c r="AH23" s="617">
        <v>0</v>
      </c>
      <c r="AI23" s="616">
        <v>0</v>
      </c>
      <c r="AJ23" s="617">
        <v>0</v>
      </c>
      <c r="AK23" s="616">
        <v>0</v>
      </c>
      <c r="AL23" s="617">
        <v>0</v>
      </c>
      <c r="AM23" s="616">
        <v>0</v>
      </c>
      <c r="AN23" s="617">
        <v>0</v>
      </c>
      <c r="AO23" s="616">
        <v>0</v>
      </c>
      <c r="AP23" s="617">
        <v>0</v>
      </c>
      <c r="AQ23" s="616">
        <v>0</v>
      </c>
      <c r="AR23" s="617">
        <v>0</v>
      </c>
      <c r="AS23" s="616">
        <v>0</v>
      </c>
      <c r="AT23" s="617">
        <v>0</v>
      </c>
      <c r="AU23" s="616">
        <v>0</v>
      </c>
      <c r="AV23" s="617">
        <v>0</v>
      </c>
      <c r="AW23" s="616">
        <v>0</v>
      </c>
      <c r="AX23" s="617">
        <v>0</v>
      </c>
      <c r="AY23" s="616">
        <v>0</v>
      </c>
      <c r="AZ23" s="617">
        <v>1</v>
      </c>
      <c r="BA23" s="616">
        <v>0</v>
      </c>
      <c r="BB23" s="617">
        <v>0</v>
      </c>
      <c r="BC23" s="616">
        <v>0</v>
      </c>
      <c r="BD23" s="617">
        <v>0</v>
      </c>
      <c r="BE23" s="312">
        <v>0</v>
      </c>
      <c r="BF23" s="311">
        <v>0</v>
      </c>
    </row>
    <row r="24" spans="1:58" ht="15" customHeight="1">
      <c r="A24" s="639" t="s">
        <v>246</v>
      </c>
      <c r="B24" s="638"/>
      <c r="C24" s="630">
        <v>101</v>
      </c>
      <c r="D24" s="627">
        <v>33</v>
      </c>
      <c r="E24" s="609">
        <v>0</v>
      </c>
      <c r="F24" s="380">
        <v>2</v>
      </c>
      <c r="G24" s="609">
        <v>18</v>
      </c>
      <c r="H24" s="380">
        <v>0</v>
      </c>
      <c r="I24" s="609">
        <v>4</v>
      </c>
      <c r="J24" s="380">
        <v>0</v>
      </c>
      <c r="K24" s="609">
        <v>3</v>
      </c>
      <c r="L24" s="380">
        <v>0</v>
      </c>
      <c r="M24" s="609">
        <v>5</v>
      </c>
      <c r="N24" s="380">
        <v>0</v>
      </c>
      <c r="O24" s="609">
        <v>11</v>
      </c>
      <c r="P24" s="380">
        <v>0</v>
      </c>
      <c r="Q24" s="610">
        <v>34</v>
      </c>
      <c r="R24" s="381">
        <v>0</v>
      </c>
      <c r="S24" s="609">
        <v>0</v>
      </c>
      <c r="T24" s="380">
        <v>1</v>
      </c>
      <c r="U24" s="609">
        <v>15</v>
      </c>
      <c r="V24" s="380">
        <v>4</v>
      </c>
      <c r="W24" s="607">
        <v>0</v>
      </c>
      <c r="X24" s="381">
        <v>4</v>
      </c>
      <c r="Y24" s="609">
        <v>11</v>
      </c>
      <c r="Z24" s="606">
        <v>14</v>
      </c>
      <c r="AA24" s="612">
        <v>0</v>
      </c>
      <c r="AB24" s="380">
        <v>6</v>
      </c>
      <c r="AC24" s="609">
        <v>0</v>
      </c>
      <c r="AD24" s="380">
        <v>1</v>
      </c>
      <c r="AE24" s="609">
        <v>0</v>
      </c>
      <c r="AF24" s="380">
        <v>0</v>
      </c>
      <c r="AG24" s="609">
        <v>0</v>
      </c>
      <c r="AH24" s="380">
        <v>0</v>
      </c>
      <c r="AI24" s="609">
        <v>0</v>
      </c>
      <c r="AJ24" s="380">
        <v>0</v>
      </c>
      <c r="AK24" s="609">
        <v>0</v>
      </c>
      <c r="AL24" s="380">
        <v>0</v>
      </c>
      <c r="AM24" s="610">
        <v>0</v>
      </c>
      <c r="AN24" s="609">
        <v>0</v>
      </c>
      <c r="AO24" s="610">
        <v>0</v>
      </c>
      <c r="AP24" s="609">
        <v>0</v>
      </c>
      <c r="AQ24" s="610">
        <v>0</v>
      </c>
      <c r="AR24" s="380">
        <v>0</v>
      </c>
      <c r="AS24" s="609">
        <v>0</v>
      </c>
      <c r="AT24" s="380">
        <v>0</v>
      </c>
      <c r="AU24" s="609">
        <v>0</v>
      </c>
      <c r="AV24" s="380">
        <v>0</v>
      </c>
      <c r="AW24" s="609">
        <v>0</v>
      </c>
      <c r="AX24" s="380">
        <v>0</v>
      </c>
      <c r="AY24" s="609">
        <v>0</v>
      </c>
      <c r="AZ24" s="380">
        <v>1</v>
      </c>
      <c r="BA24" s="609">
        <v>0</v>
      </c>
      <c r="BB24" s="608">
        <v>0</v>
      </c>
      <c r="BC24" s="607">
        <v>0</v>
      </c>
      <c r="BD24" s="606">
        <v>0</v>
      </c>
      <c r="BE24" s="319">
        <f>SUM(BE25:BE33)</f>
        <v>0</v>
      </c>
      <c r="BF24" s="318">
        <f>SUM(BF25:BF33)</f>
        <v>0</v>
      </c>
    </row>
    <row r="25" spans="1:58" ht="12" customHeight="1">
      <c r="A25" s="161"/>
      <c r="B25" s="248" t="s">
        <v>245</v>
      </c>
      <c r="C25" s="630">
        <v>6</v>
      </c>
      <c r="D25" s="627">
        <v>1</v>
      </c>
      <c r="E25" s="239">
        <v>0</v>
      </c>
      <c r="F25" s="240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9">
        <v>1</v>
      </c>
      <c r="R25" s="240">
        <v>0</v>
      </c>
      <c r="S25" s="239">
        <v>0</v>
      </c>
      <c r="T25" s="240">
        <v>0</v>
      </c>
      <c r="U25" s="239">
        <v>1</v>
      </c>
      <c r="V25" s="240">
        <v>0</v>
      </c>
      <c r="W25" s="239">
        <v>0</v>
      </c>
      <c r="X25" s="240">
        <v>0</v>
      </c>
      <c r="Y25" s="239">
        <v>1</v>
      </c>
      <c r="Z25" s="240">
        <v>0</v>
      </c>
      <c r="AA25" s="239">
        <v>0</v>
      </c>
      <c r="AB25" s="240">
        <v>1</v>
      </c>
      <c r="AC25" s="239">
        <v>0</v>
      </c>
      <c r="AD25" s="240">
        <v>0</v>
      </c>
      <c r="AE25" s="239">
        <v>0</v>
      </c>
      <c r="AF25" s="240">
        <v>0</v>
      </c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9">
        <v>0</v>
      </c>
      <c r="AN25" s="240">
        <v>0</v>
      </c>
      <c r="AO25" s="239">
        <v>0</v>
      </c>
      <c r="AP25" s="240">
        <v>0</v>
      </c>
      <c r="AQ25" s="239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240">
        <v>0</v>
      </c>
      <c r="BC25" s="239">
        <v>0</v>
      </c>
      <c r="BD25" s="240">
        <v>0</v>
      </c>
      <c r="BE25" s="312">
        <v>0</v>
      </c>
      <c r="BF25" s="311">
        <v>0</v>
      </c>
    </row>
    <row r="26" spans="1:58" ht="12" customHeight="1">
      <c r="A26" s="161"/>
      <c r="B26" s="248" t="s">
        <v>34</v>
      </c>
      <c r="C26" s="630">
        <v>9</v>
      </c>
      <c r="D26" s="627">
        <v>2</v>
      </c>
      <c r="E26" s="239">
        <v>0</v>
      </c>
      <c r="F26" s="240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240">
        <v>0</v>
      </c>
      <c r="M26" s="239">
        <v>1</v>
      </c>
      <c r="N26" s="240">
        <v>0</v>
      </c>
      <c r="O26" s="239">
        <v>1</v>
      </c>
      <c r="P26" s="240">
        <v>0</v>
      </c>
      <c r="Q26" s="239">
        <v>3</v>
      </c>
      <c r="R26" s="240">
        <v>0</v>
      </c>
      <c r="S26" s="239">
        <v>0</v>
      </c>
      <c r="T26" s="240">
        <v>0</v>
      </c>
      <c r="U26" s="239">
        <v>1</v>
      </c>
      <c r="V26" s="240">
        <v>0</v>
      </c>
      <c r="W26" s="239">
        <v>0</v>
      </c>
      <c r="X26" s="240">
        <v>0</v>
      </c>
      <c r="Y26" s="239">
        <v>1</v>
      </c>
      <c r="Z26" s="240">
        <v>2</v>
      </c>
      <c r="AA26" s="239">
        <v>0</v>
      </c>
      <c r="AB26" s="240">
        <v>0</v>
      </c>
      <c r="AC26" s="239">
        <v>0</v>
      </c>
      <c r="AD26" s="240">
        <v>0</v>
      </c>
      <c r="AE26" s="239">
        <v>0</v>
      </c>
      <c r="AF26" s="240">
        <v>0</v>
      </c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9">
        <v>0</v>
      </c>
      <c r="AN26" s="240">
        <v>0</v>
      </c>
      <c r="AO26" s="239">
        <v>0</v>
      </c>
      <c r="AP26" s="240">
        <v>0</v>
      </c>
      <c r="AQ26" s="239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240">
        <v>0</v>
      </c>
      <c r="BC26" s="239">
        <v>0</v>
      </c>
      <c r="BD26" s="240">
        <v>0</v>
      </c>
      <c r="BE26" s="312">
        <v>0</v>
      </c>
      <c r="BF26" s="311">
        <v>0</v>
      </c>
    </row>
    <row r="27" spans="1:58" ht="12" customHeight="1">
      <c r="A27" s="161"/>
      <c r="B27" s="248" t="s">
        <v>35</v>
      </c>
      <c r="C27" s="630">
        <v>6</v>
      </c>
      <c r="D27" s="627">
        <v>2</v>
      </c>
      <c r="E27" s="239">
        <v>0</v>
      </c>
      <c r="F27" s="240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>
        <v>0</v>
      </c>
      <c r="Q27" s="239">
        <v>2</v>
      </c>
      <c r="R27" s="240">
        <v>0</v>
      </c>
      <c r="S27" s="239">
        <v>0</v>
      </c>
      <c r="T27" s="240">
        <v>0</v>
      </c>
      <c r="U27" s="239">
        <v>1</v>
      </c>
      <c r="V27" s="240">
        <v>0</v>
      </c>
      <c r="W27" s="239">
        <v>0</v>
      </c>
      <c r="X27" s="240">
        <v>0</v>
      </c>
      <c r="Y27" s="239">
        <v>0</v>
      </c>
      <c r="Z27" s="240">
        <v>1</v>
      </c>
      <c r="AA27" s="239">
        <v>0</v>
      </c>
      <c r="AB27" s="240">
        <v>1</v>
      </c>
      <c r="AC27" s="239">
        <v>0</v>
      </c>
      <c r="AD27" s="240">
        <v>0</v>
      </c>
      <c r="AE27" s="239">
        <v>0</v>
      </c>
      <c r="AF27" s="240">
        <v>0</v>
      </c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9">
        <v>0</v>
      </c>
      <c r="AN27" s="240">
        <v>0</v>
      </c>
      <c r="AO27" s="239">
        <v>0</v>
      </c>
      <c r="AP27" s="240">
        <v>0</v>
      </c>
      <c r="AQ27" s="239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240">
        <v>0</v>
      </c>
      <c r="BC27" s="239">
        <v>0</v>
      </c>
      <c r="BD27" s="240">
        <v>0</v>
      </c>
      <c r="BE27" s="312">
        <v>0</v>
      </c>
      <c r="BF27" s="311">
        <v>0</v>
      </c>
    </row>
    <row r="28" spans="1:58" ht="11.25" customHeight="1">
      <c r="A28" s="161"/>
      <c r="B28" s="248" t="s">
        <v>244</v>
      </c>
      <c r="C28" s="630">
        <v>10</v>
      </c>
      <c r="D28" s="627">
        <v>4</v>
      </c>
      <c r="E28" s="239">
        <v>0</v>
      </c>
      <c r="F28" s="240">
        <v>0</v>
      </c>
      <c r="G28" s="239">
        <v>2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9">
        <v>3</v>
      </c>
      <c r="R28" s="240">
        <v>0</v>
      </c>
      <c r="S28" s="239">
        <v>0</v>
      </c>
      <c r="T28" s="240">
        <v>0</v>
      </c>
      <c r="U28" s="239">
        <v>1</v>
      </c>
      <c r="V28" s="240">
        <v>1</v>
      </c>
      <c r="W28" s="239">
        <v>0</v>
      </c>
      <c r="X28" s="240">
        <v>1</v>
      </c>
      <c r="Y28" s="239">
        <v>1</v>
      </c>
      <c r="Z28" s="240">
        <v>1</v>
      </c>
      <c r="AA28" s="239">
        <v>0</v>
      </c>
      <c r="AB28" s="240">
        <v>1</v>
      </c>
      <c r="AC28" s="239">
        <v>0</v>
      </c>
      <c r="AD28" s="240">
        <v>0</v>
      </c>
      <c r="AE28" s="239">
        <v>0</v>
      </c>
      <c r="AF28" s="240">
        <v>0</v>
      </c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9">
        <v>0</v>
      </c>
      <c r="AN28" s="240">
        <v>0</v>
      </c>
      <c r="AO28" s="239">
        <v>0</v>
      </c>
      <c r="AP28" s="240">
        <v>0</v>
      </c>
      <c r="AQ28" s="239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240">
        <v>0</v>
      </c>
      <c r="BC28" s="239">
        <v>0</v>
      </c>
      <c r="BD28" s="240">
        <v>0</v>
      </c>
      <c r="BE28" s="312">
        <v>0</v>
      </c>
      <c r="BF28" s="311">
        <v>0</v>
      </c>
    </row>
    <row r="29" spans="1:58" ht="12" customHeight="1">
      <c r="A29" s="161"/>
      <c r="B29" s="248" t="s">
        <v>37</v>
      </c>
      <c r="C29" s="630">
        <v>7</v>
      </c>
      <c r="D29" s="627">
        <v>0</v>
      </c>
      <c r="E29" s="239">
        <v>0</v>
      </c>
      <c r="F29" s="240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9">
        <v>2</v>
      </c>
      <c r="R29" s="240">
        <v>0</v>
      </c>
      <c r="S29" s="239">
        <v>0</v>
      </c>
      <c r="T29" s="240">
        <v>0</v>
      </c>
      <c r="U29" s="239">
        <v>1</v>
      </c>
      <c r="V29" s="240">
        <v>0</v>
      </c>
      <c r="W29" s="239">
        <v>0</v>
      </c>
      <c r="X29" s="240">
        <v>0</v>
      </c>
      <c r="Y29" s="239">
        <v>1</v>
      </c>
      <c r="Z29" s="240">
        <v>0</v>
      </c>
      <c r="AA29" s="239">
        <v>0</v>
      </c>
      <c r="AB29" s="240">
        <v>0</v>
      </c>
      <c r="AC29" s="239">
        <v>0</v>
      </c>
      <c r="AD29" s="240">
        <v>0</v>
      </c>
      <c r="AE29" s="239">
        <v>0</v>
      </c>
      <c r="AF29" s="240">
        <v>0</v>
      </c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9">
        <v>0</v>
      </c>
      <c r="AN29" s="240">
        <v>0</v>
      </c>
      <c r="AO29" s="239">
        <v>0</v>
      </c>
      <c r="AP29" s="240">
        <v>0</v>
      </c>
      <c r="AQ29" s="239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240">
        <v>0</v>
      </c>
      <c r="BC29" s="239">
        <v>0</v>
      </c>
      <c r="BD29" s="240">
        <v>0</v>
      </c>
      <c r="BE29" s="312">
        <v>0</v>
      </c>
      <c r="BF29" s="311">
        <v>0</v>
      </c>
    </row>
    <row r="30" spans="1:58" ht="12" customHeight="1">
      <c r="A30" s="161"/>
      <c r="B30" s="248" t="s">
        <v>38</v>
      </c>
      <c r="C30" s="630">
        <v>10</v>
      </c>
      <c r="D30" s="627">
        <v>2</v>
      </c>
      <c r="E30" s="239">
        <v>0</v>
      </c>
      <c r="F30" s="240">
        <v>0</v>
      </c>
      <c r="G30" s="239">
        <v>2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9">
        <v>3</v>
      </c>
      <c r="R30" s="240">
        <v>0</v>
      </c>
      <c r="S30" s="239">
        <v>0</v>
      </c>
      <c r="T30" s="240">
        <v>0</v>
      </c>
      <c r="U30" s="239">
        <v>1</v>
      </c>
      <c r="V30" s="240">
        <v>0</v>
      </c>
      <c r="W30" s="239">
        <v>0</v>
      </c>
      <c r="X30" s="240">
        <v>1</v>
      </c>
      <c r="Y30" s="239">
        <v>2</v>
      </c>
      <c r="Z30" s="240">
        <v>0</v>
      </c>
      <c r="AA30" s="239">
        <v>0</v>
      </c>
      <c r="AB30" s="240">
        <v>1</v>
      </c>
      <c r="AC30" s="239">
        <v>0</v>
      </c>
      <c r="AD30" s="240">
        <v>0</v>
      </c>
      <c r="AE30" s="239">
        <v>0</v>
      </c>
      <c r="AF30" s="240">
        <v>0</v>
      </c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9">
        <v>0</v>
      </c>
      <c r="AN30" s="240">
        <v>0</v>
      </c>
      <c r="AO30" s="239">
        <v>0</v>
      </c>
      <c r="AP30" s="240">
        <v>0</v>
      </c>
      <c r="AQ30" s="239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240">
        <v>0</v>
      </c>
      <c r="BC30" s="239">
        <v>0</v>
      </c>
      <c r="BD30" s="240">
        <v>0</v>
      </c>
      <c r="BE30" s="312">
        <v>0</v>
      </c>
      <c r="BF30" s="311">
        <v>0</v>
      </c>
    </row>
    <row r="31" spans="1:58" ht="12" customHeight="1">
      <c r="A31" s="161"/>
      <c r="B31" s="248" t="s">
        <v>39</v>
      </c>
      <c r="C31" s="630">
        <v>22</v>
      </c>
      <c r="D31" s="627">
        <v>9</v>
      </c>
      <c r="E31" s="239">
        <v>0</v>
      </c>
      <c r="F31" s="240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2</v>
      </c>
      <c r="P31" s="240">
        <v>0</v>
      </c>
      <c r="Q31" s="239">
        <v>9</v>
      </c>
      <c r="R31" s="240">
        <v>0</v>
      </c>
      <c r="S31" s="239">
        <v>0</v>
      </c>
      <c r="T31" s="240">
        <v>0</v>
      </c>
      <c r="U31" s="239">
        <v>4</v>
      </c>
      <c r="V31" s="240">
        <v>1</v>
      </c>
      <c r="W31" s="239">
        <v>0</v>
      </c>
      <c r="X31" s="240">
        <v>1</v>
      </c>
      <c r="Y31" s="239">
        <v>2</v>
      </c>
      <c r="Z31" s="240">
        <v>5</v>
      </c>
      <c r="AA31" s="239">
        <v>0</v>
      </c>
      <c r="AB31" s="240">
        <v>1</v>
      </c>
      <c r="AC31" s="239">
        <v>0</v>
      </c>
      <c r="AD31" s="240">
        <v>0</v>
      </c>
      <c r="AE31" s="239">
        <v>0</v>
      </c>
      <c r="AF31" s="240">
        <v>0</v>
      </c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9">
        <v>0</v>
      </c>
      <c r="AN31" s="240">
        <v>0</v>
      </c>
      <c r="AO31" s="239">
        <v>0</v>
      </c>
      <c r="AP31" s="240">
        <v>0</v>
      </c>
      <c r="AQ31" s="239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240">
        <v>0</v>
      </c>
      <c r="BC31" s="239">
        <v>0</v>
      </c>
      <c r="BD31" s="240">
        <v>0</v>
      </c>
      <c r="BE31" s="312">
        <v>0</v>
      </c>
      <c r="BF31" s="311">
        <v>0</v>
      </c>
    </row>
    <row r="32" spans="1:58" ht="12" customHeight="1">
      <c r="A32" s="161"/>
      <c r="B32" s="248" t="s">
        <v>40</v>
      </c>
      <c r="C32" s="630">
        <v>7</v>
      </c>
      <c r="D32" s="627">
        <v>2</v>
      </c>
      <c r="E32" s="239">
        <v>0</v>
      </c>
      <c r="F32" s="240">
        <v>0</v>
      </c>
      <c r="G32" s="239">
        <v>1</v>
      </c>
      <c r="H32" s="240">
        <v>0</v>
      </c>
      <c r="I32" s="239">
        <v>0</v>
      </c>
      <c r="J32" s="240">
        <v>0</v>
      </c>
      <c r="K32" s="239">
        <v>0</v>
      </c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9">
        <v>3</v>
      </c>
      <c r="R32" s="240">
        <v>0</v>
      </c>
      <c r="S32" s="239">
        <v>0</v>
      </c>
      <c r="T32" s="240">
        <v>0</v>
      </c>
      <c r="U32" s="239">
        <v>1</v>
      </c>
      <c r="V32" s="240">
        <v>1</v>
      </c>
      <c r="W32" s="239">
        <v>0</v>
      </c>
      <c r="X32" s="240">
        <v>0</v>
      </c>
      <c r="Y32" s="239">
        <v>1</v>
      </c>
      <c r="Z32" s="240">
        <v>1</v>
      </c>
      <c r="AA32" s="239">
        <v>0</v>
      </c>
      <c r="AB32" s="240">
        <v>0</v>
      </c>
      <c r="AC32" s="239">
        <v>0</v>
      </c>
      <c r="AD32" s="240">
        <v>0</v>
      </c>
      <c r="AE32" s="239">
        <v>0</v>
      </c>
      <c r="AF32" s="240">
        <v>0</v>
      </c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9">
        <v>0</v>
      </c>
      <c r="AN32" s="240">
        <v>0</v>
      </c>
      <c r="AO32" s="239">
        <v>0</v>
      </c>
      <c r="AP32" s="240">
        <v>0</v>
      </c>
      <c r="AQ32" s="239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240">
        <v>0</v>
      </c>
      <c r="BC32" s="239">
        <v>0</v>
      </c>
      <c r="BD32" s="240">
        <v>0</v>
      </c>
      <c r="BE32" s="312">
        <v>0</v>
      </c>
      <c r="BF32" s="311">
        <v>0</v>
      </c>
    </row>
    <row r="33" spans="1:58" ht="12" customHeight="1">
      <c r="A33" s="641"/>
      <c r="B33" s="640" t="s">
        <v>41</v>
      </c>
      <c r="C33" s="630">
        <v>24</v>
      </c>
      <c r="D33" s="627">
        <v>11</v>
      </c>
      <c r="E33" s="616">
        <v>0</v>
      </c>
      <c r="F33" s="617">
        <v>1</v>
      </c>
      <c r="G33" s="616">
        <v>6</v>
      </c>
      <c r="H33" s="617">
        <v>0</v>
      </c>
      <c r="I33" s="616">
        <v>1</v>
      </c>
      <c r="J33" s="617">
        <v>0</v>
      </c>
      <c r="K33" s="616">
        <v>1</v>
      </c>
      <c r="L33" s="617">
        <v>0</v>
      </c>
      <c r="M33" s="616">
        <v>1</v>
      </c>
      <c r="N33" s="617">
        <v>0</v>
      </c>
      <c r="O33" s="616">
        <v>1</v>
      </c>
      <c r="P33" s="617">
        <v>0</v>
      </c>
      <c r="Q33" s="616">
        <v>8</v>
      </c>
      <c r="R33" s="617">
        <v>0</v>
      </c>
      <c r="S33" s="616">
        <v>0</v>
      </c>
      <c r="T33" s="617">
        <v>1</v>
      </c>
      <c r="U33" s="616">
        <v>4</v>
      </c>
      <c r="V33" s="617">
        <v>1</v>
      </c>
      <c r="W33" s="616">
        <v>0</v>
      </c>
      <c r="X33" s="617">
        <v>1</v>
      </c>
      <c r="Y33" s="616">
        <v>2</v>
      </c>
      <c r="Z33" s="617">
        <v>4</v>
      </c>
      <c r="AA33" s="616">
        <v>0</v>
      </c>
      <c r="AB33" s="617">
        <v>1</v>
      </c>
      <c r="AC33" s="616">
        <v>0</v>
      </c>
      <c r="AD33" s="617">
        <v>1</v>
      </c>
      <c r="AE33" s="616">
        <v>0</v>
      </c>
      <c r="AF33" s="617">
        <v>0</v>
      </c>
      <c r="AG33" s="616">
        <v>0</v>
      </c>
      <c r="AH33" s="617">
        <v>0</v>
      </c>
      <c r="AI33" s="616">
        <v>0</v>
      </c>
      <c r="AJ33" s="617">
        <v>0</v>
      </c>
      <c r="AK33" s="616">
        <v>0</v>
      </c>
      <c r="AL33" s="617">
        <v>0</v>
      </c>
      <c r="AM33" s="616">
        <v>0</v>
      </c>
      <c r="AN33" s="617">
        <v>0</v>
      </c>
      <c r="AO33" s="616">
        <v>0</v>
      </c>
      <c r="AP33" s="617">
        <v>0</v>
      </c>
      <c r="AQ33" s="616">
        <v>0</v>
      </c>
      <c r="AR33" s="617">
        <v>0</v>
      </c>
      <c r="AS33" s="616">
        <v>0</v>
      </c>
      <c r="AT33" s="617">
        <v>0</v>
      </c>
      <c r="AU33" s="616">
        <v>0</v>
      </c>
      <c r="AV33" s="617">
        <v>0</v>
      </c>
      <c r="AW33" s="616">
        <v>0</v>
      </c>
      <c r="AX33" s="617">
        <v>0</v>
      </c>
      <c r="AY33" s="616">
        <v>0</v>
      </c>
      <c r="AZ33" s="617">
        <v>1</v>
      </c>
      <c r="BA33" s="616">
        <v>0</v>
      </c>
      <c r="BB33" s="617">
        <v>0</v>
      </c>
      <c r="BC33" s="616">
        <v>0</v>
      </c>
      <c r="BD33" s="617">
        <v>0</v>
      </c>
      <c r="BE33" s="312">
        <v>0</v>
      </c>
      <c r="BF33" s="311">
        <v>0</v>
      </c>
    </row>
    <row r="34" spans="1:58" ht="15" customHeight="1">
      <c r="A34" s="639" t="s">
        <v>243</v>
      </c>
      <c r="B34" s="638"/>
      <c r="C34" s="630">
        <v>107</v>
      </c>
      <c r="D34" s="627">
        <v>37</v>
      </c>
      <c r="E34" s="609">
        <v>0</v>
      </c>
      <c r="F34" s="380">
        <v>1</v>
      </c>
      <c r="G34" s="609">
        <v>16</v>
      </c>
      <c r="H34" s="380">
        <v>0</v>
      </c>
      <c r="I34" s="609">
        <v>9</v>
      </c>
      <c r="J34" s="380">
        <v>2</v>
      </c>
      <c r="K34" s="609">
        <v>6</v>
      </c>
      <c r="L34" s="380">
        <v>0</v>
      </c>
      <c r="M34" s="609">
        <v>5</v>
      </c>
      <c r="N34" s="380">
        <v>0</v>
      </c>
      <c r="O34" s="609">
        <v>10</v>
      </c>
      <c r="P34" s="380">
        <v>0</v>
      </c>
      <c r="Q34" s="610">
        <v>34</v>
      </c>
      <c r="R34" s="381">
        <v>0</v>
      </c>
      <c r="S34" s="609">
        <v>0</v>
      </c>
      <c r="T34" s="380">
        <v>2</v>
      </c>
      <c r="U34" s="609">
        <v>13</v>
      </c>
      <c r="V34" s="380">
        <v>5</v>
      </c>
      <c r="W34" s="607">
        <v>0</v>
      </c>
      <c r="X34" s="381">
        <v>5</v>
      </c>
      <c r="Y34" s="609">
        <v>14</v>
      </c>
      <c r="Z34" s="606">
        <v>11</v>
      </c>
      <c r="AA34" s="612">
        <v>0</v>
      </c>
      <c r="AB34" s="380">
        <v>8</v>
      </c>
      <c r="AC34" s="609">
        <v>0</v>
      </c>
      <c r="AD34" s="380">
        <v>1</v>
      </c>
      <c r="AE34" s="609">
        <v>0</v>
      </c>
      <c r="AF34" s="380">
        <v>0</v>
      </c>
      <c r="AG34" s="609">
        <v>0</v>
      </c>
      <c r="AH34" s="380">
        <v>0</v>
      </c>
      <c r="AI34" s="609">
        <v>0</v>
      </c>
      <c r="AJ34" s="380">
        <v>0</v>
      </c>
      <c r="AK34" s="609">
        <v>0</v>
      </c>
      <c r="AL34" s="380">
        <v>0</v>
      </c>
      <c r="AM34" s="610">
        <v>0</v>
      </c>
      <c r="AN34" s="609">
        <v>1</v>
      </c>
      <c r="AO34" s="610">
        <v>0</v>
      </c>
      <c r="AP34" s="609"/>
      <c r="AQ34" s="610">
        <v>0</v>
      </c>
      <c r="AR34" s="380">
        <v>0</v>
      </c>
      <c r="AS34" s="609">
        <v>0</v>
      </c>
      <c r="AT34" s="380">
        <v>0</v>
      </c>
      <c r="AU34" s="609">
        <v>0</v>
      </c>
      <c r="AV34" s="380">
        <v>0</v>
      </c>
      <c r="AW34" s="609">
        <v>0</v>
      </c>
      <c r="AX34" s="380">
        <v>0</v>
      </c>
      <c r="AY34" s="609">
        <v>0</v>
      </c>
      <c r="AZ34" s="380">
        <v>1</v>
      </c>
      <c r="BA34" s="609">
        <v>0</v>
      </c>
      <c r="BB34" s="608">
        <v>0</v>
      </c>
      <c r="BC34" s="607">
        <v>0</v>
      </c>
      <c r="BD34" s="606">
        <v>0</v>
      </c>
      <c r="BE34" s="319">
        <f>SUM(BE35:BE41)</f>
        <v>0</v>
      </c>
      <c r="BF34" s="318">
        <f>SUM(BF35:BF41)</f>
        <v>0</v>
      </c>
    </row>
    <row r="35" spans="1:58" ht="12" customHeight="1">
      <c r="A35" s="161"/>
      <c r="B35" s="248" t="s">
        <v>42</v>
      </c>
      <c r="C35" s="630">
        <v>14</v>
      </c>
      <c r="D35" s="627">
        <v>7</v>
      </c>
      <c r="E35" s="239">
        <v>0</v>
      </c>
      <c r="F35" s="240">
        <v>0</v>
      </c>
      <c r="G35" s="239">
        <v>1</v>
      </c>
      <c r="H35" s="240">
        <v>0</v>
      </c>
      <c r="I35" s="239">
        <v>2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>
        <v>0</v>
      </c>
      <c r="Q35" s="239">
        <v>5</v>
      </c>
      <c r="R35" s="240">
        <v>0</v>
      </c>
      <c r="S35" s="239">
        <v>0</v>
      </c>
      <c r="T35" s="240">
        <v>1</v>
      </c>
      <c r="U35" s="239">
        <v>1</v>
      </c>
      <c r="V35" s="240">
        <v>1</v>
      </c>
      <c r="W35" s="239">
        <v>0</v>
      </c>
      <c r="X35" s="240">
        <v>1</v>
      </c>
      <c r="Y35" s="239">
        <v>2</v>
      </c>
      <c r="Z35" s="240">
        <v>2</v>
      </c>
      <c r="AA35" s="239">
        <v>0</v>
      </c>
      <c r="AB35" s="240">
        <v>1</v>
      </c>
      <c r="AC35" s="239">
        <v>0</v>
      </c>
      <c r="AD35" s="240">
        <v>0</v>
      </c>
      <c r="AE35" s="239">
        <v>0</v>
      </c>
      <c r="AF35" s="240">
        <v>0</v>
      </c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9">
        <v>0</v>
      </c>
      <c r="AN35" s="240">
        <v>0</v>
      </c>
      <c r="AO35" s="239">
        <v>0</v>
      </c>
      <c r="AP35" s="240">
        <v>0</v>
      </c>
      <c r="AQ35" s="239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240">
        <v>0</v>
      </c>
      <c r="BC35" s="239">
        <v>0</v>
      </c>
      <c r="BD35" s="240">
        <v>0</v>
      </c>
      <c r="BE35" s="312">
        <v>0</v>
      </c>
      <c r="BF35" s="311">
        <v>0</v>
      </c>
    </row>
    <row r="36" spans="1:58" ht="12" customHeight="1">
      <c r="A36" s="161"/>
      <c r="B36" s="248" t="s">
        <v>43</v>
      </c>
      <c r="C36" s="630">
        <v>17</v>
      </c>
      <c r="D36" s="627">
        <v>4</v>
      </c>
      <c r="E36" s="239">
        <v>0</v>
      </c>
      <c r="F36" s="240">
        <v>0</v>
      </c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2</v>
      </c>
      <c r="P36" s="240">
        <v>0</v>
      </c>
      <c r="Q36" s="239">
        <v>6</v>
      </c>
      <c r="R36" s="240">
        <v>0</v>
      </c>
      <c r="S36" s="239">
        <v>0</v>
      </c>
      <c r="T36" s="240">
        <v>0</v>
      </c>
      <c r="U36" s="239">
        <v>1</v>
      </c>
      <c r="V36" s="240">
        <v>0</v>
      </c>
      <c r="W36" s="239">
        <v>0</v>
      </c>
      <c r="X36" s="240">
        <v>1</v>
      </c>
      <c r="Y36" s="239">
        <v>2</v>
      </c>
      <c r="Z36" s="240">
        <v>2</v>
      </c>
      <c r="AA36" s="239">
        <v>0</v>
      </c>
      <c r="AB36" s="240">
        <v>1</v>
      </c>
      <c r="AC36" s="239">
        <v>0</v>
      </c>
      <c r="AD36" s="240">
        <v>0</v>
      </c>
      <c r="AE36" s="239">
        <v>0</v>
      </c>
      <c r="AF36" s="240">
        <v>0</v>
      </c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9">
        <v>0</v>
      </c>
      <c r="AN36" s="240">
        <v>0</v>
      </c>
      <c r="AO36" s="239">
        <v>0</v>
      </c>
      <c r="AP36" s="240">
        <v>0</v>
      </c>
      <c r="AQ36" s="239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240">
        <v>0</v>
      </c>
      <c r="BC36" s="239">
        <v>0</v>
      </c>
      <c r="BD36" s="240">
        <v>0</v>
      </c>
      <c r="BE36" s="312">
        <v>0</v>
      </c>
      <c r="BF36" s="311">
        <v>0</v>
      </c>
    </row>
    <row r="37" spans="1:58" ht="12" customHeight="1">
      <c r="A37" s="161"/>
      <c r="B37" s="248" t="s">
        <v>44</v>
      </c>
      <c r="C37" s="630">
        <v>32</v>
      </c>
      <c r="D37" s="627">
        <v>14</v>
      </c>
      <c r="E37" s="239">
        <v>0</v>
      </c>
      <c r="F37" s="240">
        <v>1</v>
      </c>
      <c r="G37" s="239">
        <v>7</v>
      </c>
      <c r="H37" s="240">
        <v>0</v>
      </c>
      <c r="I37" s="239">
        <v>1</v>
      </c>
      <c r="J37" s="240">
        <v>1</v>
      </c>
      <c r="K37" s="239">
        <v>2</v>
      </c>
      <c r="L37" s="240">
        <v>0</v>
      </c>
      <c r="M37" s="239">
        <v>2</v>
      </c>
      <c r="N37" s="240">
        <v>0</v>
      </c>
      <c r="O37" s="239">
        <v>3</v>
      </c>
      <c r="P37" s="240">
        <v>0</v>
      </c>
      <c r="Q37" s="239">
        <v>9</v>
      </c>
      <c r="R37" s="240">
        <v>0</v>
      </c>
      <c r="S37" s="239">
        <v>0</v>
      </c>
      <c r="T37" s="240">
        <v>1</v>
      </c>
      <c r="U37" s="239">
        <v>5</v>
      </c>
      <c r="V37" s="240">
        <v>1</v>
      </c>
      <c r="W37" s="239">
        <v>0</v>
      </c>
      <c r="X37" s="240">
        <v>1</v>
      </c>
      <c r="Y37" s="239">
        <v>3</v>
      </c>
      <c r="Z37" s="240">
        <v>4</v>
      </c>
      <c r="AA37" s="239">
        <v>0</v>
      </c>
      <c r="AB37" s="240">
        <v>2</v>
      </c>
      <c r="AC37" s="239">
        <v>0</v>
      </c>
      <c r="AD37" s="240">
        <v>1</v>
      </c>
      <c r="AE37" s="239">
        <v>0</v>
      </c>
      <c r="AF37" s="240">
        <v>0</v>
      </c>
      <c r="AG37" s="239">
        <v>0</v>
      </c>
      <c r="AH37" s="240">
        <v>0</v>
      </c>
      <c r="AI37" s="239">
        <v>0</v>
      </c>
      <c r="AJ37" s="240">
        <v>0</v>
      </c>
      <c r="AK37" s="239">
        <v>0</v>
      </c>
      <c r="AL37" s="240">
        <v>0</v>
      </c>
      <c r="AM37" s="239">
        <v>0</v>
      </c>
      <c r="AN37" s="240">
        <v>1</v>
      </c>
      <c r="AO37" s="239">
        <v>0</v>
      </c>
      <c r="AP37" s="240">
        <v>0</v>
      </c>
      <c r="AQ37" s="239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240">
        <v>0</v>
      </c>
      <c r="BC37" s="239">
        <v>0</v>
      </c>
      <c r="BD37" s="240">
        <v>0</v>
      </c>
      <c r="BE37" s="312">
        <v>0</v>
      </c>
      <c r="BF37" s="311">
        <v>0</v>
      </c>
    </row>
    <row r="38" spans="1:58" ht="12" customHeight="1">
      <c r="A38" s="161"/>
      <c r="B38" s="248" t="s">
        <v>45</v>
      </c>
      <c r="C38" s="630">
        <v>19</v>
      </c>
      <c r="D38" s="627">
        <v>7</v>
      </c>
      <c r="E38" s="239">
        <v>0</v>
      </c>
      <c r="F38" s="240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1</v>
      </c>
      <c r="P38" s="240">
        <v>0</v>
      </c>
      <c r="Q38" s="239">
        <v>7</v>
      </c>
      <c r="R38" s="240">
        <v>0</v>
      </c>
      <c r="S38" s="239">
        <v>0</v>
      </c>
      <c r="T38" s="240">
        <v>0</v>
      </c>
      <c r="U38" s="239">
        <v>3</v>
      </c>
      <c r="V38" s="240">
        <v>1</v>
      </c>
      <c r="W38" s="239">
        <v>0</v>
      </c>
      <c r="X38" s="240">
        <v>1</v>
      </c>
      <c r="Y38" s="239">
        <v>2</v>
      </c>
      <c r="Z38" s="240">
        <v>3</v>
      </c>
      <c r="AA38" s="239">
        <v>0</v>
      </c>
      <c r="AB38" s="240">
        <v>2</v>
      </c>
      <c r="AC38" s="239">
        <v>0</v>
      </c>
      <c r="AD38" s="240">
        <v>0</v>
      </c>
      <c r="AE38" s="239">
        <v>0</v>
      </c>
      <c r="AF38" s="240">
        <v>0</v>
      </c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9">
        <v>0</v>
      </c>
      <c r="AN38" s="240">
        <v>0</v>
      </c>
      <c r="AO38" s="239">
        <v>0</v>
      </c>
      <c r="AP38" s="240">
        <v>0</v>
      </c>
      <c r="AQ38" s="239">
        <v>0</v>
      </c>
      <c r="AR38" s="240">
        <v>0</v>
      </c>
      <c r="AS38" s="239">
        <v>0</v>
      </c>
      <c r="AT38" s="240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240">
        <v>0</v>
      </c>
      <c r="BC38" s="239">
        <v>0</v>
      </c>
      <c r="BD38" s="240">
        <v>0</v>
      </c>
      <c r="BE38" s="312">
        <v>0</v>
      </c>
      <c r="BF38" s="311">
        <v>0</v>
      </c>
    </row>
    <row r="39" spans="1:58" ht="12" customHeight="1">
      <c r="A39" s="161"/>
      <c r="B39" s="248" t="s">
        <v>46</v>
      </c>
      <c r="C39" s="630">
        <v>10</v>
      </c>
      <c r="D39" s="627">
        <v>2</v>
      </c>
      <c r="E39" s="239">
        <v>0</v>
      </c>
      <c r="F39" s="240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>
        <v>0</v>
      </c>
      <c r="M39" s="239">
        <v>0</v>
      </c>
      <c r="N39" s="240">
        <v>0</v>
      </c>
      <c r="O39" s="239">
        <v>1</v>
      </c>
      <c r="P39" s="240">
        <v>0</v>
      </c>
      <c r="Q39" s="239">
        <v>4</v>
      </c>
      <c r="R39" s="240">
        <v>0</v>
      </c>
      <c r="S39" s="239">
        <v>0</v>
      </c>
      <c r="T39" s="240">
        <v>0</v>
      </c>
      <c r="U39" s="239">
        <v>1</v>
      </c>
      <c r="V39" s="240">
        <v>1</v>
      </c>
      <c r="W39" s="239">
        <v>0</v>
      </c>
      <c r="X39" s="240">
        <v>0</v>
      </c>
      <c r="Y39" s="239">
        <v>1</v>
      </c>
      <c r="Z39" s="240">
        <v>0</v>
      </c>
      <c r="AA39" s="239">
        <v>0</v>
      </c>
      <c r="AB39" s="240">
        <v>1</v>
      </c>
      <c r="AC39" s="239">
        <v>0</v>
      </c>
      <c r="AD39" s="240">
        <v>0</v>
      </c>
      <c r="AE39" s="239">
        <v>0</v>
      </c>
      <c r="AF39" s="240">
        <v>0</v>
      </c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9">
        <v>0</v>
      </c>
      <c r="AN39" s="240">
        <v>0</v>
      </c>
      <c r="AO39" s="239">
        <v>0</v>
      </c>
      <c r="AP39" s="240">
        <v>0</v>
      </c>
      <c r="AQ39" s="239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240">
        <v>0</v>
      </c>
      <c r="BC39" s="239">
        <v>0</v>
      </c>
      <c r="BD39" s="240">
        <v>0</v>
      </c>
      <c r="BE39" s="312">
        <v>0</v>
      </c>
      <c r="BF39" s="311">
        <v>0</v>
      </c>
    </row>
    <row r="40" spans="1:58" ht="12" customHeight="1">
      <c r="A40" s="161"/>
      <c r="B40" s="248" t="s">
        <v>47</v>
      </c>
      <c r="C40" s="630">
        <v>10</v>
      </c>
      <c r="D40" s="627">
        <v>3</v>
      </c>
      <c r="E40" s="239">
        <v>0</v>
      </c>
      <c r="F40" s="240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0</v>
      </c>
      <c r="N40" s="240">
        <v>0</v>
      </c>
      <c r="O40" s="239">
        <v>1</v>
      </c>
      <c r="P40" s="240">
        <v>0</v>
      </c>
      <c r="Q40" s="239">
        <v>2</v>
      </c>
      <c r="R40" s="240">
        <v>0</v>
      </c>
      <c r="S40" s="239">
        <v>0</v>
      </c>
      <c r="T40" s="240">
        <v>0</v>
      </c>
      <c r="U40" s="239">
        <v>1</v>
      </c>
      <c r="V40" s="240">
        <v>1</v>
      </c>
      <c r="W40" s="239">
        <v>0</v>
      </c>
      <c r="X40" s="240">
        <v>1</v>
      </c>
      <c r="Y40" s="239">
        <v>3</v>
      </c>
      <c r="Z40" s="240">
        <v>0</v>
      </c>
      <c r="AA40" s="239">
        <v>0</v>
      </c>
      <c r="AB40" s="240">
        <v>1</v>
      </c>
      <c r="AC40" s="239">
        <v>0</v>
      </c>
      <c r="AD40" s="240">
        <v>0</v>
      </c>
      <c r="AE40" s="239">
        <v>0</v>
      </c>
      <c r="AF40" s="240">
        <v>0</v>
      </c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9">
        <v>0</v>
      </c>
      <c r="AN40" s="240">
        <v>0</v>
      </c>
      <c r="AO40" s="239">
        <v>0</v>
      </c>
      <c r="AP40" s="240">
        <v>0</v>
      </c>
      <c r="AQ40" s="239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240">
        <v>0</v>
      </c>
      <c r="BC40" s="239">
        <v>0</v>
      </c>
      <c r="BD40" s="240">
        <v>0</v>
      </c>
      <c r="BE40" s="312">
        <v>0</v>
      </c>
      <c r="BF40" s="311">
        <v>0</v>
      </c>
    </row>
    <row r="41" spans="1:58" ht="12" customHeight="1">
      <c r="A41" s="641"/>
      <c r="B41" s="640" t="s">
        <v>48</v>
      </c>
      <c r="C41" s="630">
        <v>5</v>
      </c>
      <c r="D41" s="627">
        <v>0</v>
      </c>
      <c r="E41" s="616">
        <v>0</v>
      </c>
      <c r="F41" s="617">
        <v>0</v>
      </c>
      <c r="G41" s="616">
        <v>1</v>
      </c>
      <c r="H41" s="617">
        <v>0</v>
      </c>
      <c r="I41" s="616">
        <v>0</v>
      </c>
      <c r="J41" s="617">
        <v>0</v>
      </c>
      <c r="K41" s="616">
        <v>0</v>
      </c>
      <c r="L41" s="617">
        <v>0</v>
      </c>
      <c r="M41" s="616">
        <v>0</v>
      </c>
      <c r="N41" s="617">
        <v>0</v>
      </c>
      <c r="O41" s="616">
        <v>1</v>
      </c>
      <c r="P41" s="617">
        <v>0</v>
      </c>
      <c r="Q41" s="616">
        <v>1</v>
      </c>
      <c r="R41" s="617">
        <v>0</v>
      </c>
      <c r="S41" s="616">
        <v>0</v>
      </c>
      <c r="T41" s="617">
        <v>0</v>
      </c>
      <c r="U41" s="616">
        <v>1</v>
      </c>
      <c r="V41" s="617">
        <v>0</v>
      </c>
      <c r="W41" s="616">
        <v>0</v>
      </c>
      <c r="X41" s="617">
        <v>0</v>
      </c>
      <c r="Y41" s="616">
        <v>1</v>
      </c>
      <c r="Z41" s="617">
        <v>0</v>
      </c>
      <c r="AA41" s="616">
        <v>0</v>
      </c>
      <c r="AB41" s="617">
        <v>0</v>
      </c>
      <c r="AC41" s="616">
        <v>0</v>
      </c>
      <c r="AD41" s="617">
        <v>0</v>
      </c>
      <c r="AE41" s="616">
        <v>0</v>
      </c>
      <c r="AF41" s="617">
        <v>0</v>
      </c>
      <c r="AG41" s="616">
        <v>0</v>
      </c>
      <c r="AH41" s="617">
        <v>0</v>
      </c>
      <c r="AI41" s="616">
        <v>0</v>
      </c>
      <c r="AJ41" s="617">
        <v>0</v>
      </c>
      <c r="AK41" s="616">
        <v>0</v>
      </c>
      <c r="AL41" s="617">
        <v>0</v>
      </c>
      <c r="AM41" s="616">
        <v>0</v>
      </c>
      <c r="AN41" s="617">
        <v>0</v>
      </c>
      <c r="AO41" s="616">
        <v>0</v>
      </c>
      <c r="AP41" s="617">
        <v>0</v>
      </c>
      <c r="AQ41" s="616">
        <v>0</v>
      </c>
      <c r="AR41" s="617">
        <v>0</v>
      </c>
      <c r="AS41" s="616">
        <v>0</v>
      </c>
      <c r="AT41" s="617">
        <v>0</v>
      </c>
      <c r="AU41" s="616">
        <v>0</v>
      </c>
      <c r="AV41" s="617">
        <v>0</v>
      </c>
      <c r="AW41" s="616">
        <v>0</v>
      </c>
      <c r="AX41" s="617">
        <v>0</v>
      </c>
      <c r="AY41" s="616">
        <v>0</v>
      </c>
      <c r="AZ41" s="617">
        <v>0</v>
      </c>
      <c r="BA41" s="616">
        <v>0</v>
      </c>
      <c r="BB41" s="617">
        <v>0</v>
      </c>
      <c r="BC41" s="616">
        <v>0</v>
      </c>
      <c r="BD41" s="617">
        <v>0</v>
      </c>
      <c r="BE41" s="312">
        <v>0</v>
      </c>
      <c r="BF41" s="311">
        <v>0</v>
      </c>
    </row>
    <row r="42" spans="1:58" ht="15" customHeight="1">
      <c r="A42" s="639" t="s">
        <v>242</v>
      </c>
      <c r="B42" s="638"/>
      <c r="C42" s="630">
        <v>97</v>
      </c>
      <c r="D42" s="627">
        <v>40</v>
      </c>
      <c r="E42" s="609">
        <v>0</v>
      </c>
      <c r="F42" s="380">
        <v>1</v>
      </c>
      <c r="G42" s="609">
        <v>13</v>
      </c>
      <c r="H42" s="380">
        <v>0</v>
      </c>
      <c r="I42" s="609">
        <v>6</v>
      </c>
      <c r="J42" s="380">
        <v>2</v>
      </c>
      <c r="K42" s="609">
        <v>3</v>
      </c>
      <c r="L42" s="380">
        <v>0</v>
      </c>
      <c r="M42" s="609">
        <v>2</v>
      </c>
      <c r="N42" s="380">
        <v>0</v>
      </c>
      <c r="O42" s="609">
        <v>14</v>
      </c>
      <c r="P42" s="380">
        <v>0</v>
      </c>
      <c r="Q42" s="610">
        <v>33</v>
      </c>
      <c r="R42" s="381">
        <v>0</v>
      </c>
      <c r="S42" s="609">
        <v>0</v>
      </c>
      <c r="T42" s="380">
        <v>2</v>
      </c>
      <c r="U42" s="609">
        <v>14</v>
      </c>
      <c r="V42" s="380">
        <v>5</v>
      </c>
      <c r="W42" s="607">
        <v>0</v>
      </c>
      <c r="X42" s="381">
        <v>3</v>
      </c>
      <c r="Y42" s="609">
        <v>12</v>
      </c>
      <c r="Z42" s="606">
        <v>18</v>
      </c>
      <c r="AA42" s="612">
        <v>0</v>
      </c>
      <c r="AB42" s="380">
        <v>6</v>
      </c>
      <c r="AC42" s="609">
        <v>0</v>
      </c>
      <c r="AD42" s="380">
        <v>1</v>
      </c>
      <c r="AE42" s="609">
        <v>0</v>
      </c>
      <c r="AF42" s="380">
        <v>0</v>
      </c>
      <c r="AG42" s="609">
        <v>0</v>
      </c>
      <c r="AH42" s="380">
        <v>0</v>
      </c>
      <c r="AI42" s="609">
        <v>0</v>
      </c>
      <c r="AJ42" s="380">
        <v>0</v>
      </c>
      <c r="AK42" s="609">
        <v>0</v>
      </c>
      <c r="AL42" s="380">
        <v>0</v>
      </c>
      <c r="AM42" s="610">
        <v>0</v>
      </c>
      <c r="AN42" s="609">
        <v>1</v>
      </c>
      <c r="AO42" s="610">
        <v>0</v>
      </c>
      <c r="AP42" s="609">
        <v>0</v>
      </c>
      <c r="AQ42" s="610">
        <v>0</v>
      </c>
      <c r="AR42" s="380">
        <v>0</v>
      </c>
      <c r="AS42" s="609">
        <v>0</v>
      </c>
      <c r="AT42" s="380">
        <v>0</v>
      </c>
      <c r="AU42" s="609">
        <v>0</v>
      </c>
      <c r="AV42" s="380">
        <v>0</v>
      </c>
      <c r="AW42" s="609">
        <v>0</v>
      </c>
      <c r="AX42" s="380">
        <v>0</v>
      </c>
      <c r="AY42" s="609">
        <v>0</v>
      </c>
      <c r="AZ42" s="380">
        <v>1</v>
      </c>
      <c r="BA42" s="609">
        <v>0</v>
      </c>
      <c r="BB42" s="608">
        <v>0</v>
      </c>
      <c r="BC42" s="607">
        <v>0</v>
      </c>
      <c r="BD42" s="606">
        <v>0</v>
      </c>
      <c r="BE42" s="319">
        <f>SUM(BE43:BE53)</f>
        <v>0</v>
      </c>
      <c r="BF42" s="318">
        <f>SUM(BF43:BF53)</f>
        <v>0</v>
      </c>
    </row>
    <row r="43" spans="1:58" ht="12" customHeight="1">
      <c r="A43" s="161"/>
      <c r="B43" s="248" t="s">
        <v>49</v>
      </c>
      <c r="C43" s="630">
        <v>3</v>
      </c>
      <c r="D43" s="627">
        <v>1</v>
      </c>
      <c r="E43" s="239">
        <v>0</v>
      </c>
      <c r="F43" s="240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9">
        <v>1</v>
      </c>
      <c r="R43" s="240">
        <v>0</v>
      </c>
      <c r="S43" s="239">
        <v>0</v>
      </c>
      <c r="T43" s="240">
        <v>0</v>
      </c>
      <c r="U43" s="239">
        <v>0</v>
      </c>
      <c r="V43" s="240">
        <v>0</v>
      </c>
      <c r="W43" s="239">
        <v>0</v>
      </c>
      <c r="X43" s="240">
        <v>0</v>
      </c>
      <c r="Y43" s="239">
        <v>0</v>
      </c>
      <c r="Z43" s="240">
        <v>1</v>
      </c>
      <c r="AA43" s="239">
        <v>0</v>
      </c>
      <c r="AB43" s="240">
        <v>0</v>
      </c>
      <c r="AC43" s="239">
        <v>0</v>
      </c>
      <c r="AD43" s="240">
        <v>0</v>
      </c>
      <c r="AE43" s="239">
        <v>0</v>
      </c>
      <c r="AF43" s="240">
        <v>0</v>
      </c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9">
        <v>0</v>
      </c>
      <c r="AN43" s="240">
        <v>0</v>
      </c>
      <c r="AO43" s="239">
        <v>0</v>
      </c>
      <c r="AP43" s="240">
        <v>0</v>
      </c>
      <c r="AQ43" s="239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240">
        <v>0</v>
      </c>
      <c r="BC43" s="239">
        <v>0</v>
      </c>
      <c r="BD43" s="240">
        <v>0</v>
      </c>
      <c r="BE43" s="312">
        <v>0</v>
      </c>
      <c r="BF43" s="311">
        <v>0</v>
      </c>
    </row>
    <row r="44" spans="1:58" ht="12" customHeight="1">
      <c r="A44" s="161"/>
      <c r="B44" s="248" t="s">
        <v>50</v>
      </c>
      <c r="C44" s="630">
        <v>11</v>
      </c>
      <c r="D44" s="627">
        <v>3</v>
      </c>
      <c r="E44" s="239">
        <v>0</v>
      </c>
      <c r="F44" s="240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9">
        <v>5</v>
      </c>
      <c r="R44" s="240">
        <v>0</v>
      </c>
      <c r="S44" s="239">
        <v>0</v>
      </c>
      <c r="T44" s="240">
        <v>0</v>
      </c>
      <c r="U44" s="239">
        <v>1</v>
      </c>
      <c r="V44" s="240">
        <v>1</v>
      </c>
      <c r="W44" s="239">
        <v>0</v>
      </c>
      <c r="X44" s="240">
        <v>0</v>
      </c>
      <c r="Y44" s="239">
        <v>2</v>
      </c>
      <c r="Z44" s="240">
        <v>1</v>
      </c>
      <c r="AA44" s="239">
        <v>0</v>
      </c>
      <c r="AB44" s="240">
        <v>1</v>
      </c>
      <c r="AC44" s="239">
        <v>0</v>
      </c>
      <c r="AD44" s="240">
        <v>0</v>
      </c>
      <c r="AE44" s="239">
        <v>0</v>
      </c>
      <c r="AF44" s="240">
        <v>0</v>
      </c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9">
        <v>0</v>
      </c>
      <c r="AN44" s="240">
        <v>0</v>
      </c>
      <c r="AO44" s="239">
        <v>0</v>
      </c>
      <c r="AP44" s="240">
        <v>0</v>
      </c>
      <c r="AQ44" s="239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240">
        <v>0</v>
      </c>
      <c r="BC44" s="239">
        <v>0</v>
      </c>
      <c r="BD44" s="240">
        <v>0</v>
      </c>
      <c r="BE44" s="312">
        <v>0</v>
      </c>
      <c r="BF44" s="311">
        <v>0</v>
      </c>
    </row>
    <row r="45" spans="1:58" ht="12" customHeight="1">
      <c r="A45" s="161"/>
      <c r="B45" s="248" t="s">
        <v>51</v>
      </c>
      <c r="C45" s="630">
        <v>7</v>
      </c>
      <c r="D45" s="627">
        <v>2</v>
      </c>
      <c r="E45" s="239">
        <v>0</v>
      </c>
      <c r="F45" s="240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9">
        <v>1</v>
      </c>
      <c r="R45" s="240">
        <v>0</v>
      </c>
      <c r="S45" s="239">
        <v>0</v>
      </c>
      <c r="T45" s="240">
        <v>0</v>
      </c>
      <c r="U45" s="239">
        <v>1</v>
      </c>
      <c r="V45" s="240">
        <v>0</v>
      </c>
      <c r="W45" s="239">
        <v>0</v>
      </c>
      <c r="X45" s="240">
        <v>1</v>
      </c>
      <c r="Y45" s="239">
        <v>2</v>
      </c>
      <c r="Z45" s="240">
        <v>1</v>
      </c>
      <c r="AA45" s="239">
        <v>0</v>
      </c>
      <c r="AB45" s="240">
        <v>0</v>
      </c>
      <c r="AC45" s="239">
        <v>0</v>
      </c>
      <c r="AD45" s="240">
        <v>0</v>
      </c>
      <c r="AE45" s="239">
        <v>0</v>
      </c>
      <c r="AF45" s="240">
        <v>0</v>
      </c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9">
        <v>0</v>
      </c>
      <c r="AN45" s="240">
        <v>0</v>
      </c>
      <c r="AO45" s="239">
        <v>0</v>
      </c>
      <c r="AP45" s="240">
        <v>0</v>
      </c>
      <c r="AQ45" s="239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240">
        <v>0</v>
      </c>
      <c r="BC45" s="239">
        <v>0</v>
      </c>
      <c r="BD45" s="240">
        <v>0</v>
      </c>
      <c r="BE45" s="312">
        <v>0</v>
      </c>
      <c r="BF45" s="311">
        <v>0</v>
      </c>
    </row>
    <row r="46" spans="1:58" ht="12" customHeight="1">
      <c r="A46" s="161"/>
      <c r="B46" s="248" t="s">
        <v>52</v>
      </c>
      <c r="C46" s="630">
        <v>3</v>
      </c>
      <c r="D46" s="627">
        <v>1</v>
      </c>
      <c r="E46" s="239">
        <v>0</v>
      </c>
      <c r="F46" s="240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9">
        <v>1</v>
      </c>
      <c r="R46" s="240">
        <v>0</v>
      </c>
      <c r="S46" s="239">
        <v>0</v>
      </c>
      <c r="T46" s="240">
        <v>0</v>
      </c>
      <c r="U46" s="239">
        <v>1</v>
      </c>
      <c r="V46" s="240">
        <v>0</v>
      </c>
      <c r="W46" s="239">
        <v>0</v>
      </c>
      <c r="X46" s="240">
        <v>0</v>
      </c>
      <c r="Y46" s="239">
        <v>0</v>
      </c>
      <c r="Z46" s="240">
        <v>1</v>
      </c>
      <c r="AA46" s="239">
        <v>0</v>
      </c>
      <c r="AB46" s="240">
        <v>0</v>
      </c>
      <c r="AC46" s="239">
        <v>0</v>
      </c>
      <c r="AD46" s="240">
        <v>0</v>
      </c>
      <c r="AE46" s="239">
        <v>0</v>
      </c>
      <c r="AF46" s="240">
        <v>0</v>
      </c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9">
        <v>0</v>
      </c>
      <c r="AN46" s="240">
        <v>0</v>
      </c>
      <c r="AO46" s="239">
        <v>0</v>
      </c>
      <c r="AP46" s="240">
        <v>0</v>
      </c>
      <c r="AQ46" s="239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240">
        <v>0</v>
      </c>
      <c r="BC46" s="239">
        <v>0</v>
      </c>
      <c r="BD46" s="240">
        <v>0</v>
      </c>
      <c r="BE46" s="312">
        <v>0</v>
      </c>
      <c r="BF46" s="311">
        <v>0</v>
      </c>
    </row>
    <row r="47" spans="1:58" ht="12" customHeight="1">
      <c r="A47" s="161"/>
      <c r="B47" s="248" t="s">
        <v>53</v>
      </c>
      <c r="C47" s="630">
        <v>10</v>
      </c>
      <c r="D47" s="627">
        <v>5</v>
      </c>
      <c r="E47" s="239">
        <v>0</v>
      </c>
      <c r="F47" s="240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9">
        <v>3</v>
      </c>
      <c r="R47" s="240">
        <v>0</v>
      </c>
      <c r="S47" s="239">
        <v>0</v>
      </c>
      <c r="T47" s="240">
        <v>1</v>
      </c>
      <c r="U47" s="239">
        <v>1</v>
      </c>
      <c r="V47" s="240">
        <v>1</v>
      </c>
      <c r="W47" s="239">
        <v>0</v>
      </c>
      <c r="X47" s="240">
        <v>0</v>
      </c>
      <c r="Y47" s="239">
        <v>2</v>
      </c>
      <c r="Z47" s="240">
        <v>2</v>
      </c>
      <c r="AA47" s="239">
        <v>0</v>
      </c>
      <c r="AB47" s="240">
        <v>1</v>
      </c>
      <c r="AC47" s="239">
        <v>0</v>
      </c>
      <c r="AD47" s="240">
        <v>0</v>
      </c>
      <c r="AE47" s="239">
        <v>0</v>
      </c>
      <c r="AF47" s="240">
        <v>0</v>
      </c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9">
        <v>0</v>
      </c>
      <c r="AN47" s="240">
        <v>0</v>
      </c>
      <c r="AO47" s="239">
        <v>0</v>
      </c>
      <c r="AP47" s="240">
        <v>0</v>
      </c>
      <c r="AQ47" s="239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240">
        <v>0</v>
      </c>
      <c r="BC47" s="239">
        <v>0</v>
      </c>
      <c r="BD47" s="240">
        <v>0</v>
      </c>
      <c r="BE47" s="312">
        <v>0</v>
      </c>
      <c r="BF47" s="311">
        <v>0</v>
      </c>
    </row>
    <row r="48" spans="1:58" ht="12" customHeight="1">
      <c r="A48" s="161"/>
      <c r="B48" s="248" t="s">
        <v>54</v>
      </c>
      <c r="C48" s="630">
        <v>15</v>
      </c>
      <c r="D48" s="627">
        <v>5</v>
      </c>
      <c r="E48" s="239">
        <v>0</v>
      </c>
      <c r="F48" s="240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9">
        <v>5</v>
      </c>
      <c r="R48" s="240">
        <v>0</v>
      </c>
      <c r="S48" s="239">
        <v>0</v>
      </c>
      <c r="T48" s="240">
        <v>0</v>
      </c>
      <c r="U48" s="239">
        <v>3</v>
      </c>
      <c r="V48" s="240">
        <v>0</v>
      </c>
      <c r="W48" s="239">
        <v>0</v>
      </c>
      <c r="X48" s="240">
        <v>1</v>
      </c>
      <c r="Y48" s="239">
        <v>2</v>
      </c>
      <c r="Z48" s="240">
        <v>3</v>
      </c>
      <c r="AA48" s="239">
        <v>0</v>
      </c>
      <c r="AB48" s="240">
        <v>1</v>
      </c>
      <c r="AC48" s="239">
        <v>0</v>
      </c>
      <c r="AD48" s="240">
        <v>0</v>
      </c>
      <c r="AE48" s="239">
        <v>0</v>
      </c>
      <c r="AF48" s="240">
        <v>0</v>
      </c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9">
        <v>0</v>
      </c>
      <c r="AN48" s="240">
        <v>0</v>
      </c>
      <c r="AO48" s="239">
        <v>0</v>
      </c>
      <c r="AP48" s="240">
        <v>0</v>
      </c>
      <c r="AQ48" s="239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240">
        <v>0</v>
      </c>
      <c r="BC48" s="239">
        <v>0</v>
      </c>
      <c r="BD48" s="240">
        <v>0</v>
      </c>
      <c r="BE48" s="312">
        <v>0</v>
      </c>
      <c r="BF48" s="311">
        <v>0</v>
      </c>
    </row>
    <row r="49" spans="1:58" ht="12" customHeight="1">
      <c r="A49" s="161"/>
      <c r="B49" s="248" t="s">
        <v>55</v>
      </c>
      <c r="C49" s="630">
        <v>5</v>
      </c>
      <c r="D49" s="627">
        <v>2</v>
      </c>
      <c r="E49" s="239">
        <v>0</v>
      </c>
      <c r="F49" s="240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>
        <v>0</v>
      </c>
      <c r="Q49" s="239">
        <v>2</v>
      </c>
      <c r="R49" s="240">
        <v>0</v>
      </c>
      <c r="S49" s="239">
        <v>0</v>
      </c>
      <c r="T49" s="240">
        <v>0</v>
      </c>
      <c r="U49" s="239">
        <v>1</v>
      </c>
      <c r="V49" s="240">
        <v>1</v>
      </c>
      <c r="W49" s="239">
        <v>0</v>
      </c>
      <c r="X49" s="240">
        <v>0</v>
      </c>
      <c r="Y49" s="239">
        <v>0</v>
      </c>
      <c r="Z49" s="240">
        <v>1</v>
      </c>
      <c r="AA49" s="239">
        <v>0</v>
      </c>
      <c r="AB49" s="240">
        <v>0</v>
      </c>
      <c r="AC49" s="239">
        <v>0</v>
      </c>
      <c r="AD49" s="240">
        <v>0</v>
      </c>
      <c r="AE49" s="239">
        <v>0</v>
      </c>
      <c r="AF49" s="240">
        <v>0</v>
      </c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9">
        <v>0</v>
      </c>
      <c r="AN49" s="240">
        <v>0</v>
      </c>
      <c r="AO49" s="239">
        <v>0</v>
      </c>
      <c r="AP49" s="240">
        <v>0</v>
      </c>
      <c r="AQ49" s="239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240">
        <v>0</v>
      </c>
      <c r="BC49" s="239">
        <v>0</v>
      </c>
      <c r="BD49" s="240">
        <v>0</v>
      </c>
      <c r="BE49" s="312">
        <v>0</v>
      </c>
      <c r="BF49" s="311">
        <v>0</v>
      </c>
    </row>
    <row r="50" spans="1:58" ht="12" customHeight="1">
      <c r="A50" s="161"/>
      <c r="B50" s="248" t="s">
        <v>56</v>
      </c>
      <c r="C50" s="630">
        <v>8</v>
      </c>
      <c r="D50" s="627">
        <v>2</v>
      </c>
      <c r="E50" s="239">
        <v>0</v>
      </c>
      <c r="F50" s="240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9">
        <v>2</v>
      </c>
      <c r="R50" s="240">
        <v>0</v>
      </c>
      <c r="S50" s="239">
        <v>0</v>
      </c>
      <c r="T50" s="240">
        <v>0</v>
      </c>
      <c r="U50" s="239">
        <v>1</v>
      </c>
      <c r="V50" s="240">
        <v>1</v>
      </c>
      <c r="W50" s="239">
        <v>0</v>
      </c>
      <c r="X50" s="240">
        <v>0</v>
      </c>
      <c r="Y50" s="239">
        <v>1</v>
      </c>
      <c r="Z50" s="240">
        <v>0</v>
      </c>
      <c r="AA50" s="239">
        <v>0</v>
      </c>
      <c r="AB50" s="240">
        <v>1</v>
      </c>
      <c r="AC50" s="239">
        <v>0</v>
      </c>
      <c r="AD50" s="240">
        <v>0</v>
      </c>
      <c r="AE50" s="239">
        <v>0</v>
      </c>
      <c r="AF50" s="240">
        <v>0</v>
      </c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9">
        <v>0</v>
      </c>
      <c r="AN50" s="240">
        <v>0</v>
      </c>
      <c r="AO50" s="239">
        <v>0</v>
      </c>
      <c r="AP50" s="240">
        <v>0</v>
      </c>
      <c r="AQ50" s="239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240">
        <v>0</v>
      </c>
      <c r="BC50" s="239">
        <v>0</v>
      </c>
      <c r="BD50" s="240">
        <v>0</v>
      </c>
      <c r="BE50" s="312">
        <v>0</v>
      </c>
      <c r="BF50" s="311">
        <v>0</v>
      </c>
    </row>
    <row r="51" spans="1:58" ht="12" customHeight="1">
      <c r="A51" s="161"/>
      <c r="B51" s="248" t="s">
        <v>57</v>
      </c>
      <c r="C51" s="630">
        <v>2</v>
      </c>
      <c r="D51" s="627">
        <v>1</v>
      </c>
      <c r="E51" s="239">
        <v>0</v>
      </c>
      <c r="F51" s="240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9">
        <v>1</v>
      </c>
      <c r="R51" s="240">
        <v>0</v>
      </c>
      <c r="S51" s="239">
        <v>0</v>
      </c>
      <c r="T51" s="240">
        <v>0</v>
      </c>
      <c r="U51" s="239">
        <v>0</v>
      </c>
      <c r="V51" s="240">
        <v>0</v>
      </c>
      <c r="W51" s="239">
        <v>0</v>
      </c>
      <c r="X51" s="240">
        <v>0</v>
      </c>
      <c r="Y51" s="239">
        <v>0</v>
      </c>
      <c r="Z51" s="240">
        <v>1</v>
      </c>
      <c r="AA51" s="239">
        <v>0</v>
      </c>
      <c r="AB51" s="240">
        <v>0</v>
      </c>
      <c r="AC51" s="239">
        <v>0</v>
      </c>
      <c r="AD51" s="240">
        <v>0</v>
      </c>
      <c r="AE51" s="239">
        <v>0</v>
      </c>
      <c r="AF51" s="240">
        <v>0</v>
      </c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9">
        <v>0</v>
      </c>
      <c r="AN51" s="240">
        <v>0</v>
      </c>
      <c r="AO51" s="239">
        <v>0</v>
      </c>
      <c r="AP51" s="240">
        <v>0</v>
      </c>
      <c r="AQ51" s="239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240">
        <v>0</v>
      </c>
      <c r="BC51" s="239">
        <v>0</v>
      </c>
      <c r="BD51" s="240">
        <v>0</v>
      </c>
      <c r="BE51" s="312">
        <v>0</v>
      </c>
      <c r="BF51" s="311">
        <v>0</v>
      </c>
    </row>
    <row r="52" spans="1:58" ht="12" customHeight="1">
      <c r="A52" s="161"/>
      <c r="B52" s="248" t="s">
        <v>58</v>
      </c>
      <c r="C52" s="630">
        <v>4</v>
      </c>
      <c r="D52" s="627">
        <v>3</v>
      </c>
      <c r="E52" s="239">
        <v>0</v>
      </c>
      <c r="F52" s="240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>
        <v>0</v>
      </c>
      <c r="Q52" s="239">
        <v>3</v>
      </c>
      <c r="R52" s="240">
        <v>0</v>
      </c>
      <c r="S52" s="239">
        <v>0</v>
      </c>
      <c r="T52" s="240">
        <v>0</v>
      </c>
      <c r="U52" s="239">
        <v>0</v>
      </c>
      <c r="V52" s="240">
        <v>0</v>
      </c>
      <c r="W52" s="239">
        <v>0</v>
      </c>
      <c r="X52" s="240">
        <v>0</v>
      </c>
      <c r="Y52" s="239">
        <v>0</v>
      </c>
      <c r="Z52" s="240">
        <v>3</v>
      </c>
      <c r="AA52" s="239">
        <v>0</v>
      </c>
      <c r="AB52" s="240">
        <v>0</v>
      </c>
      <c r="AC52" s="239">
        <v>0</v>
      </c>
      <c r="AD52" s="240">
        <v>0</v>
      </c>
      <c r="AE52" s="239">
        <v>0</v>
      </c>
      <c r="AF52" s="240">
        <v>0</v>
      </c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9">
        <v>0</v>
      </c>
      <c r="AN52" s="240">
        <v>0</v>
      </c>
      <c r="AO52" s="239">
        <v>0</v>
      </c>
      <c r="AP52" s="240">
        <v>0</v>
      </c>
      <c r="AQ52" s="239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240">
        <v>0</v>
      </c>
      <c r="BC52" s="239">
        <v>0</v>
      </c>
      <c r="BD52" s="240">
        <v>0</v>
      </c>
      <c r="BE52" s="312">
        <v>0</v>
      </c>
      <c r="BF52" s="311">
        <v>0</v>
      </c>
    </row>
    <row r="53" spans="1:58" ht="12.75" customHeight="1" thickBot="1">
      <c r="A53" s="171"/>
      <c r="B53" s="264" t="s">
        <v>59</v>
      </c>
      <c r="C53" s="637">
        <v>29</v>
      </c>
      <c r="D53" s="636">
        <v>15</v>
      </c>
      <c r="E53" s="223">
        <v>0</v>
      </c>
      <c r="F53" s="224">
        <v>1</v>
      </c>
      <c r="G53" s="223">
        <v>6</v>
      </c>
      <c r="H53" s="224">
        <v>0</v>
      </c>
      <c r="I53" s="223">
        <v>1</v>
      </c>
      <c r="J53" s="224">
        <v>2</v>
      </c>
      <c r="K53" s="223">
        <v>1</v>
      </c>
      <c r="L53" s="224">
        <v>0</v>
      </c>
      <c r="M53" s="223">
        <v>1</v>
      </c>
      <c r="N53" s="224">
        <v>0</v>
      </c>
      <c r="O53" s="223">
        <v>3</v>
      </c>
      <c r="P53" s="224">
        <v>0</v>
      </c>
      <c r="Q53" s="223">
        <v>9</v>
      </c>
      <c r="R53" s="224">
        <v>0</v>
      </c>
      <c r="S53" s="223">
        <v>0</v>
      </c>
      <c r="T53" s="224">
        <v>1</v>
      </c>
      <c r="U53" s="223">
        <v>5</v>
      </c>
      <c r="V53" s="224">
        <v>1</v>
      </c>
      <c r="W53" s="223">
        <v>0</v>
      </c>
      <c r="X53" s="224">
        <v>1</v>
      </c>
      <c r="Y53" s="223">
        <v>3</v>
      </c>
      <c r="Z53" s="224">
        <v>4</v>
      </c>
      <c r="AA53" s="223">
        <v>0</v>
      </c>
      <c r="AB53" s="224">
        <v>2</v>
      </c>
      <c r="AC53" s="223">
        <v>0</v>
      </c>
      <c r="AD53" s="224">
        <v>1</v>
      </c>
      <c r="AE53" s="223">
        <v>0</v>
      </c>
      <c r="AF53" s="224">
        <v>0</v>
      </c>
      <c r="AG53" s="223">
        <v>0</v>
      </c>
      <c r="AH53" s="224">
        <v>0</v>
      </c>
      <c r="AI53" s="223">
        <v>0</v>
      </c>
      <c r="AJ53" s="224">
        <v>0</v>
      </c>
      <c r="AK53" s="223">
        <v>0</v>
      </c>
      <c r="AL53" s="224">
        <v>0</v>
      </c>
      <c r="AM53" s="223">
        <v>0</v>
      </c>
      <c r="AN53" s="224">
        <v>1</v>
      </c>
      <c r="AO53" s="223">
        <v>0</v>
      </c>
      <c r="AP53" s="224">
        <v>0</v>
      </c>
      <c r="AQ53" s="223">
        <v>0</v>
      </c>
      <c r="AR53" s="224">
        <v>0</v>
      </c>
      <c r="AS53" s="223">
        <v>0</v>
      </c>
      <c r="AT53" s="224">
        <v>0</v>
      </c>
      <c r="AU53" s="223">
        <v>0</v>
      </c>
      <c r="AV53" s="224">
        <v>0</v>
      </c>
      <c r="AW53" s="223">
        <v>0</v>
      </c>
      <c r="AX53" s="224">
        <v>0</v>
      </c>
      <c r="AY53" s="223">
        <v>0</v>
      </c>
      <c r="AZ53" s="224">
        <v>1</v>
      </c>
      <c r="BA53" s="223">
        <v>0</v>
      </c>
      <c r="BB53" s="224">
        <v>0</v>
      </c>
      <c r="BC53" s="223">
        <v>0</v>
      </c>
      <c r="BD53" s="224">
        <v>0</v>
      </c>
      <c r="BE53" s="312">
        <v>0</v>
      </c>
      <c r="BF53" s="311">
        <v>0</v>
      </c>
    </row>
    <row r="54" spans="1:58" ht="15" customHeight="1">
      <c r="A54" s="639" t="s">
        <v>241</v>
      </c>
      <c r="B54" s="638"/>
      <c r="C54" s="630">
        <v>103</v>
      </c>
      <c r="D54" s="627">
        <v>39</v>
      </c>
      <c r="E54" s="609">
        <v>1</v>
      </c>
      <c r="F54" s="380">
        <v>1</v>
      </c>
      <c r="G54" s="609">
        <v>12</v>
      </c>
      <c r="H54" s="380">
        <v>0</v>
      </c>
      <c r="I54" s="609">
        <v>8</v>
      </c>
      <c r="J54" s="380">
        <v>2</v>
      </c>
      <c r="K54" s="609">
        <v>3</v>
      </c>
      <c r="L54" s="380">
        <v>0</v>
      </c>
      <c r="M54" s="609">
        <v>5</v>
      </c>
      <c r="N54" s="380">
        <v>0</v>
      </c>
      <c r="O54" s="609">
        <v>14</v>
      </c>
      <c r="P54" s="380">
        <v>0</v>
      </c>
      <c r="Q54" s="610">
        <v>37</v>
      </c>
      <c r="R54" s="381">
        <v>0</v>
      </c>
      <c r="S54" s="609">
        <v>0</v>
      </c>
      <c r="T54" s="380">
        <v>1</v>
      </c>
      <c r="U54" s="609">
        <v>12</v>
      </c>
      <c r="V54" s="380">
        <v>4</v>
      </c>
      <c r="W54" s="607">
        <v>0</v>
      </c>
      <c r="X54" s="381">
        <v>2</v>
      </c>
      <c r="Y54" s="609">
        <v>11</v>
      </c>
      <c r="Z54" s="606">
        <v>19</v>
      </c>
      <c r="AA54" s="612">
        <v>0</v>
      </c>
      <c r="AB54" s="380">
        <v>6</v>
      </c>
      <c r="AC54" s="609">
        <v>0</v>
      </c>
      <c r="AD54" s="380">
        <v>1</v>
      </c>
      <c r="AE54" s="609">
        <v>0</v>
      </c>
      <c r="AF54" s="380">
        <v>0</v>
      </c>
      <c r="AG54" s="609">
        <v>0</v>
      </c>
      <c r="AH54" s="380">
        <v>0</v>
      </c>
      <c r="AI54" s="609">
        <v>0</v>
      </c>
      <c r="AJ54" s="380">
        <v>0</v>
      </c>
      <c r="AK54" s="609">
        <v>0</v>
      </c>
      <c r="AL54" s="380">
        <v>0</v>
      </c>
      <c r="AM54" s="610">
        <v>0</v>
      </c>
      <c r="AN54" s="609">
        <v>1</v>
      </c>
      <c r="AO54" s="610">
        <v>0</v>
      </c>
      <c r="AP54" s="609">
        <v>0</v>
      </c>
      <c r="AQ54" s="610">
        <v>0</v>
      </c>
      <c r="AR54" s="380">
        <v>0</v>
      </c>
      <c r="AS54" s="609">
        <v>0</v>
      </c>
      <c r="AT54" s="380">
        <v>0</v>
      </c>
      <c r="AU54" s="609">
        <v>0</v>
      </c>
      <c r="AV54" s="380">
        <v>0</v>
      </c>
      <c r="AW54" s="609">
        <v>0</v>
      </c>
      <c r="AX54" s="380">
        <v>0</v>
      </c>
      <c r="AY54" s="609">
        <v>0</v>
      </c>
      <c r="AZ54" s="380">
        <v>1</v>
      </c>
      <c r="BA54" s="609">
        <v>0</v>
      </c>
      <c r="BB54" s="608">
        <v>1</v>
      </c>
      <c r="BC54" s="607">
        <v>0</v>
      </c>
      <c r="BD54" s="606">
        <v>0</v>
      </c>
      <c r="BE54" s="319">
        <f>SUM(BE55:BE67)</f>
        <v>0</v>
      </c>
      <c r="BF54" s="318">
        <f>SUM(BF55:BF67)</f>
        <v>0</v>
      </c>
    </row>
    <row r="55" spans="1:58" ht="12.75" customHeight="1">
      <c r="A55" s="161"/>
      <c r="B55" s="248" t="s">
        <v>60</v>
      </c>
      <c r="C55" s="630">
        <v>24</v>
      </c>
      <c r="D55" s="627">
        <v>14</v>
      </c>
      <c r="E55" s="239">
        <v>1</v>
      </c>
      <c r="F55" s="240">
        <v>0</v>
      </c>
      <c r="G55" s="239">
        <v>5</v>
      </c>
      <c r="H55" s="240">
        <v>0</v>
      </c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9">
        <v>6</v>
      </c>
      <c r="R55" s="240">
        <v>0</v>
      </c>
      <c r="S55" s="239">
        <v>0</v>
      </c>
      <c r="T55" s="240">
        <v>1</v>
      </c>
      <c r="U55" s="239">
        <v>5</v>
      </c>
      <c r="V55" s="240">
        <v>1</v>
      </c>
      <c r="W55" s="239">
        <v>0</v>
      </c>
      <c r="X55" s="240">
        <v>1</v>
      </c>
      <c r="Y55" s="239">
        <v>2</v>
      </c>
      <c r="Z55" s="240">
        <v>3</v>
      </c>
      <c r="AA55" s="239">
        <v>0</v>
      </c>
      <c r="AB55" s="240">
        <v>2</v>
      </c>
      <c r="AC55" s="239">
        <v>0</v>
      </c>
      <c r="AD55" s="240">
        <v>1</v>
      </c>
      <c r="AE55" s="239">
        <v>0</v>
      </c>
      <c r="AF55" s="240">
        <v>0</v>
      </c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9">
        <v>0</v>
      </c>
      <c r="AN55" s="240">
        <v>1</v>
      </c>
      <c r="AO55" s="239">
        <v>0</v>
      </c>
      <c r="AP55" s="240">
        <v>0</v>
      </c>
      <c r="AQ55" s="239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240">
        <v>1</v>
      </c>
      <c r="BC55" s="239">
        <v>0</v>
      </c>
      <c r="BD55" s="240">
        <v>0</v>
      </c>
      <c r="BE55" s="312">
        <v>0</v>
      </c>
      <c r="BF55" s="311">
        <v>0</v>
      </c>
    </row>
    <row r="56" spans="1:58" ht="12" customHeight="1">
      <c r="A56" s="161"/>
      <c r="B56" s="248" t="s">
        <v>61</v>
      </c>
      <c r="C56" s="630">
        <v>2</v>
      </c>
      <c r="D56" s="627">
        <v>1</v>
      </c>
      <c r="E56" s="239">
        <v>0</v>
      </c>
      <c r="F56" s="240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9">
        <v>1</v>
      </c>
      <c r="R56" s="240">
        <v>0</v>
      </c>
      <c r="S56" s="239">
        <v>0</v>
      </c>
      <c r="T56" s="240">
        <v>0</v>
      </c>
      <c r="U56" s="239">
        <v>0</v>
      </c>
      <c r="V56" s="240">
        <v>0</v>
      </c>
      <c r="W56" s="239">
        <v>0</v>
      </c>
      <c r="X56" s="240">
        <v>0</v>
      </c>
      <c r="Y56" s="239">
        <v>0</v>
      </c>
      <c r="Z56" s="240">
        <v>1</v>
      </c>
      <c r="AA56" s="239">
        <v>0</v>
      </c>
      <c r="AB56" s="240">
        <v>0</v>
      </c>
      <c r="AC56" s="239">
        <v>0</v>
      </c>
      <c r="AD56" s="240">
        <v>0</v>
      </c>
      <c r="AE56" s="239">
        <v>0</v>
      </c>
      <c r="AF56" s="240">
        <v>0</v>
      </c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9">
        <v>0</v>
      </c>
      <c r="AN56" s="240">
        <v>0</v>
      </c>
      <c r="AO56" s="239">
        <v>0</v>
      </c>
      <c r="AP56" s="240">
        <v>0</v>
      </c>
      <c r="AQ56" s="239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240">
        <v>0</v>
      </c>
      <c r="BC56" s="239">
        <v>0</v>
      </c>
      <c r="BD56" s="240">
        <v>0</v>
      </c>
      <c r="BE56" s="312">
        <v>0</v>
      </c>
      <c r="BF56" s="311">
        <v>0</v>
      </c>
    </row>
    <row r="57" spans="1:58" ht="12" customHeight="1">
      <c r="A57" s="161"/>
      <c r="B57" s="248" t="s">
        <v>62</v>
      </c>
      <c r="C57" s="630">
        <v>7</v>
      </c>
      <c r="D57" s="627">
        <v>3</v>
      </c>
      <c r="E57" s="239">
        <v>0</v>
      </c>
      <c r="F57" s="240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9">
        <v>3</v>
      </c>
      <c r="R57" s="240">
        <v>0</v>
      </c>
      <c r="S57" s="239">
        <v>0</v>
      </c>
      <c r="T57" s="240">
        <v>0</v>
      </c>
      <c r="U57" s="239">
        <v>1</v>
      </c>
      <c r="V57" s="240">
        <v>0</v>
      </c>
      <c r="W57" s="239">
        <v>0</v>
      </c>
      <c r="X57" s="240">
        <v>0</v>
      </c>
      <c r="Y57" s="239">
        <v>0</v>
      </c>
      <c r="Z57" s="240">
        <v>1</v>
      </c>
      <c r="AA57" s="239">
        <v>0</v>
      </c>
      <c r="AB57" s="240">
        <v>1</v>
      </c>
      <c r="AC57" s="239">
        <v>0</v>
      </c>
      <c r="AD57" s="240">
        <v>0</v>
      </c>
      <c r="AE57" s="239">
        <v>0</v>
      </c>
      <c r="AF57" s="240">
        <v>0</v>
      </c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9">
        <v>0</v>
      </c>
      <c r="AN57" s="240">
        <v>0</v>
      </c>
      <c r="AO57" s="239">
        <v>0</v>
      </c>
      <c r="AP57" s="240">
        <v>0</v>
      </c>
      <c r="AQ57" s="239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240">
        <v>0</v>
      </c>
      <c r="BC57" s="239">
        <v>0</v>
      </c>
      <c r="BD57" s="240">
        <v>0</v>
      </c>
      <c r="BE57" s="312">
        <v>0</v>
      </c>
      <c r="BF57" s="311">
        <v>0</v>
      </c>
    </row>
    <row r="58" spans="1:58" ht="12" customHeight="1">
      <c r="A58" s="161"/>
      <c r="B58" s="248" t="s">
        <v>63</v>
      </c>
      <c r="C58" s="630">
        <v>4</v>
      </c>
      <c r="D58" s="627">
        <v>2</v>
      </c>
      <c r="E58" s="239">
        <v>0</v>
      </c>
      <c r="F58" s="240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9">
        <v>2</v>
      </c>
      <c r="R58" s="240">
        <v>0</v>
      </c>
      <c r="S58" s="239">
        <v>0</v>
      </c>
      <c r="T58" s="240">
        <v>0</v>
      </c>
      <c r="U58" s="239">
        <v>0</v>
      </c>
      <c r="V58" s="240">
        <v>0</v>
      </c>
      <c r="W58" s="239">
        <v>0</v>
      </c>
      <c r="X58" s="240">
        <v>0</v>
      </c>
      <c r="Y58" s="239">
        <v>0</v>
      </c>
      <c r="Z58" s="240">
        <v>2</v>
      </c>
      <c r="AA58" s="239">
        <v>0</v>
      </c>
      <c r="AB58" s="240">
        <v>0</v>
      </c>
      <c r="AC58" s="239">
        <v>0</v>
      </c>
      <c r="AD58" s="240">
        <v>0</v>
      </c>
      <c r="AE58" s="239">
        <v>0</v>
      </c>
      <c r="AF58" s="240">
        <v>0</v>
      </c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9">
        <v>0</v>
      </c>
      <c r="AN58" s="240">
        <v>0</v>
      </c>
      <c r="AO58" s="239">
        <v>0</v>
      </c>
      <c r="AP58" s="240">
        <v>0</v>
      </c>
      <c r="AQ58" s="239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240">
        <v>0</v>
      </c>
      <c r="BC58" s="239">
        <v>0</v>
      </c>
      <c r="BD58" s="240">
        <v>0</v>
      </c>
      <c r="BE58" s="312">
        <v>0</v>
      </c>
      <c r="BF58" s="311">
        <v>0</v>
      </c>
    </row>
    <row r="59" spans="1:58" ht="12" customHeight="1">
      <c r="A59" s="161"/>
      <c r="B59" s="248" t="s">
        <v>64</v>
      </c>
      <c r="C59" s="630">
        <v>3</v>
      </c>
      <c r="D59" s="627">
        <v>3</v>
      </c>
      <c r="E59" s="239">
        <v>0</v>
      </c>
      <c r="F59" s="240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9">
        <v>2</v>
      </c>
      <c r="R59" s="240">
        <v>0</v>
      </c>
      <c r="S59" s="239">
        <v>0</v>
      </c>
      <c r="T59" s="240">
        <v>0</v>
      </c>
      <c r="U59" s="239">
        <v>0</v>
      </c>
      <c r="V59" s="240">
        <v>1</v>
      </c>
      <c r="W59" s="239">
        <v>0</v>
      </c>
      <c r="X59" s="240">
        <v>0</v>
      </c>
      <c r="Y59" s="239">
        <v>0</v>
      </c>
      <c r="Z59" s="240">
        <v>2</v>
      </c>
      <c r="AA59" s="239">
        <v>0</v>
      </c>
      <c r="AB59" s="240">
        <v>0</v>
      </c>
      <c r="AC59" s="239">
        <v>0</v>
      </c>
      <c r="AD59" s="240">
        <v>0</v>
      </c>
      <c r="AE59" s="239">
        <v>0</v>
      </c>
      <c r="AF59" s="240">
        <v>0</v>
      </c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9">
        <v>0</v>
      </c>
      <c r="AN59" s="240">
        <v>0</v>
      </c>
      <c r="AO59" s="239">
        <v>0</v>
      </c>
      <c r="AP59" s="240">
        <v>0</v>
      </c>
      <c r="AQ59" s="239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240">
        <v>0</v>
      </c>
      <c r="BC59" s="239">
        <v>0</v>
      </c>
      <c r="BD59" s="240">
        <v>0</v>
      </c>
      <c r="BE59" s="312">
        <v>0</v>
      </c>
      <c r="BF59" s="311">
        <v>0</v>
      </c>
    </row>
    <row r="60" spans="1:58" ht="12" customHeight="1">
      <c r="A60" s="161"/>
      <c r="B60" s="248" t="s">
        <v>65</v>
      </c>
      <c r="C60" s="630">
        <v>13</v>
      </c>
      <c r="D60" s="627">
        <v>3</v>
      </c>
      <c r="E60" s="239">
        <v>0</v>
      </c>
      <c r="F60" s="240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>
        <v>0</v>
      </c>
      <c r="O60" s="239">
        <v>1</v>
      </c>
      <c r="P60" s="240">
        <v>0</v>
      </c>
      <c r="Q60" s="239">
        <v>3</v>
      </c>
      <c r="R60" s="240">
        <v>0</v>
      </c>
      <c r="S60" s="239">
        <v>0</v>
      </c>
      <c r="T60" s="240">
        <v>0</v>
      </c>
      <c r="U60" s="239">
        <v>2</v>
      </c>
      <c r="V60" s="240">
        <v>1</v>
      </c>
      <c r="W60" s="239">
        <v>0</v>
      </c>
      <c r="X60" s="240">
        <v>0</v>
      </c>
      <c r="Y60" s="239">
        <v>2</v>
      </c>
      <c r="Z60" s="240">
        <v>1</v>
      </c>
      <c r="AA60" s="239">
        <v>0</v>
      </c>
      <c r="AB60" s="240">
        <v>1</v>
      </c>
      <c r="AC60" s="239">
        <v>0</v>
      </c>
      <c r="AD60" s="240">
        <v>0</v>
      </c>
      <c r="AE60" s="239">
        <v>0</v>
      </c>
      <c r="AF60" s="240">
        <v>0</v>
      </c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9">
        <v>0</v>
      </c>
      <c r="AN60" s="240">
        <v>0</v>
      </c>
      <c r="AO60" s="239">
        <v>0</v>
      </c>
      <c r="AP60" s="240">
        <v>0</v>
      </c>
      <c r="AQ60" s="239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240">
        <v>0</v>
      </c>
      <c r="BC60" s="239">
        <v>0</v>
      </c>
      <c r="BD60" s="240">
        <v>0</v>
      </c>
      <c r="BE60" s="312">
        <v>0</v>
      </c>
      <c r="BF60" s="311">
        <v>0</v>
      </c>
    </row>
    <row r="61" spans="1:58" ht="12" customHeight="1">
      <c r="A61" s="161"/>
      <c r="B61" s="248" t="s">
        <v>66</v>
      </c>
      <c r="C61" s="630">
        <v>3</v>
      </c>
      <c r="D61" s="627">
        <v>1</v>
      </c>
      <c r="E61" s="239">
        <v>0</v>
      </c>
      <c r="F61" s="240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>
        <v>0</v>
      </c>
      <c r="O61" s="239">
        <v>1</v>
      </c>
      <c r="P61" s="240">
        <v>0</v>
      </c>
      <c r="Q61" s="239">
        <v>2</v>
      </c>
      <c r="R61" s="240">
        <v>0</v>
      </c>
      <c r="S61" s="239">
        <v>0</v>
      </c>
      <c r="T61" s="240">
        <v>0</v>
      </c>
      <c r="U61" s="239">
        <v>0</v>
      </c>
      <c r="V61" s="240">
        <v>0</v>
      </c>
      <c r="W61" s="239">
        <v>0</v>
      </c>
      <c r="X61" s="240">
        <v>0</v>
      </c>
      <c r="Y61" s="239">
        <v>0</v>
      </c>
      <c r="Z61" s="240">
        <v>1</v>
      </c>
      <c r="AA61" s="239">
        <v>0</v>
      </c>
      <c r="AB61" s="240">
        <v>0</v>
      </c>
      <c r="AC61" s="239">
        <v>0</v>
      </c>
      <c r="AD61" s="240">
        <v>0</v>
      </c>
      <c r="AE61" s="239">
        <v>0</v>
      </c>
      <c r="AF61" s="240">
        <v>0</v>
      </c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9">
        <v>0</v>
      </c>
      <c r="AN61" s="240">
        <v>0</v>
      </c>
      <c r="AO61" s="239">
        <v>0</v>
      </c>
      <c r="AP61" s="240">
        <v>0</v>
      </c>
      <c r="AQ61" s="239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240">
        <v>0</v>
      </c>
      <c r="BC61" s="239">
        <v>0</v>
      </c>
      <c r="BD61" s="240">
        <v>0</v>
      </c>
      <c r="BE61" s="312">
        <v>0</v>
      </c>
      <c r="BF61" s="311">
        <v>0</v>
      </c>
    </row>
    <row r="62" spans="1:58" ht="12" customHeight="1">
      <c r="A62" s="161"/>
      <c r="B62" s="248" t="s">
        <v>67</v>
      </c>
      <c r="C62" s="630">
        <v>4</v>
      </c>
      <c r="D62" s="627">
        <v>2</v>
      </c>
      <c r="E62" s="239">
        <v>0</v>
      </c>
      <c r="F62" s="240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>
        <v>0</v>
      </c>
      <c r="O62" s="239">
        <v>1</v>
      </c>
      <c r="P62" s="240">
        <v>0</v>
      </c>
      <c r="Q62" s="239">
        <v>2</v>
      </c>
      <c r="R62" s="240">
        <v>0</v>
      </c>
      <c r="S62" s="239">
        <v>0</v>
      </c>
      <c r="T62" s="240">
        <v>0</v>
      </c>
      <c r="U62" s="239">
        <v>0</v>
      </c>
      <c r="V62" s="240">
        <v>0</v>
      </c>
      <c r="W62" s="239">
        <v>0</v>
      </c>
      <c r="X62" s="240">
        <v>0</v>
      </c>
      <c r="Y62" s="239">
        <v>0</v>
      </c>
      <c r="Z62" s="240">
        <v>2</v>
      </c>
      <c r="AA62" s="239">
        <v>0</v>
      </c>
      <c r="AB62" s="240">
        <v>0</v>
      </c>
      <c r="AC62" s="239">
        <v>0</v>
      </c>
      <c r="AD62" s="240">
        <v>0</v>
      </c>
      <c r="AE62" s="239">
        <v>0</v>
      </c>
      <c r="AF62" s="240">
        <v>0</v>
      </c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9">
        <v>0</v>
      </c>
      <c r="AN62" s="240">
        <v>0</v>
      </c>
      <c r="AO62" s="239">
        <v>0</v>
      </c>
      <c r="AP62" s="240">
        <v>0</v>
      </c>
      <c r="AQ62" s="239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240">
        <v>0</v>
      </c>
      <c r="BC62" s="239">
        <v>0</v>
      </c>
      <c r="BD62" s="240">
        <v>0</v>
      </c>
      <c r="BE62" s="312">
        <v>0</v>
      </c>
      <c r="BF62" s="311">
        <v>0</v>
      </c>
    </row>
    <row r="63" spans="1:58" ht="12" customHeight="1">
      <c r="A63" s="161"/>
      <c r="B63" s="248" t="s">
        <v>68</v>
      </c>
      <c r="C63" s="630">
        <v>11</v>
      </c>
      <c r="D63" s="627">
        <v>1</v>
      </c>
      <c r="E63" s="239">
        <v>0</v>
      </c>
      <c r="F63" s="240">
        <v>0</v>
      </c>
      <c r="G63" s="239">
        <v>1</v>
      </c>
      <c r="H63" s="240">
        <v>0</v>
      </c>
      <c r="I63" s="239">
        <v>1</v>
      </c>
      <c r="J63" s="240">
        <v>0</v>
      </c>
      <c r="K63" s="239">
        <v>0</v>
      </c>
      <c r="L63" s="240">
        <v>0</v>
      </c>
      <c r="M63" s="239">
        <v>0</v>
      </c>
      <c r="N63" s="240">
        <v>0</v>
      </c>
      <c r="O63" s="239">
        <v>1</v>
      </c>
      <c r="P63" s="240">
        <v>0</v>
      </c>
      <c r="Q63" s="239">
        <v>5</v>
      </c>
      <c r="R63" s="240">
        <v>0</v>
      </c>
      <c r="S63" s="239">
        <v>0</v>
      </c>
      <c r="T63" s="240">
        <v>0</v>
      </c>
      <c r="U63" s="239">
        <v>1</v>
      </c>
      <c r="V63" s="240">
        <v>0</v>
      </c>
      <c r="W63" s="239">
        <v>0</v>
      </c>
      <c r="X63" s="240">
        <v>0</v>
      </c>
      <c r="Y63" s="239">
        <v>2</v>
      </c>
      <c r="Z63" s="240">
        <v>1</v>
      </c>
      <c r="AA63" s="239">
        <v>0</v>
      </c>
      <c r="AB63" s="240">
        <v>0</v>
      </c>
      <c r="AC63" s="239">
        <v>0</v>
      </c>
      <c r="AD63" s="240">
        <v>0</v>
      </c>
      <c r="AE63" s="239">
        <v>0</v>
      </c>
      <c r="AF63" s="240">
        <v>0</v>
      </c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9">
        <v>0</v>
      </c>
      <c r="AN63" s="240">
        <v>0</v>
      </c>
      <c r="AO63" s="239">
        <v>0</v>
      </c>
      <c r="AP63" s="240">
        <v>0</v>
      </c>
      <c r="AQ63" s="239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240">
        <v>0</v>
      </c>
      <c r="BC63" s="239">
        <v>0</v>
      </c>
      <c r="BD63" s="240">
        <v>0</v>
      </c>
      <c r="BE63" s="312">
        <v>0</v>
      </c>
      <c r="BF63" s="311">
        <v>0</v>
      </c>
    </row>
    <row r="64" spans="1:58" ht="12" customHeight="1">
      <c r="A64" s="161"/>
      <c r="B64" s="248" t="s">
        <v>69</v>
      </c>
      <c r="C64" s="630">
        <v>6</v>
      </c>
      <c r="D64" s="627">
        <v>1</v>
      </c>
      <c r="E64" s="239">
        <v>0</v>
      </c>
      <c r="F64" s="240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>
        <v>0</v>
      </c>
      <c r="O64" s="239">
        <v>1</v>
      </c>
      <c r="P64" s="240">
        <v>0</v>
      </c>
      <c r="Q64" s="239">
        <v>2</v>
      </c>
      <c r="R64" s="240">
        <v>0</v>
      </c>
      <c r="S64" s="239">
        <v>0</v>
      </c>
      <c r="T64" s="240">
        <v>0</v>
      </c>
      <c r="U64" s="239">
        <v>0</v>
      </c>
      <c r="V64" s="240">
        <v>0</v>
      </c>
      <c r="W64" s="239">
        <v>0</v>
      </c>
      <c r="X64" s="240">
        <v>0</v>
      </c>
      <c r="Y64" s="239">
        <v>1</v>
      </c>
      <c r="Z64" s="240">
        <v>1</v>
      </c>
      <c r="AA64" s="239">
        <v>0</v>
      </c>
      <c r="AB64" s="240">
        <v>0</v>
      </c>
      <c r="AC64" s="239">
        <v>0</v>
      </c>
      <c r="AD64" s="240">
        <v>0</v>
      </c>
      <c r="AE64" s="239">
        <v>0</v>
      </c>
      <c r="AF64" s="240">
        <v>0</v>
      </c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9">
        <v>0</v>
      </c>
      <c r="AN64" s="240">
        <v>0</v>
      </c>
      <c r="AO64" s="239">
        <v>0</v>
      </c>
      <c r="AP64" s="240">
        <v>0</v>
      </c>
      <c r="AQ64" s="239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240">
        <v>0</v>
      </c>
      <c r="BC64" s="239">
        <v>0</v>
      </c>
      <c r="BD64" s="240">
        <v>0</v>
      </c>
      <c r="BE64" s="312">
        <v>0</v>
      </c>
      <c r="BF64" s="311">
        <v>0</v>
      </c>
    </row>
    <row r="65" spans="1:58" ht="12" customHeight="1">
      <c r="A65" s="161"/>
      <c r="B65" s="248" t="s">
        <v>70</v>
      </c>
      <c r="C65" s="630">
        <v>14</v>
      </c>
      <c r="D65" s="627">
        <v>4</v>
      </c>
      <c r="E65" s="239">
        <v>0</v>
      </c>
      <c r="F65" s="240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>
        <v>0</v>
      </c>
      <c r="O65" s="239">
        <v>1</v>
      </c>
      <c r="P65" s="240">
        <v>0</v>
      </c>
      <c r="Q65" s="239">
        <v>4</v>
      </c>
      <c r="R65" s="240">
        <v>0</v>
      </c>
      <c r="S65" s="239">
        <v>0</v>
      </c>
      <c r="T65" s="240">
        <v>0</v>
      </c>
      <c r="U65" s="239">
        <v>2</v>
      </c>
      <c r="V65" s="240">
        <v>1</v>
      </c>
      <c r="W65" s="239">
        <v>0</v>
      </c>
      <c r="X65" s="240">
        <v>1</v>
      </c>
      <c r="Y65" s="239">
        <v>2</v>
      </c>
      <c r="Z65" s="240">
        <v>1</v>
      </c>
      <c r="AA65" s="239">
        <v>0</v>
      </c>
      <c r="AB65" s="240">
        <v>1</v>
      </c>
      <c r="AC65" s="239">
        <v>0</v>
      </c>
      <c r="AD65" s="240">
        <v>0</v>
      </c>
      <c r="AE65" s="239">
        <v>0</v>
      </c>
      <c r="AF65" s="240">
        <v>0</v>
      </c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9">
        <v>0</v>
      </c>
      <c r="AN65" s="240">
        <v>0</v>
      </c>
      <c r="AO65" s="239">
        <v>0</v>
      </c>
      <c r="AP65" s="240">
        <v>0</v>
      </c>
      <c r="AQ65" s="239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240">
        <v>0</v>
      </c>
      <c r="BC65" s="239">
        <v>0</v>
      </c>
      <c r="BD65" s="240">
        <v>0</v>
      </c>
      <c r="BE65" s="312">
        <v>0</v>
      </c>
      <c r="BF65" s="311">
        <v>0</v>
      </c>
    </row>
    <row r="66" spans="1:58" ht="12" customHeight="1">
      <c r="A66" s="161"/>
      <c r="B66" s="248" t="s">
        <v>71</v>
      </c>
      <c r="C66" s="630">
        <v>3</v>
      </c>
      <c r="D66" s="627">
        <v>2</v>
      </c>
      <c r="E66" s="239">
        <v>0</v>
      </c>
      <c r="F66" s="240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>
        <v>0</v>
      </c>
      <c r="O66" s="239">
        <v>1</v>
      </c>
      <c r="P66" s="240">
        <v>0</v>
      </c>
      <c r="Q66" s="239">
        <v>2</v>
      </c>
      <c r="R66" s="240">
        <v>0</v>
      </c>
      <c r="S66" s="239">
        <v>0</v>
      </c>
      <c r="T66" s="240">
        <v>0</v>
      </c>
      <c r="U66" s="239">
        <v>0</v>
      </c>
      <c r="V66" s="240">
        <v>0</v>
      </c>
      <c r="W66" s="239">
        <v>0</v>
      </c>
      <c r="X66" s="240">
        <v>0</v>
      </c>
      <c r="Y66" s="239">
        <v>0</v>
      </c>
      <c r="Z66" s="240">
        <v>2</v>
      </c>
      <c r="AA66" s="239">
        <v>0</v>
      </c>
      <c r="AB66" s="240">
        <v>0</v>
      </c>
      <c r="AC66" s="239">
        <v>0</v>
      </c>
      <c r="AD66" s="240">
        <v>0</v>
      </c>
      <c r="AE66" s="239">
        <v>0</v>
      </c>
      <c r="AF66" s="240">
        <v>0</v>
      </c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9">
        <v>0</v>
      </c>
      <c r="AN66" s="240">
        <v>0</v>
      </c>
      <c r="AO66" s="239">
        <v>0</v>
      </c>
      <c r="AP66" s="240">
        <v>0</v>
      </c>
      <c r="AQ66" s="239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240">
        <v>0</v>
      </c>
      <c r="BC66" s="239">
        <v>0</v>
      </c>
      <c r="BD66" s="240">
        <v>0</v>
      </c>
      <c r="BE66" s="312">
        <v>0</v>
      </c>
      <c r="BF66" s="311">
        <v>0</v>
      </c>
    </row>
    <row r="67" spans="1:58" ht="12" customHeight="1">
      <c r="A67" s="641"/>
      <c r="B67" s="640" t="s">
        <v>72</v>
      </c>
      <c r="C67" s="630">
        <v>9</v>
      </c>
      <c r="D67" s="627">
        <v>2</v>
      </c>
      <c r="E67" s="616">
        <v>0</v>
      </c>
      <c r="F67" s="617">
        <v>0</v>
      </c>
      <c r="G67" s="616">
        <v>1</v>
      </c>
      <c r="H67" s="617">
        <v>0</v>
      </c>
      <c r="I67" s="616">
        <v>0</v>
      </c>
      <c r="J67" s="617">
        <v>0</v>
      </c>
      <c r="K67" s="616">
        <v>0</v>
      </c>
      <c r="L67" s="617">
        <v>0</v>
      </c>
      <c r="M67" s="616">
        <v>1</v>
      </c>
      <c r="N67" s="617">
        <v>0</v>
      </c>
      <c r="O67" s="616">
        <v>1</v>
      </c>
      <c r="P67" s="617">
        <v>0</v>
      </c>
      <c r="Q67" s="616">
        <v>3</v>
      </c>
      <c r="R67" s="617">
        <v>0</v>
      </c>
      <c r="S67" s="616">
        <v>0</v>
      </c>
      <c r="T67" s="617">
        <v>0</v>
      </c>
      <c r="U67" s="616">
        <v>1</v>
      </c>
      <c r="V67" s="617">
        <v>0</v>
      </c>
      <c r="W67" s="616">
        <v>0</v>
      </c>
      <c r="X67" s="617">
        <v>0</v>
      </c>
      <c r="Y67" s="616">
        <v>2</v>
      </c>
      <c r="Z67" s="617">
        <v>1</v>
      </c>
      <c r="AA67" s="616">
        <v>0</v>
      </c>
      <c r="AB67" s="617">
        <v>1</v>
      </c>
      <c r="AC67" s="616">
        <v>0</v>
      </c>
      <c r="AD67" s="617">
        <v>0</v>
      </c>
      <c r="AE67" s="616">
        <v>0</v>
      </c>
      <c r="AF67" s="617">
        <v>0</v>
      </c>
      <c r="AG67" s="616">
        <v>0</v>
      </c>
      <c r="AH67" s="617">
        <v>0</v>
      </c>
      <c r="AI67" s="616">
        <v>0</v>
      </c>
      <c r="AJ67" s="617">
        <v>0</v>
      </c>
      <c r="AK67" s="616">
        <v>0</v>
      </c>
      <c r="AL67" s="617">
        <v>0</v>
      </c>
      <c r="AM67" s="616">
        <v>0</v>
      </c>
      <c r="AN67" s="617">
        <v>0</v>
      </c>
      <c r="AO67" s="616">
        <v>0</v>
      </c>
      <c r="AP67" s="617">
        <v>0</v>
      </c>
      <c r="AQ67" s="616">
        <v>0</v>
      </c>
      <c r="AR67" s="617">
        <v>0</v>
      </c>
      <c r="AS67" s="616">
        <v>0</v>
      </c>
      <c r="AT67" s="617">
        <v>0</v>
      </c>
      <c r="AU67" s="616">
        <v>0</v>
      </c>
      <c r="AV67" s="617">
        <v>0</v>
      </c>
      <c r="AW67" s="616">
        <v>0</v>
      </c>
      <c r="AX67" s="617">
        <v>0</v>
      </c>
      <c r="AY67" s="616">
        <v>0</v>
      </c>
      <c r="AZ67" s="617">
        <v>0</v>
      </c>
      <c r="BA67" s="616">
        <v>0</v>
      </c>
      <c r="BB67" s="617">
        <v>0</v>
      </c>
      <c r="BC67" s="616">
        <v>0</v>
      </c>
      <c r="BD67" s="617">
        <v>0</v>
      </c>
      <c r="BE67" s="312">
        <v>0</v>
      </c>
      <c r="BF67" s="311">
        <v>0</v>
      </c>
    </row>
    <row r="68" spans="1:58" ht="15" customHeight="1">
      <c r="A68" s="639" t="s">
        <v>240</v>
      </c>
      <c r="B68" s="638"/>
      <c r="C68" s="630">
        <v>102</v>
      </c>
      <c r="D68" s="627">
        <v>41</v>
      </c>
      <c r="E68" s="609">
        <v>0</v>
      </c>
      <c r="F68" s="380">
        <v>1</v>
      </c>
      <c r="G68" s="609">
        <v>15</v>
      </c>
      <c r="H68" s="380">
        <v>0</v>
      </c>
      <c r="I68" s="609">
        <v>8</v>
      </c>
      <c r="J68" s="380">
        <v>0</v>
      </c>
      <c r="K68" s="609">
        <v>2</v>
      </c>
      <c r="L68" s="380">
        <v>0</v>
      </c>
      <c r="M68" s="609">
        <v>4</v>
      </c>
      <c r="N68" s="380">
        <v>0</v>
      </c>
      <c r="O68" s="609">
        <v>14</v>
      </c>
      <c r="P68" s="380">
        <v>0</v>
      </c>
      <c r="Q68" s="610">
        <v>34</v>
      </c>
      <c r="R68" s="381">
        <v>0</v>
      </c>
      <c r="S68" s="609">
        <v>0</v>
      </c>
      <c r="T68" s="380">
        <v>1</v>
      </c>
      <c r="U68" s="609">
        <v>14</v>
      </c>
      <c r="V68" s="380">
        <v>2</v>
      </c>
      <c r="W68" s="607">
        <v>0</v>
      </c>
      <c r="X68" s="381">
        <v>4</v>
      </c>
      <c r="Y68" s="609">
        <v>11</v>
      </c>
      <c r="Z68" s="606">
        <v>22</v>
      </c>
      <c r="AA68" s="612">
        <v>0</v>
      </c>
      <c r="AB68" s="380">
        <v>7</v>
      </c>
      <c r="AC68" s="609">
        <v>0</v>
      </c>
      <c r="AD68" s="380">
        <v>0</v>
      </c>
      <c r="AE68" s="609">
        <v>0</v>
      </c>
      <c r="AF68" s="380">
        <v>0</v>
      </c>
      <c r="AG68" s="609">
        <v>0</v>
      </c>
      <c r="AH68" s="380">
        <v>0</v>
      </c>
      <c r="AI68" s="609">
        <v>0</v>
      </c>
      <c r="AJ68" s="380">
        <v>0</v>
      </c>
      <c r="AK68" s="609">
        <v>0</v>
      </c>
      <c r="AL68" s="380">
        <v>0</v>
      </c>
      <c r="AM68" s="610">
        <v>0</v>
      </c>
      <c r="AN68" s="609">
        <v>1</v>
      </c>
      <c r="AO68" s="610">
        <v>0</v>
      </c>
      <c r="AP68" s="609">
        <v>0</v>
      </c>
      <c r="AQ68" s="610">
        <v>0</v>
      </c>
      <c r="AR68" s="380">
        <v>0</v>
      </c>
      <c r="AS68" s="609">
        <v>0</v>
      </c>
      <c r="AT68" s="380">
        <v>1</v>
      </c>
      <c r="AU68" s="609">
        <v>0</v>
      </c>
      <c r="AV68" s="380">
        <v>0</v>
      </c>
      <c r="AW68" s="609">
        <v>0</v>
      </c>
      <c r="AX68" s="380">
        <v>0</v>
      </c>
      <c r="AY68" s="609">
        <v>0</v>
      </c>
      <c r="AZ68" s="380">
        <v>2</v>
      </c>
      <c r="BA68" s="609">
        <v>0</v>
      </c>
      <c r="BB68" s="608">
        <v>0</v>
      </c>
      <c r="BC68" s="607">
        <v>0</v>
      </c>
      <c r="BD68" s="606">
        <v>0</v>
      </c>
      <c r="BE68" s="319">
        <f>SUM(BE69:BE81)</f>
        <v>0</v>
      </c>
      <c r="BF68" s="318">
        <f>SUM(BF69:BF81)</f>
        <v>0</v>
      </c>
    </row>
    <row r="69" spans="1:58" ht="12" customHeight="1">
      <c r="A69" s="161"/>
      <c r="B69" s="248" t="s">
        <v>73</v>
      </c>
      <c r="C69" s="630">
        <v>10</v>
      </c>
      <c r="D69" s="627">
        <v>3</v>
      </c>
      <c r="E69" s="239">
        <v>0</v>
      </c>
      <c r="F69" s="240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9">
        <v>3</v>
      </c>
      <c r="R69" s="240">
        <v>0</v>
      </c>
      <c r="S69" s="239">
        <v>0</v>
      </c>
      <c r="T69" s="240">
        <v>0</v>
      </c>
      <c r="U69" s="239">
        <v>1</v>
      </c>
      <c r="V69" s="240">
        <v>0</v>
      </c>
      <c r="W69" s="239">
        <v>0</v>
      </c>
      <c r="X69" s="240">
        <v>1</v>
      </c>
      <c r="Y69" s="239">
        <v>2</v>
      </c>
      <c r="Z69" s="240">
        <v>1</v>
      </c>
      <c r="AA69" s="239">
        <v>0</v>
      </c>
      <c r="AB69" s="240">
        <v>1</v>
      </c>
      <c r="AC69" s="239">
        <v>0</v>
      </c>
      <c r="AD69" s="240">
        <v>0</v>
      </c>
      <c r="AE69" s="239">
        <v>0</v>
      </c>
      <c r="AF69" s="240">
        <v>0</v>
      </c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9">
        <v>0</v>
      </c>
      <c r="AN69" s="240">
        <v>0</v>
      </c>
      <c r="AO69" s="239">
        <v>0</v>
      </c>
      <c r="AP69" s="240">
        <v>0</v>
      </c>
      <c r="AQ69" s="239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240">
        <v>0</v>
      </c>
      <c r="BC69" s="239">
        <v>0</v>
      </c>
      <c r="BD69" s="240">
        <v>0</v>
      </c>
      <c r="BE69" s="312">
        <v>0</v>
      </c>
      <c r="BF69" s="311">
        <v>0</v>
      </c>
    </row>
    <row r="70" spans="1:58" ht="12" customHeight="1">
      <c r="A70" s="161"/>
      <c r="B70" s="248" t="s">
        <v>74</v>
      </c>
      <c r="C70" s="630">
        <v>11</v>
      </c>
      <c r="D70" s="627">
        <v>2</v>
      </c>
      <c r="E70" s="239">
        <v>0</v>
      </c>
      <c r="F70" s="240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9">
        <v>3</v>
      </c>
      <c r="R70" s="240">
        <v>0</v>
      </c>
      <c r="S70" s="239">
        <v>0</v>
      </c>
      <c r="T70" s="240">
        <v>0</v>
      </c>
      <c r="U70" s="239">
        <v>2</v>
      </c>
      <c r="V70" s="240">
        <v>0</v>
      </c>
      <c r="W70" s="239">
        <v>0</v>
      </c>
      <c r="X70" s="240">
        <v>0</v>
      </c>
      <c r="Y70" s="239">
        <v>2</v>
      </c>
      <c r="Z70" s="240">
        <v>1</v>
      </c>
      <c r="AA70" s="239">
        <v>0</v>
      </c>
      <c r="AB70" s="240">
        <v>1</v>
      </c>
      <c r="AC70" s="239">
        <v>0</v>
      </c>
      <c r="AD70" s="240">
        <v>0</v>
      </c>
      <c r="AE70" s="239">
        <v>0</v>
      </c>
      <c r="AF70" s="240">
        <v>0</v>
      </c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9">
        <v>0</v>
      </c>
      <c r="AN70" s="240">
        <v>0</v>
      </c>
      <c r="AO70" s="239">
        <v>0</v>
      </c>
      <c r="AP70" s="240">
        <v>0</v>
      </c>
      <c r="AQ70" s="239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240">
        <v>0</v>
      </c>
      <c r="BC70" s="239">
        <v>0</v>
      </c>
      <c r="BD70" s="240">
        <v>0</v>
      </c>
      <c r="BE70" s="312">
        <v>0</v>
      </c>
      <c r="BF70" s="311">
        <v>0</v>
      </c>
    </row>
    <row r="71" spans="1:58" ht="12" customHeight="1">
      <c r="A71" s="161"/>
      <c r="B71" s="248" t="s">
        <v>75</v>
      </c>
      <c r="C71" s="630">
        <v>6</v>
      </c>
      <c r="D71" s="627">
        <v>3</v>
      </c>
      <c r="E71" s="239">
        <v>0</v>
      </c>
      <c r="F71" s="240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9">
        <v>3</v>
      </c>
      <c r="R71" s="240">
        <v>0</v>
      </c>
      <c r="S71" s="239">
        <v>0</v>
      </c>
      <c r="T71" s="240">
        <v>0</v>
      </c>
      <c r="U71" s="239">
        <v>1</v>
      </c>
      <c r="V71" s="240">
        <v>0</v>
      </c>
      <c r="W71" s="239">
        <v>0</v>
      </c>
      <c r="X71" s="240">
        <v>0</v>
      </c>
      <c r="Y71" s="239">
        <v>0</v>
      </c>
      <c r="Z71" s="240">
        <v>2</v>
      </c>
      <c r="AA71" s="239">
        <v>0</v>
      </c>
      <c r="AB71" s="240">
        <v>1</v>
      </c>
      <c r="AC71" s="239">
        <v>0</v>
      </c>
      <c r="AD71" s="240">
        <v>0</v>
      </c>
      <c r="AE71" s="239">
        <v>0</v>
      </c>
      <c r="AF71" s="240">
        <v>0</v>
      </c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9">
        <v>0</v>
      </c>
      <c r="AN71" s="240">
        <v>0</v>
      </c>
      <c r="AO71" s="239">
        <v>0</v>
      </c>
      <c r="AP71" s="240">
        <v>0</v>
      </c>
      <c r="AQ71" s="239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240">
        <v>0</v>
      </c>
      <c r="BC71" s="239">
        <v>0</v>
      </c>
      <c r="BD71" s="240">
        <v>0</v>
      </c>
      <c r="BE71" s="312">
        <v>0</v>
      </c>
      <c r="BF71" s="311">
        <v>0</v>
      </c>
    </row>
    <row r="72" spans="1:58" ht="12" customHeight="1">
      <c r="A72" s="161"/>
      <c r="B72" s="248" t="s">
        <v>76</v>
      </c>
      <c r="C72" s="630">
        <v>3</v>
      </c>
      <c r="D72" s="627">
        <v>3</v>
      </c>
      <c r="E72" s="239">
        <v>0</v>
      </c>
      <c r="F72" s="240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9">
        <v>2</v>
      </c>
      <c r="R72" s="240">
        <v>0</v>
      </c>
      <c r="S72" s="239">
        <v>0</v>
      </c>
      <c r="T72" s="240">
        <v>0</v>
      </c>
      <c r="U72" s="239">
        <v>0</v>
      </c>
      <c r="V72" s="240">
        <v>0</v>
      </c>
      <c r="W72" s="239">
        <v>0</v>
      </c>
      <c r="X72" s="240">
        <v>0</v>
      </c>
      <c r="Y72" s="239">
        <v>0</v>
      </c>
      <c r="Z72" s="240">
        <v>2</v>
      </c>
      <c r="AA72" s="239">
        <v>0</v>
      </c>
      <c r="AB72" s="240">
        <v>1</v>
      </c>
      <c r="AC72" s="239">
        <v>0</v>
      </c>
      <c r="AD72" s="240">
        <v>0</v>
      </c>
      <c r="AE72" s="239">
        <v>0</v>
      </c>
      <c r="AF72" s="240">
        <v>0</v>
      </c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9">
        <v>0</v>
      </c>
      <c r="AN72" s="240">
        <v>0</v>
      </c>
      <c r="AO72" s="239">
        <v>0</v>
      </c>
      <c r="AP72" s="240">
        <v>0</v>
      </c>
      <c r="AQ72" s="239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240">
        <v>0</v>
      </c>
      <c r="BC72" s="239">
        <v>0</v>
      </c>
      <c r="BD72" s="240">
        <v>0</v>
      </c>
      <c r="BE72" s="312">
        <v>0</v>
      </c>
      <c r="BF72" s="311">
        <v>0</v>
      </c>
    </row>
    <row r="73" spans="1:58" ht="12" customHeight="1">
      <c r="A73" s="161"/>
      <c r="B73" s="248" t="s">
        <v>77</v>
      </c>
      <c r="C73" s="630">
        <v>2</v>
      </c>
      <c r="D73" s="627">
        <v>1</v>
      </c>
      <c r="E73" s="239">
        <v>0</v>
      </c>
      <c r="F73" s="240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9">
        <v>1</v>
      </c>
      <c r="R73" s="240">
        <v>0</v>
      </c>
      <c r="S73" s="239">
        <v>0</v>
      </c>
      <c r="T73" s="240">
        <v>0</v>
      </c>
      <c r="U73" s="239">
        <v>0</v>
      </c>
      <c r="V73" s="240">
        <v>0</v>
      </c>
      <c r="W73" s="239">
        <v>0</v>
      </c>
      <c r="X73" s="240">
        <v>0</v>
      </c>
      <c r="Y73" s="239">
        <v>0</v>
      </c>
      <c r="Z73" s="240">
        <v>1</v>
      </c>
      <c r="AA73" s="239">
        <v>0</v>
      </c>
      <c r="AB73" s="240">
        <v>0</v>
      </c>
      <c r="AC73" s="239">
        <v>0</v>
      </c>
      <c r="AD73" s="240">
        <v>0</v>
      </c>
      <c r="AE73" s="239">
        <v>0</v>
      </c>
      <c r="AF73" s="240">
        <v>0</v>
      </c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9">
        <v>0</v>
      </c>
      <c r="AN73" s="240">
        <v>0</v>
      </c>
      <c r="AO73" s="239">
        <v>0</v>
      </c>
      <c r="AP73" s="240">
        <v>0</v>
      </c>
      <c r="AQ73" s="239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240">
        <v>0</v>
      </c>
      <c r="BC73" s="239">
        <v>0</v>
      </c>
      <c r="BD73" s="240">
        <v>0</v>
      </c>
      <c r="BE73" s="312">
        <v>0</v>
      </c>
      <c r="BF73" s="311">
        <v>0</v>
      </c>
    </row>
    <row r="74" spans="1:58" ht="12" customHeight="1">
      <c r="A74" s="161"/>
      <c r="B74" s="248" t="s">
        <v>78</v>
      </c>
      <c r="C74" s="630">
        <v>18</v>
      </c>
      <c r="D74" s="627">
        <v>9</v>
      </c>
      <c r="E74" s="380">
        <v>0</v>
      </c>
      <c r="F74" s="240">
        <v>0</v>
      </c>
      <c r="G74" s="380">
        <v>5</v>
      </c>
      <c r="H74" s="240">
        <v>0</v>
      </c>
      <c r="I74" s="380">
        <v>1</v>
      </c>
      <c r="J74" s="240">
        <v>0</v>
      </c>
      <c r="K74" s="380">
        <v>1</v>
      </c>
      <c r="L74" s="240">
        <v>0</v>
      </c>
      <c r="M74" s="380">
        <v>1</v>
      </c>
      <c r="N74" s="240">
        <v>0</v>
      </c>
      <c r="O74" s="380">
        <v>1</v>
      </c>
      <c r="P74" s="240">
        <v>0</v>
      </c>
      <c r="Q74" s="380">
        <v>4</v>
      </c>
      <c r="R74" s="240">
        <v>0</v>
      </c>
      <c r="S74" s="380">
        <v>0</v>
      </c>
      <c r="T74" s="240">
        <v>0</v>
      </c>
      <c r="U74" s="380">
        <v>3</v>
      </c>
      <c r="V74" s="240">
        <v>1</v>
      </c>
      <c r="W74" s="380">
        <v>0</v>
      </c>
      <c r="X74" s="240">
        <v>1</v>
      </c>
      <c r="Y74" s="380">
        <v>2</v>
      </c>
      <c r="Z74" s="240">
        <v>4</v>
      </c>
      <c r="AA74" s="380">
        <v>0</v>
      </c>
      <c r="AB74" s="240">
        <v>1</v>
      </c>
      <c r="AC74" s="380">
        <v>0</v>
      </c>
      <c r="AD74" s="240">
        <v>0</v>
      </c>
      <c r="AE74" s="380">
        <v>0</v>
      </c>
      <c r="AF74" s="240">
        <v>0</v>
      </c>
      <c r="AG74" s="380">
        <v>0</v>
      </c>
      <c r="AH74" s="240">
        <v>0</v>
      </c>
      <c r="AI74" s="380">
        <v>0</v>
      </c>
      <c r="AJ74" s="240">
        <v>0</v>
      </c>
      <c r="AK74" s="380">
        <v>0</v>
      </c>
      <c r="AL74" s="240">
        <v>0</v>
      </c>
      <c r="AM74" s="380">
        <v>0</v>
      </c>
      <c r="AN74" s="240">
        <v>0</v>
      </c>
      <c r="AO74" s="380">
        <v>0</v>
      </c>
      <c r="AP74" s="240">
        <v>0</v>
      </c>
      <c r="AQ74" s="380">
        <v>0</v>
      </c>
      <c r="AR74" s="240">
        <v>0</v>
      </c>
      <c r="AS74" s="380">
        <v>0</v>
      </c>
      <c r="AT74" s="240">
        <v>1</v>
      </c>
      <c r="AU74" s="380">
        <v>0</v>
      </c>
      <c r="AV74" s="240">
        <v>0</v>
      </c>
      <c r="AW74" s="380">
        <v>0</v>
      </c>
      <c r="AX74" s="240">
        <v>0</v>
      </c>
      <c r="AY74" s="380">
        <v>0</v>
      </c>
      <c r="AZ74" s="240">
        <v>1</v>
      </c>
      <c r="BA74" s="380">
        <v>0</v>
      </c>
      <c r="BB74" s="240">
        <v>0</v>
      </c>
      <c r="BC74" s="380">
        <v>0</v>
      </c>
      <c r="BD74" s="240">
        <v>0</v>
      </c>
      <c r="BE74" s="312">
        <v>0</v>
      </c>
      <c r="BF74" s="311">
        <v>0</v>
      </c>
    </row>
    <row r="75" spans="1:58" ht="12" customHeight="1">
      <c r="A75" s="161"/>
      <c r="B75" s="248" t="s">
        <v>79</v>
      </c>
      <c r="C75" s="630">
        <v>22</v>
      </c>
      <c r="D75" s="627">
        <v>12</v>
      </c>
      <c r="E75" s="239">
        <v>0</v>
      </c>
      <c r="F75" s="240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9">
        <v>7</v>
      </c>
      <c r="R75" s="240">
        <v>0</v>
      </c>
      <c r="S75" s="239">
        <v>0</v>
      </c>
      <c r="T75" s="240">
        <v>1</v>
      </c>
      <c r="U75" s="239">
        <v>4</v>
      </c>
      <c r="V75" s="240">
        <v>1</v>
      </c>
      <c r="W75" s="239">
        <v>0</v>
      </c>
      <c r="X75" s="240">
        <v>2</v>
      </c>
      <c r="Y75" s="239">
        <v>2</v>
      </c>
      <c r="Z75" s="240">
        <v>3</v>
      </c>
      <c r="AA75" s="239">
        <v>0</v>
      </c>
      <c r="AB75" s="240">
        <v>2</v>
      </c>
      <c r="AC75" s="239">
        <v>0</v>
      </c>
      <c r="AD75" s="240">
        <v>0</v>
      </c>
      <c r="AE75" s="239">
        <v>0</v>
      </c>
      <c r="AF75" s="240">
        <v>0</v>
      </c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9">
        <v>0</v>
      </c>
      <c r="AN75" s="240">
        <v>1</v>
      </c>
      <c r="AO75" s="239">
        <v>0</v>
      </c>
      <c r="AP75" s="240">
        <v>0</v>
      </c>
      <c r="AQ75" s="239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1</v>
      </c>
      <c r="BA75" s="239">
        <v>0</v>
      </c>
      <c r="BB75" s="240">
        <v>0</v>
      </c>
      <c r="BC75" s="239">
        <v>0</v>
      </c>
      <c r="BD75" s="240">
        <v>0</v>
      </c>
      <c r="BE75" s="312">
        <v>0</v>
      </c>
      <c r="BF75" s="311">
        <v>0</v>
      </c>
    </row>
    <row r="76" spans="1:58" ht="12" customHeight="1">
      <c r="A76" s="161"/>
      <c r="B76" s="248" t="s">
        <v>80</v>
      </c>
      <c r="C76" s="630">
        <v>5</v>
      </c>
      <c r="D76" s="627">
        <v>2</v>
      </c>
      <c r="E76" s="239">
        <v>0</v>
      </c>
      <c r="F76" s="240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9">
        <v>3</v>
      </c>
      <c r="R76" s="240">
        <v>0</v>
      </c>
      <c r="S76" s="239">
        <v>0</v>
      </c>
      <c r="T76" s="240">
        <v>0</v>
      </c>
      <c r="U76" s="239">
        <v>0</v>
      </c>
      <c r="V76" s="240">
        <v>0</v>
      </c>
      <c r="W76" s="239">
        <v>0</v>
      </c>
      <c r="X76" s="240">
        <v>0</v>
      </c>
      <c r="Y76" s="239">
        <v>0</v>
      </c>
      <c r="Z76" s="240">
        <v>2</v>
      </c>
      <c r="AA76" s="239">
        <v>0</v>
      </c>
      <c r="AB76" s="240">
        <v>0</v>
      </c>
      <c r="AC76" s="239">
        <v>0</v>
      </c>
      <c r="AD76" s="240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9">
        <v>0</v>
      </c>
      <c r="AN76" s="240">
        <v>0</v>
      </c>
      <c r="AO76" s="239">
        <v>0</v>
      </c>
      <c r="AP76" s="240">
        <v>0</v>
      </c>
      <c r="AQ76" s="239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240">
        <v>0</v>
      </c>
      <c r="BC76" s="239">
        <v>0</v>
      </c>
      <c r="BD76" s="240">
        <v>0</v>
      </c>
      <c r="BE76" s="312">
        <v>0</v>
      </c>
      <c r="BF76" s="311">
        <v>0</v>
      </c>
    </row>
    <row r="77" spans="1:58" ht="12" customHeight="1">
      <c r="A77" s="161"/>
      <c r="B77" s="248" t="s">
        <v>81</v>
      </c>
      <c r="C77" s="630">
        <v>4</v>
      </c>
      <c r="D77" s="627">
        <v>1</v>
      </c>
      <c r="E77" s="239">
        <v>0</v>
      </c>
      <c r="F77" s="240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9">
        <v>1</v>
      </c>
      <c r="R77" s="240">
        <v>0</v>
      </c>
      <c r="S77" s="239">
        <v>0</v>
      </c>
      <c r="T77" s="240">
        <v>0</v>
      </c>
      <c r="U77" s="239">
        <v>1</v>
      </c>
      <c r="V77" s="240">
        <v>0</v>
      </c>
      <c r="W77" s="239">
        <v>0</v>
      </c>
      <c r="X77" s="240">
        <v>0</v>
      </c>
      <c r="Y77" s="239">
        <v>0</v>
      </c>
      <c r="Z77" s="240">
        <v>1</v>
      </c>
      <c r="AA77" s="239">
        <v>0</v>
      </c>
      <c r="AB77" s="240">
        <v>0</v>
      </c>
      <c r="AC77" s="239">
        <v>0</v>
      </c>
      <c r="AD77" s="240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9">
        <v>0</v>
      </c>
      <c r="AN77" s="240">
        <v>0</v>
      </c>
      <c r="AO77" s="239">
        <v>0</v>
      </c>
      <c r="AP77" s="240">
        <v>0</v>
      </c>
      <c r="AQ77" s="239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240">
        <v>0</v>
      </c>
      <c r="BC77" s="239">
        <v>0</v>
      </c>
      <c r="BD77" s="240">
        <v>0</v>
      </c>
      <c r="BE77" s="312">
        <v>0</v>
      </c>
      <c r="BF77" s="311">
        <v>0</v>
      </c>
    </row>
    <row r="78" spans="1:58" ht="12" customHeight="1">
      <c r="A78" s="161"/>
      <c r="B78" s="248" t="s">
        <v>82</v>
      </c>
      <c r="C78" s="630">
        <v>6</v>
      </c>
      <c r="D78" s="627">
        <v>1</v>
      </c>
      <c r="E78" s="239">
        <v>0</v>
      </c>
      <c r="F78" s="240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9">
        <v>1</v>
      </c>
      <c r="R78" s="240">
        <v>0</v>
      </c>
      <c r="S78" s="239">
        <v>0</v>
      </c>
      <c r="T78" s="240">
        <v>0</v>
      </c>
      <c r="U78" s="239">
        <v>1</v>
      </c>
      <c r="V78" s="240">
        <v>0</v>
      </c>
      <c r="W78" s="239">
        <v>0</v>
      </c>
      <c r="X78" s="240">
        <v>0</v>
      </c>
      <c r="Y78" s="239">
        <v>1</v>
      </c>
      <c r="Z78" s="240">
        <v>1</v>
      </c>
      <c r="AA78" s="239">
        <v>0</v>
      </c>
      <c r="AB78" s="240">
        <v>0</v>
      </c>
      <c r="AC78" s="239">
        <v>0</v>
      </c>
      <c r="AD78" s="240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9">
        <v>0</v>
      </c>
      <c r="AN78" s="240">
        <v>0</v>
      </c>
      <c r="AO78" s="239">
        <v>0</v>
      </c>
      <c r="AP78" s="240">
        <v>0</v>
      </c>
      <c r="AQ78" s="239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240">
        <v>0</v>
      </c>
      <c r="BC78" s="239">
        <v>0</v>
      </c>
      <c r="BD78" s="240">
        <v>0</v>
      </c>
      <c r="BE78" s="312">
        <v>0</v>
      </c>
      <c r="BF78" s="311">
        <v>0</v>
      </c>
    </row>
    <row r="79" spans="1:58" ht="12" customHeight="1">
      <c r="A79" s="161"/>
      <c r="B79" s="248" t="s">
        <v>83</v>
      </c>
      <c r="C79" s="630">
        <v>2</v>
      </c>
      <c r="D79" s="627">
        <v>1</v>
      </c>
      <c r="E79" s="239">
        <v>0</v>
      </c>
      <c r="F79" s="240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9">
        <v>1</v>
      </c>
      <c r="R79" s="240">
        <v>0</v>
      </c>
      <c r="S79" s="239">
        <v>0</v>
      </c>
      <c r="T79" s="240">
        <v>0</v>
      </c>
      <c r="U79" s="239">
        <v>0</v>
      </c>
      <c r="V79" s="240">
        <v>0</v>
      </c>
      <c r="W79" s="239">
        <v>0</v>
      </c>
      <c r="X79" s="240">
        <v>0</v>
      </c>
      <c r="Y79" s="239">
        <v>0</v>
      </c>
      <c r="Z79" s="240">
        <v>1</v>
      </c>
      <c r="AA79" s="239">
        <v>0</v>
      </c>
      <c r="AB79" s="240">
        <v>0</v>
      </c>
      <c r="AC79" s="239">
        <v>0</v>
      </c>
      <c r="AD79" s="240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9">
        <v>0</v>
      </c>
      <c r="AN79" s="240">
        <v>0</v>
      </c>
      <c r="AO79" s="239">
        <v>0</v>
      </c>
      <c r="AP79" s="240">
        <v>0</v>
      </c>
      <c r="AQ79" s="239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240">
        <v>0</v>
      </c>
      <c r="BC79" s="239">
        <v>0</v>
      </c>
      <c r="BD79" s="240">
        <v>0</v>
      </c>
      <c r="BE79" s="312">
        <v>0</v>
      </c>
      <c r="BF79" s="311">
        <v>0</v>
      </c>
    </row>
    <row r="80" spans="1:58" ht="12" customHeight="1">
      <c r="A80" s="161"/>
      <c r="B80" s="248" t="s">
        <v>84</v>
      </c>
      <c r="C80" s="630">
        <v>4</v>
      </c>
      <c r="D80" s="627">
        <v>2</v>
      </c>
      <c r="E80" s="239">
        <v>0</v>
      </c>
      <c r="F80" s="240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9">
        <v>2</v>
      </c>
      <c r="R80" s="240">
        <v>0</v>
      </c>
      <c r="S80" s="239">
        <v>0</v>
      </c>
      <c r="T80" s="240">
        <v>0</v>
      </c>
      <c r="U80" s="239">
        <v>0</v>
      </c>
      <c r="V80" s="240">
        <v>0</v>
      </c>
      <c r="W80" s="239">
        <v>0</v>
      </c>
      <c r="X80" s="240">
        <v>0</v>
      </c>
      <c r="Y80" s="239">
        <v>0</v>
      </c>
      <c r="Z80" s="240">
        <v>2</v>
      </c>
      <c r="AA80" s="239">
        <v>0</v>
      </c>
      <c r="AB80" s="240">
        <v>0</v>
      </c>
      <c r="AC80" s="239">
        <v>0</v>
      </c>
      <c r="AD80" s="240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9">
        <v>0</v>
      </c>
      <c r="AN80" s="240">
        <v>0</v>
      </c>
      <c r="AO80" s="239">
        <v>0</v>
      </c>
      <c r="AP80" s="240">
        <v>0</v>
      </c>
      <c r="AQ80" s="239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240">
        <v>0</v>
      </c>
      <c r="BC80" s="239">
        <v>0</v>
      </c>
      <c r="BD80" s="240">
        <v>0</v>
      </c>
      <c r="BE80" s="312">
        <v>0</v>
      </c>
      <c r="BF80" s="311">
        <v>0</v>
      </c>
    </row>
    <row r="81" spans="1:58" ht="12" customHeight="1">
      <c r="A81" s="641"/>
      <c r="B81" s="640" t="s">
        <v>85</v>
      </c>
      <c r="C81" s="630">
        <v>9</v>
      </c>
      <c r="D81" s="627">
        <v>1</v>
      </c>
      <c r="E81" s="616">
        <v>0</v>
      </c>
      <c r="F81" s="617">
        <v>0</v>
      </c>
      <c r="G81" s="616">
        <v>1</v>
      </c>
      <c r="H81" s="617">
        <v>0</v>
      </c>
      <c r="I81" s="616">
        <v>1</v>
      </c>
      <c r="J81" s="617">
        <v>0</v>
      </c>
      <c r="K81" s="616">
        <v>0</v>
      </c>
      <c r="L81" s="617">
        <v>0</v>
      </c>
      <c r="M81" s="616">
        <v>0</v>
      </c>
      <c r="N81" s="617">
        <v>0</v>
      </c>
      <c r="O81" s="616">
        <v>1</v>
      </c>
      <c r="P81" s="617">
        <v>0</v>
      </c>
      <c r="Q81" s="616">
        <v>3</v>
      </c>
      <c r="R81" s="617">
        <v>0</v>
      </c>
      <c r="S81" s="616">
        <v>0</v>
      </c>
      <c r="T81" s="617">
        <v>0</v>
      </c>
      <c r="U81" s="616">
        <v>1</v>
      </c>
      <c r="V81" s="617">
        <v>0</v>
      </c>
      <c r="W81" s="616">
        <v>0</v>
      </c>
      <c r="X81" s="617">
        <v>0</v>
      </c>
      <c r="Y81" s="616">
        <v>2</v>
      </c>
      <c r="Z81" s="617">
        <v>1</v>
      </c>
      <c r="AA81" s="616">
        <v>0</v>
      </c>
      <c r="AB81" s="617">
        <v>0</v>
      </c>
      <c r="AC81" s="616">
        <v>0</v>
      </c>
      <c r="AD81" s="617">
        <v>0</v>
      </c>
      <c r="AE81" s="616">
        <v>0</v>
      </c>
      <c r="AF81" s="617">
        <v>0</v>
      </c>
      <c r="AG81" s="616">
        <v>0</v>
      </c>
      <c r="AH81" s="617">
        <v>0</v>
      </c>
      <c r="AI81" s="616">
        <v>0</v>
      </c>
      <c r="AJ81" s="617">
        <v>0</v>
      </c>
      <c r="AK81" s="616">
        <v>0</v>
      </c>
      <c r="AL81" s="617">
        <v>0</v>
      </c>
      <c r="AM81" s="616">
        <v>0</v>
      </c>
      <c r="AN81" s="617">
        <v>0</v>
      </c>
      <c r="AO81" s="616">
        <v>0</v>
      </c>
      <c r="AP81" s="617">
        <v>0</v>
      </c>
      <c r="AQ81" s="616">
        <v>0</v>
      </c>
      <c r="AR81" s="617">
        <v>0</v>
      </c>
      <c r="AS81" s="616">
        <v>0</v>
      </c>
      <c r="AT81" s="617">
        <v>0</v>
      </c>
      <c r="AU81" s="616">
        <v>0</v>
      </c>
      <c r="AV81" s="617">
        <v>0</v>
      </c>
      <c r="AW81" s="616">
        <v>0</v>
      </c>
      <c r="AX81" s="617">
        <v>0</v>
      </c>
      <c r="AY81" s="616">
        <v>0</v>
      </c>
      <c r="AZ81" s="617">
        <v>0</v>
      </c>
      <c r="BA81" s="616">
        <v>0</v>
      </c>
      <c r="BB81" s="617">
        <v>0</v>
      </c>
      <c r="BC81" s="616">
        <v>0</v>
      </c>
      <c r="BD81" s="617">
        <v>0</v>
      </c>
      <c r="BE81" s="312">
        <v>0</v>
      </c>
      <c r="BF81" s="311">
        <v>0</v>
      </c>
    </row>
    <row r="82" spans="1:58" ht="15" customHeight="1">
      <c r="A82" s="639" t="s">
        <v>239</v>
      </c>
      <c r="B82" s="638"/>
      <c r="C82" s="630">
        <v>112</v>
      </c>
      <c r="D82" s="627">
        <v>40</v>
      </c>
      <c r="E82" s="609">
        <v>1</v>
      </c>
      <c r="F82" s="380">
        <v>0</v>
      </c>
      <c r="G82" s="609">
        <v>13</v>
      </c>
      <c r="H82" s="380">
        <v>0</v>
      </c>
      <c r="I82" s="609">
        <v>8</v>
      </c>
      <c r="J82" s="380">
        <v>2</v>
      </c>
      <c r="K82" s="609">
        <v>4</v>
      </c>
      <c r="L82" s="380">
        <v>0</v>
      </c>
      <c r="M82" s="609">
        <v>7</v>
      </c>
      <c r="N82" s="380">
        <v>0</v>
      </c>
      <c r="O82" s="609">
        <v>13</v>
      </c>
      <c r="P82" s="380">
        <v>0</v>
      </c>
      <c r="Q82" s="610">
        <v>40</v>
      </c>
      <c r="R82" s="381">
        <v>0</v>
      </c>
      <c r="S82" s="609">
        <v>0</v>
      </c>
      <c r="T82" s="380">
        <v>1</v>
      </c>
      <c r="U82" s="609">
        <v>15</v>
      </c>
      <c r="V82" s="380">
        <v>3</v>
      </c>
      <c r="W82" s="607">
        <v>0</v>
      </c>
      <c r="X82" s="381">
        <v>4</v>
      </c>
      <c r="Y82" s="609">
        <v>11</v>
      </c>
      <c r="Z82" s="606">
        <v>17</v>
      </c>
      <c r="AA82" s="612">
        <v>0</v>
      </c>
      <c r="AB82" s="380">
        <v>9</v>
      </c>
      <c r="AC82" s="609">
        <v>0</v>
      </c>
      <c r="AD82" s="380">
        <v>0</v>
      </c>
      <c r="AE82" s="609">
        <v>0</v>
      </c>
      <c r="AF82" s="380">
        <v>0</v>
      </c>
      <c r="AG82" s="609">
        <v>0</v>
      </c>
      <c r="AH82" s="380">
        <v>0</v>
      </c>
      <c r="AI82" s="609">
        <v>0</v>
      </c>
      <c r="AJ82" s="380">
        <v>0</v>
      </c>
      <c r="AK82" s="609">
        <v>0</v>
      </c>
      <c r="AL82" s="380">
        <v>1</v>
      </c>
      <c r="AM82" s="610">
        <v>0</v>
      </c>
      <c r="AN82" s="609">
        <v>1</v>
      </c>
      <c r="AO82" s="610">
        <v>0</v>
      </c>
      <c r="AP82" s="609">
        <v>0</v>
      </c>
      <c r="AQ82" s="610">
        <v>0</v>
      </c>
      <c r="AR82" s="380">
        <v>0</v>
      </c>
      <c r="AS82" s="609">
        <v>0</v>
      </c>
      <c r="AT82" s="380">
        <v>1</v>
      </c>
      <c r="AU82" s="609">
        <v>0</v>
      </c>
      <c r="AV82" s="380">
        <v>0</v>
      </c>
      <c r="AW82" s="609">
        <v>0</v>
      </c>
      <c r="AX82" s="380">
        <v>0</v>
      </c>
      <c r="AY82" s="609">
        <v>0</v>
      </c>
      <c r="AZ82" s="380">
        <v>1</v>
      </c>
      <c r="BA82" s="609">
        <v>0</v>
      </c>
      <c r="BB82" s="608">
        <v>0</v>
      </c>
      <c r="BC82" s="607">
        <v>0</v>
      </c>
      <c r="BD82" s="606">
        <v>0</v>
      </c>
      <c r="BE82" s="319">
        <f>SUM(BE83:BE90)</f>
        <v>0</v>
      </c>
      <c r="BF82" s="318">
        <f>SUM(BF83:BF90)</f>
        <v>0</v>
      </c>
    </row>
    <row r="83" spans="1:58" ht="12" customHeight="1">
      <c r="A83" s="161"/>
      <c r="B83" s="248" t="s">
        <v>86</v>
      </c>
      <c r="C83" s="630">
        <v>3</v>
      </c>
      <c r="D83" s="627">
        <v>1</v>
      </c>
      <c r="E83" s="239">
        <v>0</v>
      </c>
      <c r="F83" s="240">
        <v>0</v>
      </c>
      <c r="G83" s="239">
        <v>0</v>
      </c>
      <c r="H83" s="240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>
        <v>0</v>
      </c>
      <c r="O83" s="239">
        <v>1</v>
      </c>
      <c r="P83" s="240">
        <v>0</v>
      </c>
      <c r="Q83" s="239">
        <v>2</v>
      </c>
      <c r="R83" s="240">
        <v>0</v>
      </c>
      <c r="S83" s="239">
        <v>0</v>
      </c>
      <c r="T83" s="240">
        <v>0</v>
      </c>
      <c r="U83" s="239">
        <v>0</v>
      </c>
      <c r="V83" s="240">
        <v>0</v>
      </c>
      <c r="W83" s="239">
        <v>0</v>
      </c>
      <c r="X83" s="240">
        <v>0</v>
      </c>
      <c r="Y83" s="239">
        <v>0</v>
      </c>
      <c r="Z83" s="240">
        <v>1</v>
      </c>
      <c r="AA83" s="239">
        <v>0</v>
      </c>
      <c r="AB83" s="240">
        <v>0</v>
      </c>
      <c r="AC83" s="239">
        <v>0</v>
      </c>
      <c r="AD83" s="240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9">
        <v>0</v>
      </c>
      <c r="AN83" s="240">
        <v>0</v>
      </c>
      <c r="AO83" s="239">
        <v>0</v>
      </c>
      <c r="AP83" s="240">
        <v>0</v>
      </c>
      <c r="AQ83" s="239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240">
        <v>0</v>
      </c>
      <c r="BC83" s="239">
        <v>0</v>
      </c>
      <c r="BD83" s="240">
        <v>0</v>
      </c>
      <c r="BE83" s="312">
        <v>0</v>
      </c>
      <c r="BF83" s="311">
        <v>0</v>
      </c>
    </row>
    <row r="84" spans="1:58" ht="12" customHeight="1">
      <c r="A84" s="161"/>
      <c r="B84" s="248" t="s">
        <v>238</v>
      </c>
      <c r="C84" s="630">
        <v>53</v>
      </c>
      <c r="D84" s="627">
        <v>22</v>
      </c>
      <c r="E84" s="239">
        <v>1</v>
      </c>
      <c r="F84" s="240">
        <v>0</v>
      </c>
      <c r="G84" s="239">
        <v>9</v>
      </c>
      <c r="H84" s="240">
        <v>0</v>
      </c>
      <c r="I84" s="239">
        <v>2</v>
      </c>
      <c r="J84" s="240">
        <v>2</v>
      </c>
      <c r="K84" s="239">
        <v>3</v>
      </c>
      <c r="L84" s="240">
        <v>0</v>
      </c>
      <c r="M84" s="239">
        <v>2</v>
      </c>
      <c r="N84" s="240">
        <v>0</v>
      </c>
      <c r="O84" s="239">
        <v>6</v>
      </c>
      <c r="P84" s="240">
        <v>0</v>
      </c>
      <c r="Q84" s="239">
        <v>14</v>
      </c>
      <c r="R84" s="240">
        <v>0</v>
      </c>
      <c r="S84" s="239">
        <v>0</v>
      </c>
      <c r="T84" s="240">
        <v>1</v>
      </c>
      <c r="U84" s="239">
        <v>11</v>
      </c>
      <c r="V84" s="240">
        <v>1</v>
      </c>
      <c r="W84" s="239">
        <v>0</v>
      </c>
      <c r="X84" s="240">
        <v>2</v>
      </c>
      <c r="Y84" s="239">
        <v>5</v>
      </c>
      <c r="Z84" s="240">
        <v>8</v>
      </c>
      <c r="AA84" s="239">
        <v>0</v>
      </c>
      <c r="AB84" s="240">
        <v>4</v>
      </c>
      <c r="AC84" s="239">
        <v>0</v>
      </c>
      <c r="AD84" s="240">
        <v>0</v>
      </c>
      <c r="AE84" s="239">
        <v>0</v>
      </c>
      <c r="AF84" s="240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1</v>
      </c>
      <c r="AM84" s="239">
        <v>0</v>
      </c>
      <c r="AN84" s="240">
        <v>1</v>
      </c>
      <c r="AO84" s="239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40">
        <v>0</v>
      </c>
      <c r="BE84" s="312">
        <v>0</v>
      </c>
      <c r="BF84" s="311">
        <v>0</v>
      </c>
    </row>
    <row r="85" spans="1:58" ht="12" customHeight="1">
      <c r="A85" s="161"/>
      <c r="B85" s="248" t="s">
        <v>87</v>
      </c>
      <c r="C85" s="630">
        <v>6</v>
      </c>
      <c r="D85" s="627">
        <v>1</v>
      </c>
      <c r="E85" s="239">
        <v>0</v>
      </c>
      <c r="F85" s="240">
        <v>0</v>
      </c>
      <c r="G85" s="239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>
        <v>0</v>
      </c>
      <c r="O85" s="239">
        <v>1</v>
      </c>
      <c r="P85" s="240">
        <v>0</v>
      </c>
      <c r="Q85" s="239">
        <v>4</v>
      </c>
      <c r="R85" s="240">
        <v>0</v>
      </c>
      <c r="S85" s="239">
        <v>0</v>
      </c>
      <c r="T85" s="240">
        <v>0</v>
      </c>
      <c r="U85" s="239">
        <v>0</v>
      </c>
      <c r="V85" s="240">
        <v>0</v>
      </c>
      <c r="W85" s="239">
        <v>0</v>
      </c>
      <c r="X85" s="240">
        <v>0</v>
      </c>
      <c r="Y85" s="239">
        <v>0</v>
      </c>
      <c r="Z85" s="240">
        <v>1</v>
      </c>
      <c r="AA85" s="239">
        <v>0</v>
      </c>
      <c r="AB85" s="240">
        <v>0</v>
      </c>
      <c r="AC85" s="239">
        <v>0</v>
      </c>
      <c r="AD85" s="240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0">
        <v>0</v>
      </c>
      <c r="AO85" s="239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312">
        <v>0</v>
      </c>
      <c r="BF85" s="311">
        <v>0</v>
      </c>
    </row>
    <row r="86" spans="1:58" ht="12" customHeight="1">
      <c r="A86" s="161"/>
      <c r="B86" s="248" t="s">
        <v>88</v>
      </c>
      <c r="C86" s="630">
        <v>13</v>
      </c>
      <c r="D86" s="627">
        <v>6</v>
      </c>
      <c r="E86" s="239">
        <v>0</v>
      </c>
      <c r="F86" s="240">
        <v>0</v>
      </c>
      <c r="G86" s="239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9">
        <v>5</v>
      </c>
      <c r="R86" s="240">
        <v>0</v>
      </c>
      <c r="S86" s="239">
        <v>0</v>
      </c>
      <c r="T86" s="240">
        <v>0</v>
      </c>
      <c r="U86" s="239">
        <v>1</v>
      </c>
      <c r="V86" s="240">
        <v>1</v>
      </c>
      <c r="W86" s="239">
        <v>0</v>
      </c>
      <c r="X86" s="240">
        <v>1</v>
      </c>
      <c r="Y86" s="239">
        <v>2</v>
      </c>
      <c r="Z86" s="240">
        <v>3</v>
      </c>
      <c r="AA86" s="239">
        <v>0</v>
      </c>
      <c r="AB86" s="240">
        <v>1</v>
      </c>
      <c r="AC86" s="239">
        <v>0</v>
      </c>
      <c r="AD86" s="240">
        <v>0</v>
      </c>
      <c r="AE86" s="239">
        <v>0</v>
      </c>
      <c r="AF86" s="240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0">
        <v>0</v>
      </c>
      <c r="AO86" s="239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0</v>
      </c>
      <c r="BA86" s="239">
        <v>0</v>
      </c>
      <c r="BB86" s="240">
        <v>0</v>
      </c>
      <c r="BC86" s="239">
        <v>0</v>
      </c>
      <c r="BD86" s="240">
        <v>0</v>
      </c>
      <c r="BE86" s="312">
        <v>0</v>
      </c>
      <c r="BF86" s="311">
        <v>0</v>
      </c>
    </row>
    <row r="87" spans="1:58" ht="12" customHeight="1">
      <c r="A87" s="161"/>
      <c r="B87" s="248" t="s">
        <v>89</v>
      </c>
      <c r="C87" s="630">
        <v>9</v>
      </c>
      <c r="D87" s="627">
        <v>1</v>
      </c>
      <c r="E87" s="239">
        <v>0</v>
      </c>
      <c r="F87" s="240">
        <v>0</v>
      </c>
      <c r="G87" s="239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9">
        <v>3</v>
      </c>
      <c r="R87" s="240">
        <v>0</v>
      </c>
      <c r="S87" s="239">
        <v>0</v>
      </c>
      <c r="T87" s="240">
        <v>0</v>
      </c>
      <c r="U87" s="239">
        <v>1</v>
      </c>
      <c r="V87" s="240">
        <v>0</v>
      </c>
      <c r="W87" s="239">
        <v>0</v>
      </c>
      <c r="X87" s="240">
        <v>0</v>
      </c>
      <c r="Y87" s="239">
        <v>1</v>
      </c>
      <c r="Z87" s="240">
        <v>0</v>
      </c>
      <c r="AA87" s="239">
        <v>0</v>
      </c>
      <c r="AB87" s="240">
        <v>1</v>
      </c>
      <c r="AC87" s="239">
        <v>0</v>
      </c>
      <c r="AD87" s="240">
        <v>0</v>
      </c>
      <c r="AE87" s="239">
        <v>0</v>
      </c>
      <c r="AF87" s="240">
        <v>0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0">
        <v>0</v>
      </c>
      <c r="AO87" s="239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312">
        <v>0</v>
      </c>
      <c r="BF87" s="311">
        <v>0</v>
      </c>
    </row>
    <row r="88" spans="1:58" ht="12" customHeight="1">
      <c r="A88" s="161"/>
      <c r="B88" s="248" t="s">
        <v>90</v>
      </c>
      <c r="C88" s="630">
        <v>2</v>
      </c>
      <c r="D88" s="627">
        <v>1</v>
      </c>
      <c r="E88" s="239">
        <v>0</v>
      </c>
      <c r="F88" s="240">
        <v>0</v>
      </c>
      <c r="G88" s="239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0</v>
      </c>
      <c r="N88" s="240">
        <v>0</v>
      </c>
      <c r="O88" s="239">
        <v>1</v>
      </c>
      <c r="P88" s="240">
        <v>0</v>
      </c>
      <c r="Q88" s="239">
        <v>1</v>
      </c>
      <c r="R88" s="240">
        <v>0</v>
      </c>
      <c r="S88" s="239">
        <v>0</v>
      </c>
      <c r="T88" s="240">
        <v>0</v>
      </c>
      <c r="U88" s="239">
        <v>0</v>
      </c>
      <c r="V88" s="240">
        <v>0</v>
      </c>
      <c r="W88" s="239">
        <v>0</v>
      </c>
      <c r="X88" s="240">
        <v>0</v>
      </c>
      <c r="Y88" s="239">
        <v>0</v>
      </c>
      <c r="Z88" s="240">
        <v>1</v>
      </c>
      <c r="AA88" s="239">
        <v>0</v>
      </c>
      <c r="AB88" s="240">
        <v>0</v>
      </c>
      <c r="AC88" s="239">
        <v>0</v>
      </c>
      <c r="AD88" s="240">
        <v>0</v>
      </c>
      <c r="AE88" s="239">
        <v>0</v>
      </c>
      <c r="AF88" s="240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0">
        <v>0</v>
      </c>
      <c r="AO88" s="239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312">
        <v>0</v>
      </c>
      <c r="BF88" s="311">
        <v>0</v>
      </c>
    </row>
    <row r="89" spans="1:58" ht="12" customHeight="1">
      <c r="A89" s="161"/>
      <c r="B89" s="248" t="s">
        <v>91</v>
      </c>
      <c r="C89" s="630">
        <v>12</v>
      </c>
      <c r="D89" s="627">
        <v>4</v>
      </c>
      <c r="E89" s="239">
        <v>0</v>
      </c>
      <c r="F89" s="240">
        <v>0</v>
      </c>
      <c r="G89" s="239">
        <v>1</v>
      </c>
      <c r="H89" s="240">
        <v>0</v>
      </c>
      <c r="I89" s="239">
        <v>1</v>
      </c>
      <c r="J89" s="240">
        <v>0</v>
      </c>
      <c r="K89" s="239">
        <v>0</v>
      </c>
      <c r="L89" s="240">
        <v>0</v>
      </c>
      <c r="M89" s="239">
        <v>1</v>
      </c>
      <c r="N89" s="240">
        <v>0</v>
      </c>
      <c r="O89" s="239">
        <v>1</v>
      </c>
      <c r="P89" s="240">
        <v>0</v>
      </c>
      <c r="Q89" s="239">
        <v>5</v>
      </c>
      <c r="R89" s="240">
        <v>0</v>
      </c>
      <c r="S89" s="239">
        <v>0</v>
      </c>
      <c r="T89" s="240">
        <v>0</v>
      </c>
      <c r="U89" s="239">
        <v>1</v>
      </c>
      <c r="V89" s="240">
        <v>1</v>
      </c>
      <c r="W89" s="239">
        <v>0</v>
      </c>
      <c r="X89" s="240">
        <v>1</v>
      </c>
      <c r="Y89" s="239">
        <v>2</v>
      </c>
      <c r="Z89" s="240">
        <v>1</v>
      </c>
      <c r="AA89" s="239">
        <v>0</v>
      </c>
      <c r="AB89" s="240">
        <v>1</v>
      </c>
      <c r="AC89" s="239">
        <v>0</v>
      </c>
      <c r="AD89" s="240">
        <v>0</v>
      </c>
      <c r="AE89" s="239">
        <v>0</v>
      </c>
      <c r="AF89" s="240">
        <v>0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0">
        <v>0</v>
      </c>
      <c r="AO89" s="239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312">
        <v>0</v>
      </c>
      <c r="BF89" s="311">
        <v>0</v>
      </c>
    </row>
    <row r="90" spans="1:58" ht="12" customHeight="1" thickBot="1">
      <c r="A90" s="154"/>
      <c r="B90" s="235" t="s">
        <v>92</v>
      </c>
      <c r="C90" s="637">
        <v>14</v>
      </c>
      <c r="D90" s="636">
        <v>4</v>
      </c>
      <c r="E90" s="230">
        <v>0</v>
      </c>
      <c r="F90" s="229">
        <v>0</v>
      </c>
      <c r="G90" s="230">
        <v>1</v>
      </c>
      <c r="H90" s="229">
        <v>0</v>
      </c>
      <c r="I90" s="230">
        <v>2</v>
      </c>
      <c r="J90" s="229">
        <v>0</v>
      </c>
      <c r="K90" s="230">
        <v>0</v>
      </c>
      <c r="L90" s="229">
        <v>0</v>
      </c>
      <c r="M90" s="230">
        <v>2</v>
      </c>
      <c r="N90" s="229">
        <v>0</v>
      </c>
      <c r="O90" s="230">
        <v>1</v>
      </c>
      <c r="P90" s="229">
        <v>0</v>
      </c>
      <c r="Q90" s="230">
        <v>6</v>
      </c>
      <c r="R90" s="229">
        <v>0</v>
      </c>
      <c r="S90" s="230">
        <v>0</v>
      </c>
      <c r="T90" s="229">
        <v>0</v>
      </c>
      <c r="U90" s="230">
        <v>1</v>
      </c>
      <c r="V90" s="229">
        <v>0</v>
      </c>
      <c r="W90" s="230">
        <v>0</v>
      </c>
      <c r="X90" s="229">
        <v>0</v>
      </c>
      <c r="Y90" s="230">
        <v>1</v>
      </c>
      <c r="Z90" s="229">
        <v>2</v>
      </c>
      <c r="AA90" s="230">
        <v>0</v>
      </c>
      <c r="AB90" s="229">
        <v>2</v>
      </c>
      <c r="AC90" s="230">
        <v>0</v>
      </c>
      <c r="AD90" s="229">
        <v>0</v>
      </c>
      <c r="AE90" s="230">
        <v>0</v>
      </c>
      <c r="AF90" s="229">
        <v>0</v>
      </c>
      <c r="AG90" s="230">
        <v>0</v>
      </c>
      <c r="AH90" s="229">
        <v>0</v>
      </c>
      <c r="AI90" s="230">
        <v>0</v>
      </c>
      <c r="AJ90" s="229">
        <v>0</v>
      </c>
      <c r="AK90" s="230">
        <v>0</v>
      </c>
      <c r="AL90" s="229">
        <v>0</v>
      </c>
      <c r="AM90" s="230">
        <v>0</v>
      </c>
      <c r="AN90" s="229">
        <v>0</v>
      </c>
      <c r="AO90" s="230">
        <v>0</v>
      </c>
      <c r="AP90" s="229">
        <v>0</v>
      </c>
      <c r="AQ90" s="230">
        <v>0</v>
      </c>
      <c r="AR90" s="229">
        <v>0</v>
      </c>
      <c r="AS90" s="230">
        <v>0</v>
      </c>
      <c r="AT90" s="229">
        <v>0</v>
      </c>
      <c r="AU90" s="230">
        <v>0</v>
      </c>
      <c r="AV90" s="229">
        <v>0</v>
      </c>
      <c r="AW90" s="230">
        <v>0</v>
      </c>
      <c r="AX90" s="229">
        <v>0</v>
      </c>
      <c r="AY90" s="230">
        <v>0</v>
      </c>
      <c r="AZ90" s="229">
        <v>0</v>
      </c>
      <c r="BA90" s="230">
        <v>0</v>
      </c>
      <c r="BB90" s="229">
        <v>0</v>
      </c>
      <c r="BC90" s="230">
        <v>0</v>
      </c>
      <c r="BD90" s="229">
        <v>0</v>
      </c>
      <c r="BE90" s="312">
        <v>0</v>
      </c>
      <c r="BF90" s="311">
        <v>0</v>
      </c>
    </row>
    <row r="91" spans="1:58" ht="12.75" customHeight="1">
      <c r="D91" s="146"/>
      <c r="F91" s="146" t="s">
        <v>237</v>
      </c>
      <c r="G91" s="143" t="s">
        <v>236</v>
      </c>
      <c r="AA91" s="143"/>
      <c r="AB91" s="143"/>
    </row>
    <row r="92" spans="1:58" ht="12.75" customHeight="1">
      <c r="G92" s="143" t="s">
        <v>235</v>
      </c>
      <c r="AA92" s="143"/>
      <c r="AB92" s="143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4F614-B280-4D98-A746-874D7384D6F6}">
  <sheetPr>
    <pageSetUpPr fitToPage="1"/>
  </sheetPr>
  <dimension ref="A1:BF92"/>
  <sheetViews>
    <sheetView zoomScale="80" workbookViewId="0">
      <selection activeCell="AC66" sqref="AC66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371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371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370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370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12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941</v>
      </c>
      <c r="D10" s="504">
        <f t="shared" ref="D10:D41" si="1">F10+H10+J10+L10+N10+P10+R10+T10+V10+X10+Z10+AB10+AD10+AF10+AH10+AJ10+AL10+AN10+AP10+AR10+AT10+AV10+AX10+AZ10+BB10+BD10+BF10</f>
        <v>329</v>
      </c>
      <c r="E10" s="630">
        <f t="shared" ref="E10:AJ10" si="2">E11+E16+E24+E34+E42+E54+E68+E82</f>
        <v>4</v>
      </c>
      <c r="F10" s="631">
        <f t="shared" si="2"/>
        <v>8</v>
      </c>
      <c r="G10" s="511">
        <f t="shared" si="2"/>
        <v>136</v>
      </c>
      <c r="H10" s="631">
        <f t="shared" si="2"/>
        <v>0</v>
      </c>
      <c r="I10" s="630">
        <f t="shared" si="2"/>
        <v>62</v>
      </c>
      <c r="J10" s="631">
        <f t="shared" si="2"/>
        <v>10</v>
      </c>
      <c r="K10" s="511">
        <f t="shared" si="2"/>
        <v>43</v>
      </c>
      <c r="L10" s="507">
        <f t="shared" si="2"/>
        <v>0</v>
      </c>
      <c r="M10" s="630">
        <f t="shared" si="2"/>
        <v>42</v>
      </c>
      <c r="N10" s="631">
        <f t="shared" si="2"/>
        <v>0</v>
      </c>
      <c r="O10" s="511">
        <f t="shared" si="2"/>
        <v>96</v>
      </c>
      <c r="P10" s="631">
        <f t="shared" si="2"/>
        <v>0</v>
      </c>
      <c r="Q10" s="630">
        <f t="shared" si="2"/>
        <v>299</v>
      </c>
      <c r="R10" s="631">
        <f t="shared" si="2"/>
        <v>0</v>
      </c>
      <c r="S10" s="511">
        <f t="shared" si="2"/>
        <v>0</v>
      </c>
      <c r="T10" s="631">
        <f t="shared" si="2"/>
        <v>10</v>
      </c>
      <c r="U10" s="511">
        <f t="shared" si="2"/>
        <v>143</v>
      </c>
      <c r="V10" s="507">
        <f t="shared" si="2"/>
        <v>32</v>
      </c>
      <c r="W10" s="587">
        <f t="shared" si="2"/>
        <v>0</v>
      </c>
      <c r="X10" s="586">
        <f t="shared" si="2"/>
        <v>31</v>
      </c>
      <c r="Y10" s="630">
        <f t="shared" si="2"/>
        <v>101</v>
      </c>
      <c r="Z10" s="627">
        <f t="shared" si="2"/>
        <v>139</v>
      </c>
      <c r="AA10" s="635">
        <f t="shared" si="2"/>
        <v>1</v>
      </c>
      <c r="AB10" s="507">
        <f t="shared" si="2"/>
        <v>74</v>
      </c>
      <c r="AC10" s="510">
        <f t="shared" si="2"/>
        <v>1</v>
      </c>
      <c r="AD10" s="509">
        <f t="shared" si="2"/>
        <v>5</v>
      </c>
      <c r="AE10" s="630">
        <f t="shared" si="2"/>
        <v>1</v>
      </c>
      <c r="AF10" s="631">
        <f t="shared" si="2"/>
        <v>0</v>
      </c>
      <c r="AG10" s="630">
        <f t="shared" si="2"/>
        <v>1</v>
      </c>
      <c r="AH10" s="631">
        <f t="shared" si="2"/>
        <v>0</v>
      </c>
      <c r="AI10" s="630">
        <f t="shared" si="2"/>
        <v>1</v>
      </c>
      <c r="AJ10" s="631">
        <f t="shared" si="2"/>
        <v>0</v>
      </c>
      <c r="AK10" s="630">
        <f t="shared" ref="AK10:BF10" si="3">AK11+AK16+AK24+AK34+AK42+AK54+AK68+AK82</f>
        <v>1</v>
      </c>
      <c r="AL10" s="631">
        <f t="shared" si="3"/>
        <v>1</v>
      </c>
      <c r="AM10" s="633">
        <f t="shared" si="3"/>
        <v>1</v>
      </c>
      <c r="AN10" s="630">
        <f t="shared" si="3"/>
        <v>9</v>
      </c>
      <c r="AO10" s="633">
        <f t="shared" si="3"/>
        <v>1</v>
      </c>
      <c r="AP10" s="634">
        <f t="shared" si="3"/>
        <v>0</v>
      </c>
      <c r="AQ10" s="633">
        <f t="shared" si="3"/>
        <v>1</v>
      </c>
      <c r="AR10" s="631">
        <f t="shared" si="3"/>
        <v>0</v>
      </c>
      <c r="AS10" s="630">
        <f t="shared" si="3"/>
        <v>1</v>
      </c>
      <c r="AT10" s="507">
        <f t="shared" si="3"/>
        <v>3</v>
      </c>
      <c r="AU10" s="630">
        <f t="shared" si="3"/>
        <v>1</v>
      </c>
      <c r="AV10" s="632">
        <f t="shared" si="3"/>
        <v>0</v>
      </c>
      <c r="AW10" s="630">
        <f t="shared" si="3"/>
        <v>1</v>
      </c>
      <c r="AX10" s="631">
        <f t="shared" si="3"/>
        <v>0</v>
      </c>
      <c r="AY10" s="630">
        <f t="shared" si="3"/>
        <v>1</v>
      </c>
      <c r="AZ10" s="631">
        <f t="shared" si="3"/>
        <v>6</v>
      </c>
      <c r="BA10" s="630">
        <f t="shared" si="3"/>
        <v>1</v>
      </c>
      <c r="BB10" s="629">
        <f t="shared" si="3"/>
        <v>1</v>
      </c>
      <c r="BC10" s="628">
        <f t="shared" si="3"/>
        <v>1</v>
      </c>
      <c r="BD10" s="627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222</v>
      </c>
      <c r="D11" s="504">
        <f t="shared" si="1"/>
        <v>66</v>
      </c>
      <c r="E11" s="609">
        <f t="shared" ref="E11:AJ11" si="4">SUM(E12:E15)</f>
        <v>2</v>
      </c>
      <c r="F11" s="380">
        <f t="shared" si="4"/>
        <v>0</v>
      </c>
      <c r="G11" s="609">
        <f t="shared" si="4"/>
        <v>34</v>
      </c>
      <c r="H11" s="380">
        <f t="shared" si="4"/>
        <v>0</v>
      </c>
      <c r="I11" s="609">
        <f t="shared" si="4"/>
        <v>11</v>
      </c>
      <c r="J11" s="380">
        <f t="shared" si="4"/>
        <v>2</v>
      </c>
      <c r="K11" s="609">
        <f t="shared" si="4"/>
        <v>16</v>
      </c>
      <c r="L11" s="380">
        <f t="shared" si="4"/>
        <v>0</v>
      </c>
      <c r="M11" s="609">
        <f t="shared" si="4"/>
        <v>11</v>
      </c>
      <c r="N11" s="380">
        <f t="shared" si="4"/>
        <v>0</v>
      </c>
      <c r="O11" s="609">
        <f t="shared" si="4"/>
        <v>12</v>
      </c>
      <c r="P11" s="380">
        <f t="shared" si="4"/>
        <v>0</v>
      </c>
      <c r="Q11" s="626">
        <f t="shared" si="4"/>
        <v>54</v>
      </c>
      <c r="R11" s="381">
        <f t="shared" si="4"/>
        <v>0</v>
      </c>
      <c r="S11" s="609">
        <f t="shared" si="4"/>
        <v>0</v>
      </c>
      <c r="T11" s="380">
        <f t="shared" si="4"/>
        <v>1</v>
      </c>
      <c r="U11" s="501">
        <f t="shared" si="4"/>
        <v>47</v>
      </c>
      <c r="V11" s="500">
        <f t="shared" si="4"/>
        <v>6</v>
      </c>
      <c r="W11" s="571">
        <f t="shared" si="4"/>
        <v>0</v>
      </c>
      <c r="X11" s="570">
        <f t="shared" si="4"/>
        <v>5</v>
      </c>
      <c r="Y11" s="609">
        <f t="shared" si="4"/>
        <v>20</v>
      </c>
      <c r="Z11" s="606">
        <f t="shared" si="4"/>
        <v>22</v>
      </c>
      <c r="AA11" s="612">
        <f t="shared" si="4"/>
        <v>1</v>
      </c>
      <c r="AB11" s="459">
        <f t="shared" si="4"/>
        <v>22</v>
      </c>
      <c r="AC11" s="609">
        <f t="shared" si="4"/>
        <v>1</v>
      </c>
      <c r="AD11" s="380">
        <f t="shared" si="4"/>
        <v>1</v>
      </c>
      <c r="AE11" s="609">
        <f t="shared" si="4"/>
        <v>1</v>
      </c>
      <c r="AF11" s="380">
        <f t="shared" si="4"/>
        <v>0</v>
      </c>
      <c r="AG11" s="609">
        <f t="shared" si="4"/>
        <v>1</v>
      </c>
      <c r="AH11" s="380">
        <f t="shared" si="4"/>
        <v>0</v>
      </c>
      <c r="AI11" s="609">
        <f t="shared" si="4"/>
        <v>1</v>
      </c>
      <c r="AJ11" s="380">
        <f t="shared" si="4"/>
        <v>0</v>
      </c>
      <c r="AK11" s="609">
        <f t="shared" ref="AK11:BF11" si="5">SUM(AK12:AK15)</f>
        <v>1</v>
      </c>
      <c r="AL11" s="380">
        <f t="shared" si="5"/>
        <v>0</v>
      </c>
      <c r="AM11" s="610">
        <f t="shared" si="5"/>
        <v>1</v>
      </c>
      <c r="AN11" s="609">
        <f t="shared" si="5"/>
        <v>4</v>
      </c>
      <c r="AO11" s="610">
        <f t="shared" si="5"/>
        <v>1</v>
      </c>
      <c r="AP11" s="611">
        <f t="shared" si="5"/>
        <v>0</v>
      </c>
      <c r="AQ11" s="610">
        <f t="shared" si="5"/>
        <v>1</v>
      </c>
      <c r="AR11" s="380">
        <f t="shared" si="5"/>
        <v>0</v>
      </c>
      <c r="AS11" s="609">
        <f t="shared" si="5"/>
        <v>1</v>
      </c>
      <c r="AT11" s="380">
        <f t="shared" si="5"/>
        <v>1</v>
      </c>
      <c r="AU11" s="609">
        <f t="shared" si="5"/>
        <v>1</v>
      </c>
      <c r="AV11" s="625">
        <f t="shared" si="5"/>
        <v>0</v>
      </c>
      <c r="AW11" s="609">
        <f t="shared" si="5"/>
        <v>1</v>
      </c>
      <c r="AX11" s="380">
        <f t="shared" si="5"/>
        <v>0</v>
      </c>
      <c r="AY11" s="609">
        <f t="shared" si="5"/>
        <v>1</v>
      </c>
      <c r="AZ11" s="380">
        <f t="shared" si="5"/>
        <v>2</v>
      </c>
      <c r="BA11" s="609">
        <f t="shared" si="5"/>
        <v>1</v>
      </c>
      <c r="BB11" s="608">
        <f t="shared" si="5"/>
        <v>0</v>
      </c>
      <c r="BC11" s="607">
        <f t="shared" si="5"/>
        <v>1</v>
      </c>
      <c r="BD11" s="606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193</v>
      </c>
      <c r="D12" s="504">
        <f t="shared" si="1"/>
        <v>55</v>
      </c>
      <c r="E12" s="239">
        <v>2</v>
      </c>
      <c r="F12" s="240"/>
      <c r="G12" s="239">
        <v>30</v>
      </c>
      <c r="H12" s="240"/>
      <c r="I12" s="239">
        <v>8</v>
      </c>
      <c r="J12" s="240">
        <v>2</v>
      </c>
      <c r="K12" s="249">
        <v>16</v>
      </c>
      <c r="L12" s="244"/>
      <c r="M12" s="239">
        <v>10</v>
      </c>
      <c r="N12" s="240"/>
      <c r="O12" s="239">
        <v>9</v>
      </c>
      <c r="P12" s="240">
        <v>0</v>
      </c>
      <c r="Q12" s="237">
        <v>44</v>
      </c>
      <c r="R12" s="238"/>
      <c r="S12" s="239">
        <v>0</v>
      </c>
      <c r="T12" s="240">
        <v>1</v>
      </c>
      <c r="U12" s="494">
        <v>42</v>
      </c>
      <c r="V12" s="451">
        <v>3</v>
      </c>
      <c r="W12" s="566"/>
      <c r="X12" s="454">
        <v>4</v>
      </c>
      <c r="Y12" s="239">
        <v>17</v>
      </c>
      <c r="Z12" s="260">
        <v>18</v>
      </c>
      <c r="AA12" s="241">
        <v>1</v>
      </c>
      <c r="AB12" s="547">
        <v>19</v>
      </c>
      <c r="AC12" s="239">
        <v>1</v>
      </c>
      <c r="AD12" s="240">
        <v>1</v>
      </c>
      <c r="AE12" s="239">
        <v>1</v>
      </c>
      <c r="AF12" s="240"/>
      <c r="AG12" s="239">
        <v>1</v>
      </c>
      <c r="AH12" s="240">
        <v>0</v>
      </c>
      <c r="AI12" s="239">
        <v>1</v>
      </c>
      <c r="AJ12" s="240"/>
      <c r="AK12" s="239">
        <v>1</v>
      </c>
      <c r="AL12" s="240"/>
      <c r="AM12" s="237">
        <v>1</v>
      </c>
      <c r="AN12" s="239">
        <v>4</v>
      </c>
      <c r="AO12" s="237">
        <v>1</v>
      </c>
      <c r="AP12" s="605"/>
      <c r="AQ12" s="237">
        <v>1</v>
      </c>
      <c r="AR12" s="240">
        <v>0</v>
      </c>
      <c r="AS12" s="239">
        <v>1</v>
      </c>
      <c r="AT12" s="444">
        <v>1</v>
      </c>
      <c r="AU12" s="239">
        <v>1</v>
      </c>
      <c r="AV12" s="624"/>
      <c r="AW12" s="239">
        <v>1</v>
      </c>
      <c r="AX12" s="240">
        <v>0</v>
      </c>
      <c r="AY12" s="239">
        <v>1</v>
      </c>
      <c r="AZ12" s="240">
        <v>2</v>
      </c>
      <c r="BA12" s="239">
        <v>1</v>
      </c>
      <c r="BB12" s="367">
        <v>0</v>
      </c>
      <c r="BC12" s="268">
        <v>1</v>
      </c>
      <c r="BD12" s="26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9</v>
      </c>
      <c r="D13" s="504">
        <f t="shared" si="1"/>
        <v>3</v>
      </c>
      <c r="E13" s="239">
        <v>0</v>
      </c>
      <c r="F13" s="240">
        <v>0</v>
      </c>
      <c r="G13" s="239">
        <v>1</v>
      </c>
      <c r="H13" s="240">
        <v>0</v>
      </c>
      <c r="I13" s="239">
        <v>1</v>
      </c>
      <c r="J13" s="240">
        <v>0</v>
      </c>
      <c r="K13" s="239">
        <v>0</v>
      </c>
      <c r="L13" s="240">
        <v>0</v>
      </c>
      <c r="M13" s="239">
        <v>0</v>
      </c>
      <c r="N13" s="240">
        <v>0</v>
      </c>
      <c r="O13" s="239">
        <v>1</v>
      </c>
      <c r="P13" s="240">
        <v>0</v>
      </c>
      <c r="Q13" s="237">
        <v>3</v>
      </c>
      <c r="R13" s="238"/>
      <c r="S13" s="239">
        <v>0</v>
      </c>
      <c r="T13" s="240">
        <v>0</v>
      </c>
      <c r="U13" s="494">
        <v>2</v>
      </c>
      <c r="V13" s="454">
        <v>1</v>
      </c>
      <c r="W13" s="566">
        <v>0</v>
      </c>
      <c r="X13" s="454">
        <v>0</v>
      </c>
      <c r="Y13" s="239">
        <v>1</v>
      </c>
      <c r="Z13" s="260">
        <v>1</v>
      </c>
      <c r="AA13" s="241"/>
      <c r="AB13" s="240">
        <v>1</v>
      </c>
      <c r="AC13" s="239">
        <v>0</v>
      </c>
      <c r="AD13" s="240">
        <v>0</v>
      </c>
      <c r="AE13" s="239">
        <v>0</v>
      </c>
      <c r="AF13" s="240"/>
      <c r="AG13" s="239">
        <v>0</v>
      </c>
      <c r="AH13" s="240">
        <v>0</v>
      </c>
      <c r="AI13" s="239">
        <v>0</v>
      </c>
      <c r="AJ13" s="240">
        <v>0</v>
      </c>
      <c r="AK13" s="239">
        <v>0</v>
      </c>
      <c r="AL13" s="240">
        <v>0</v>
      </c>
      <c r="AM13" s="237">
        <v>0</v>
      </c>
      <c r="AN13" s="239">
        <v>0</v>
      </c>
      <c r="AO13" s="237"/>
      <c r="AP13" s="239"/>
      <c r="AQ13" s="237">
        <v>0</v>
      </c>
      <c r="AR13" s="240">
        <v>0</v>
      </c>
      <c r="AS13" s="239">
        <v>0</v>
      </c>
      <c r="AT13" s="240">
        <v>0</v>
      </c>
      <c r="AU13" s="239">
        <v>0</v>
      </c>
      <c r="AV13" s="240">
        <v>0</v>
      </c>
      <c r="AW13" s="239">
        <v>0</v>
      </c>
      <c r="AX13" s="240">
        <v>0</v>
      </c>
      <c r="AY13" s="239">
        <v>0</v>
      </c>
      <c r="AZ13" s="240">
        <v>0</v>
      </c>
      <c r="BA13" s="239">
        <v>0</v>
      </c>
      <c r="BB13" s="367">
        <v>0</v>
      </c>
      <c r="BC13" s="268">
        <v>0</v>
      </c>
      <c r="BD13" s="26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3</v>
      </c>
      <c r="E14" s="239">
        <v>0</v>
      </c>
      <c r="F14" s="240">
        <v>0</v>
      </c>
      <c r="G14" s="239">
        <v>2</v>
      </c>
      <c r="H14" s="240">
        <v>0</v>
      </c>
      <c r="I14" s="239">
        <v>1</v>
      </c>
      <c r="J14" s="240">
        <v>0</v>
      </c>
      <c r="K14" s="239">
        <v>0</v>
      </c>
      <c r="L14" s="240">
        <v>0</v>
      </c>
      <c r="M14" s="239">
        <v>1</v>
      </c>
      <c r="N14" s="240">
        <v>0</v>
      </c>
      <c r="O14" s="239">
        <v>1</v>
      </c>
      <c r="P14" s="240">
        <v>0</v>
      </c>
      <c r="Q14" s="237">
        <v>4</v>
      </c>
      <c r="R14" s="238"/>
      <c r="S14" s="239">
        <v>0</v>
      </c>
      <c r="T14" s="240">
        <v>0</v>
      </c>
      <c r="U14" s="494">
        <v>2</v>
      </c>
      <c r="V14" s="454">
        <v>1</v>
      </c>
      <c r="W14" s="566">
        <v>0</v>
      </c>
      <c r="X14" s="454">
        <v>0</v>
      </c>
      <c r="Y14" s="239">
        <v>1</v>
      </c>
      <c r="Z14" s="260">
        <v>1</v>
      </c>
      <c r="AA14" s="241"/>
      <c r="AB14" s="240">
        <v>1</v>
      </c>
      <c r="AC14" s="239">
        <v>0</v>
      </c>
      <c r="AD14" s="444">
        <v>0</v>
      </c>
      <c r="AE14" s="239">
        <v>0</v>
      </c>
      <c r="AF14" s="240"/>
      <c r="AG14" s="239">
        <v>0</v>
      </c>
      <c r="AH14" s="240">
        <v>0</v>
      </c>
      <c r="AI14" s="239">
        <v>0</v>
      </c>
      <c r="AJ14" s="240">
        <v>0</v>
      </c>
      <c r="AK14" s="239">
        <v>0</v>
      </c>
      <c r="AL14" s="240">
        <v>0</v>
      </c>
      <c r="AM14" s="237">
        <v>0</v>
      </c>
      <c r="AN14" s="239">
        <v>0</v>
      </c>
      <c r="AO14" s="237"/>
      <c r="AP14" s="239"/>
      <c r="AQ14" s="237">
        <v>0</v>
      </c>
      <c r="AR14" s="240">
        <v>0</v>
      </c>
      <c r="AS14" s="239">
        <v>0</v>
      </c>
      <c r="AT14" s="240">
        <v>0</v>
      </c>
      <c r="AU14" s="239">
        <v>0</v>
      </c>
      <c r="AV14" s="240">
        <v>0</v>
      </c>
      <c r="AW14" s="239">
        <v>0</v>
      </c>
      <c r="AX14" s="240">
        <v>0</v>
      </c>
      <c r="AY14" s="239">
        <v>0</v>
      </c>
      <c r="AZ14" s="240">
        <v>0</v>
      </c>
      <c r="BA14" s="239">
        <v>0</v>
      </c>
      <c r="BB14" s="367">
        <v>0</v>
      </c>
      <c r="BC14" s="268">
        <v>0</v>
      </c>
      <c r="BD14" s="26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8</v>
      </c>
      <c r="D15" s="504">
        <f t="shared" si="1"/>
        <v>5</v>
      </c>
      <c r="E15" s="616">
        <v>0</v>
      </c>
      <c r="F15" s="617">
        <v>0</v>
      </c>
      <c r="G15" s="616">
        <v>1</v>
      </c>
      <c r="H15" s="617">
        <v>0</v>
      </c>
      <c r="I15" s="616">
        <v>1</v>
      </c>
      <c r="J15" s="617">
        <v>0</v>
      </c>
      <c r="K15" s="616">
        <v>0</v>
      </c>
      <c r="L15" s="617">
        <v>0</v>
      </c>
      <c r="M15" s="616">
        <v>0</v>
      </c>
      <c r="N15" s="617">
        <v>0</v>
      </c>
      <c r="O15" s="616">
        <v>1</v>
      </c>
      <c r="P15" s="617">
        <v>0</v>
      </c>
      <c r="Q15" s="618">
        <v>3</v>
      </c>
      <c r="R15" s="620"/>
      <c r="S15" s="616">
        <v>0</v>
      </c>
      <c r="T15" s="617">
        <v>0</v>
      </c>
      <c r="U15" s="496">
        <v>1</v>
      </c>
      <c r="V15" s="493">
        <v>1</v>
      </c>
      <c r="W15" s="575">
        <v>0</v>
      </c>
      <c r="X15" s="493">
        <v>1</v>
      </c>
      <c r="Y15" s="616">
        <v>1</v>
      </c>
      <c r="Z15" s="613">
        <v>2</v>
      </c>
      <c r="AA15" s="619"/>
      <c r="AB15" s="617">
        <v>1</v>
      </c>
      <c r="AC15" s="616">
        <v>0</v>
      </c>
      <c r="AD15" s="617">
        <v>0</v>
      </c>
      <c r="AE15" s="616">
        <v>0</v>
      </c>
      <c r="AF15" s="617"/>
      <c r="AG15" s="616">
        <v>0</v>
      </c>
      <c r="AH15" s="617">
        <v>0</v>
      </c>
      <c r="AI15" s="616">
        <v>0</v>
      </c>
      <c r="AJ15" s="617">
        <v>0</v>
      </c>
      <c r="AK15" s="616">
        <v>0</v>
      </c>
      <c r="AL15" s="617">
        <v>0</v>
      </c>
      <c r="AM15" s="618">
        <v>0</v>
      </c>
      <c r="AN15" s="616">
        <v>0</v>
      </c>
      <c r="AO15" s="618"/>
      <c r="AP15" s="616"/>
      <c r="AQ15" s="618">
        <v>0</v>
      </c>
      <c r="AR15" s="617">
        <v>0</v>
      </c>
      <c r="AS15" s="616">
        <v>0</v>
      </c>
      <c r="AT15" s="617">
        <v>0</v>
      </c>
      <c r="AU15" s="616">
        <v>0</v>
      </c>
      <c r="AV15" s="617">
        <v>0</v>
      </c>
      <c r="AW15" s="616">
        <v>0</v>
      </c>
      <c r="AX15" s="617">
        <v>0</v>
      </c>
      <c r="AY15" s="616">
        <v>0</v>
      </c>
      <c r="AZ15" s="617">
        <v>0</v>
      </c>
      <c r="BA15" s="616">
        <v>0</v>
      </c>
      <c r="BB15" s="615">
        <v>0</v>
      </c>
      <c r="BC15" s="614">
        <v>0</v>
      </c>
      <c r="BD15" s="613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99</v>
      </c>
      <c r="D16" s="504">
        <f t="shared" si="1"/>
        <v>35</v>
      </c>
      <c r="E16" s="609">
        <f>SUM(E17:E23)</f>
        <v>0</v>
      </c>
      <c r="F16" s="380">
        <f>SUM(F17:F23)</f>
        <v>2</v>
      </c>
      <c r="G16" s="609">
        <f>SUM(G17:G23)</f>
        <v>15</v>
      </c>
      <c r="H16" s="380"/>
      <c r="I16" s="609">
        <f t="shared" ref="I16:AN16" si="6">SUM(I17:I23)</f>
        <v>8</v>
      </c>
      <c r="J16" s="380">
        <f t="shared" si="6"/>
        <v>0</v>
      </c>
      <c r="K16" s="609">
        <f t="shared" si="6"/>
        <v>6</v>
      </c>
      <c r="L16" s="495">
        <f t="shared" si="6"/>
        <v>0</v>
      </c>
      <c r="M16" s="609">
        <f t="shared" si="6"/>
        <v>3</v>
      </c>
      <c r="N16" s="380">
        <f t="shared" si="6"/>
        <v>0</v>
      </c>
      <c r="O16" s="460">
        <f t="shared" si="6"/>
        <v>10</v>
      </c>
      <c r="P16" s="380">
        <f t="shared" si="6"/>
        <v>0</v>
      </c>
      <c r="Q16" s="610">
        <f t="shared" si="6"/>
        <v>33</v>
      </c>
      <c r="R16" s="381">
        <f t="shared" si="6"/>
        <v>0</v>
      </c>
      <c r="S16" s="609">
        <f t="shared" si="6"/>
        <v>0</v>
      </c>
      <c r="T16" s="380">
        <f t="shared" si="6"/>
        <v>1</v>
      </c>
      <c r="U16" s="460">
        <f t="shared" si="6"/>
        <v>13</v>
      </c>
      <c r="V16" s="459">
        <f t="shared" si="6"/>
        <v>3</v>
      </c>
      <c r="W16" s="571">
        <f t="shared" si="6"/>
        <v>0</v>
      </c>
      <c r="X16" s="570">
        <f t="shared" si="6"/>
        <v>4</v>
      </c>
      <c r="Y16" s="609">
        <f t="shared" si="6"/>
        <v>11</v>
      </c>
      <c r="Z16" s="606">
        <f t="shared" si="6"/>
        <v>15</v>
      </c>
      <c r="AA16" s="612">
        <f t="shared" si="6"/>
        <v>0</v>
      </c>
      <c r="AB16" s="459">
        <f t="shared" si="6"/>
        <v>10</v>
      </c>
      <c r="AC16" s="609">
        <f t="shared" si="6"/>
        <v>0</v>
      </c>
      <c r="AD16" s="380">
        <f t="shared" si="6"/>
        <v>0</v>
      </c>
      <c r="AE16" s="609">
        <f t="shared" si="6"/>
        <v>0</v>
      </c>
      <c r="AF16" s="380">
        <f t="shared" si="6"/>
        <v>0</v>
      </c>
      <c r="AG16" s="609">
        <f t="shared" si="6"/>
        <v>0</v>
      </c>
      <c r="AH16" s="380">
        <f t="shared" si="6"/>
        <v>0</v>
      </c>
      <c r="AI16" s="609">
        <f t="shared" si="6"/>
        <v>0</v>
      </c>
      <c r="AJ16" s="380">
        <f t="shared" si="6"/>
        <v>0</v>
      </c>
      <c r="AK16" s="609">
        <f t="shared" si="6"/>
        <v>0</v>
      </c>
      <c r="AL16" s="380">
        <f t="shared" si="6"/>
        <v>0</v>
      </c>
      <c r="AM16" s="610">
        <f t="shared" si="6"/>
        <v>0</v>
      </c>
      <c r="AN16" s="609">
        <f t="shared" si="6"/>
        <v>0</v>
      </c>
      <c r="AO16" s="610">
        <f t="shared" ref="AO16:BF16" si="7">SUM(AO17:AO23)</f>
        <v>0</v>
      </c>
      <c r="AP16" s="609">
        <f t="shared" si="7"/>
        <v>0</v>
      </c>
      <c r="AQ16" s="610">
        <f t="shared" si="7"/>
        <v>0</v>
      </c>
      <c r="AR16" s="380">
        <f t="shared" si="7"/>
        <v>0</v>
      </c>
      <c r="AS16" s="609">
        <f t="shared" si="7"/>
        <v>0</v>
      </c>
      <c r="AT16" s="380">
        <f t="shared" si="7"/>
        <v>0</v>
      </c>
      <c r="AU16" s="609">
        <f t="shared" si="7"/>
        <v>0</v>
      </c>
      <c r="AV16" s="380">
        <f t="shared" si="7"/>
        <v>0</v>
      </c>
      <c r="AW16" s="609">
        <f t="shared" si="7"/>
        <v>0</v>
      </c>
      <c r="AX16" s="380">
        <f t="shared" si="7"/>
        <v>0</v>
      </c>
      <c r="AY16" s="609">
        <f t="shared" si="7"/>
        <v>0</v>
      </c>
      <c r="AZ16" s="380">
        <f t="shared" si="7"/>
        <v>0</v>
      </c>
      <c r="BA16" s="609">
        <f t="shared" si="7"/>
        <v>0</v>
      </c>
      <c r="BB16" s="608">
        <f t="shared" si="7"/>
        <v>0</v>
      </c>
      <c r="BC16" s="607">
        <f t="shared" si="7"/>
        <v>0</v>
      </c>
      <c r="BD16" s="606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23</v>
      </c>
      <c r="D17" s="504">
        <f t="shared" si="1"/>
        <v>11</v>
      </c>
      <c r="E17" s="239">
        <v>0</v>
      </c>
      <c r="F17" s="240">
        <v>1</v>
      </c>
      <c r="G17" s="239">
        <v>3</v>
      </c>
      <c r="H17" s="240">
        <v>0</v>
      </c>
      <c r="I17" s="239">
        <v>4</v>
      </c>
      <c r="J17" s="240">
        <v>0</v>
      </c>
      <c r="K17" s="239">
        <v>1</v>
      </c>
      <c r="L17" s="240">
        <v>0</v>
      </c>
      <c r="M17" s="239">
        <v>1</v>
      </c>
      <c r="N17" s="240">
        <v>0</v>
      </c>
      <c r="O17" s="239">
        <v>2</v>
      </c>
      <c r="P17" s="240"/>
      <c r="Q17" s="237">
        <v>8</v>
      </c>
      <c r="R17" s="244"/>
      <c r="S17" s="239">
        <v>0</v>
      </c>
      <c r="T17" s="240">
        <v>0</v>
      </c>
      <c r="U17" s="445">
        <v>2</v>
      </c>
      <c r="V17" s="444">
        <v>2</v>
      </c>
      <c r="W17" s="566">
        <v>0</v>
      </c>
      <c r="X17" s="454">
        <v>1</v>
      </c>
      <c r="Y17" s="239">
        <v>2</v>
      </c>
      <c r="Z17" s="260">
        <v>4</v>
      </c>
      <c r="AA17" s="241"/>
      <c r="AB17" s="240">
        <v>3</v>
      </c>
      <c r="AC17" s="239">
        <v>0</v>
      </c>
      <c r="AD17" s="240">
        <v>0</v>
      </c>
      <c r="AE17" s="239"/>
      <c r="AF17" s="240"/>
      <c r="AG17" s="239">
        <v>0</v>
      </c>
      <c r="AH17" s="240">
        <v>0</v>
      </c>
      <c r="AI17" s="239">
        <v>0</v>
      </c>
      <c r="AJ17" s="240">
        <v>0</v>
      </c>
      <c r="AK17" s="239">
        <v>0</v>
      </c>
      <c r="AL17" s="240">
        <v>0</v>
      </c>
      <c r="AM17" s="237">
        <v>0</v>
      </c>
      <c r="AN17" s="239">
        <v>0</v>
      </c>
      <c r="AO17" s="237">
        <v>0</v>
      </c>
      <c r="AP17" s="239">
        <v>0</v>
      </c>
      <c r="AQ17" s="237">
        <v>0</v>
      </c>
      <c r="AR17" s="240">
        <v>0</v>
      </c>
      <c r="AS17" s="239">
        <v>0</v>
      </c>
      <c r="AT17" s="240">
        <v>0</v>
      </c>
      <c r="AU17" s="239">
        <v>0</v>
      </c>
      <c r="AV17" s="240">
        <v>0</v>
      </c>
      <c r="AW17" s="239">
        <v>0</v>
      </c>
      <c r="AX17" s="240">
        <v>0</v>
      </c>
      <c r="AY17" s="239">
        <v>0</v>
      </c>
      <c r="AZ17" s="240">
        <v>0</v>
      </c>
      <c r="BA17" s="239">
        <v>0</v>
      </c>
      <c r="BB17" s="367">
        <v>0</v>
      </c>
      <c r="BC17" s="268">
        <v>0</v>
      </c>
      <c r="BD17" s="26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15</v>
      </c>
      <c r="D18" s="504">
        <f t="shared" si="1"/>
        <v>5</v>
      </c>
      <c r="E18" s="239">
        <v>0</v>
      </c>
      <c r="F18" s="240">
        <v>0</v>
      </c>
      <c r="G18" s="239">
        <v>2</v>
      </c>
      <c r="H18" s="240">
        <v>0</v>
      </c>
      <c r="I18" s="239">
        <v>1</v>
      </c>
      <c r="J18" s="240">
        <v>0</v>
      </c>
      <c r="K18" s="239">
        <v>1</v>
      </c>
      <c r="L18" s="240">
        <v>0</v>
      </c>
      <c r="M18" s="239">
        <v>0</v>
      </c>
      <c r="N18" s="240">
        <v>0</v>
      </c>
      <c r="O18" s="239">
        <v>2</v>
      </c>
      <c r="P18" s="240">
        <v>0</v>
      </c>
      <c r="Q18" s="237">
        <v>5</v>
      </c>
      <c r="R18" s="238"/>
      <c r="S18" s="239">
        <v>0</v>
      </c>
      <c r="T18" s="240">
        <v>0</v>
      </c>
      <c r="U18" s="452">
        <v>2</v>
      </c>
      <c r="V18" s="451"/>
      <c r="W18" s="566">
        <v>0</v>
      </c>
      <c r="X18" s="454">
        <v>1</v>
      </c>
      <c r="Y18" s="239">
        <v>2</v>
      </c>
      <c r="Z18" s="260">
        <v>2</v>
      </c>
      <c r="AA18" s="241"/>
      <c r="AB18" s="444">
        <v>2</v>
      </c>
      <c r="AC18" s="239">
        <v>0</v>
      </c>
      <c r="AD18" s="240">
        <v>0</v>
      </c>
      <c r="AE18" s="239">
        <v>0</v>
      </c>
      <c r="AF18" s="240"/>
      <c r="AG18" s="239">
        <v>0</v>
      </c>
      <c r="AH18" s="240">
        <v>0</v>
      </c>
      <c r="AI18" s="239"/>
      <c r="AJ18" s="240"/>
      <c r="AK18" s="239"/>
      <c r="AL18" s="240"/>
      <c r="AM18" s="237">
        <v>0</v>
      </c>
      <c r="AN18" s="239">
        <v>0</v>
      </c>
      <c r="AO18" s="237">
        <v>0</v>
      </c>
      <c r="AP18" s="239">
        <v>0</v>
      </c>
      <c r="AQ18" s="237">
        <v>0</v>
      </c>
      <c r="AR18" s="240">
        <v>0</v>
      </c>
      <c r="AS18" s="239">
        <v>0</v>
      </c>
      <c r="AT18" s="240">
        <v>0</v>
      </c>
      <c r="AU18" s="239">
        <v>0</v>
      </c>
      <c r="AV18" s="240">
        <v>0</v>
      </c>
      <c r="AW18" s="239">
        <v>0</v>
      </c>
      <c r="AX18" s="240">
        <v>0</v>
      </c>
      <c r="AY18" s="239">
        <v>0</v>
      </c>
      <c r="AZ18" s="240">
        <v>0</v>
      </c>
      <c r="BA18" s="239">
        <v>0</v>
      </c>
      <c r="BB18" s="367">
        <v>0</v>
      </c>
      <c r="BC18" s="268">
        <v>0</v>
      </c>
      <c r="BD18" s="26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8</v>
      </c>
      <c r="D19" s="504">
        <f t="shared" si="1"/>
        <v>2</v>
      </c>
      <c r="E19" s="239">
        <v>0</v>
      </c>
      <c r="F19" s="240">
        <v>0</v>
      </c>
      <c r="G19" s="239">
        <v>1</v>
      </c>
      <c r="H19" s="240">
        <v>0</v>
      </c>
      <c r="I19" s="239">
        <v>0</v>
      </c>
      <c r="J19" s="240">
        <v>0</v>
      </c>
      <c r="K19" s="239">
        <v>1</v>
      </c>
      <c r="L19" s="240">
        <v>0</v>
      </c>
      <c r="M19" s="239">
        <v>0</v>
      </c>
      <c r="N19" s="240">
        <v>0</v>
      </c>
      <c r="O19" s="445">
        <v>1</v>
      </c>
      <c r="P19" s="240">
        <v>0</v>
      </c>
      <c r="Q19" s="237">
        <v>3</v>
      </c>
      <c r="R19" s="238"/>
      <c r="S19" s="239">
        <v>0</v>
      </c>
      <c r="T19" s="240">
        <v>0</v>
      </c>
      <c r="U19" s="494">
        <v>1</v>
      </c>
      <c r="V19" s="454"/>
      <c r="W19" s="566">
        <v>0</v>
      </c>
      <c r="X19" s="454">
        <v>0</v>
      </c>
      <c r="Y19" s="239">
        <v>1</v>
      </c>
      <c r="Z19" s="260">
        <v>1</v>
      </c>
      <c r="AA19" s="241"/>
      <c r="AB19" s="240">
        <v>1</v>
      </c>
      <c r="AC19" s="239">
        <v>0</v>
      </c>
      <c r="AD19" s="240">
        <v>0</v>
      </c>
      <c r="AE19" s="239">
        <v>0</v>
      </c>
      <c r="AF19" s="240"/>
      <c r="AG19" s="239">
        <v>0</v>
      </c>
      <c r="AH19" s="240">
        <v>0</v>
      </c>
      <c r="AI19" s="239">
        <v>0</v>
      </c>
      <c r="AJ19" s="240">
        <v>0</v>
      </c>
      <c r="AK19" s="239">
        <v>0</v>
      </c>
      <c r="AL19" s="240">
        <v>0</v>
      </c>
      <c r="AM19" s="237">
        <v>0</v>
      </c>
      <c r="AN19" s="239">
        <v>0</v>
      </c>
      <c r="AO19" s="237">
        <v>0</v>
      </c>
      <c r="AP19" s="239">
        <v>0</v>
      </c>
      <c r="AQ19" s="237">
        <v>0</v>
      </c>
      <c r="AR19" s="240">
        <v>0</v>
      </c>
      <c r="AS19" s="239">
        <v>0</v>
      </c>
      <c r="AT19" s="240">
        <v>0</v>
      </c>
      <c r="AU19" s="239">
        <v>0</v>
      </c>
      <c r="AV19" s="240">
        <v>0</v>
      </c>
      <c r="AW19" s="239">
        <v>0</v>
      </c>
      <c r="AX19" s="240">
        <v>0</v>
      </c>
      <c r="AY19" s="239">
        <v>0</v>
      </c>
      <c r="AZ19" s="240">
        <v>0</v>
      </c>
      <c r="BA19" s="239">
        <v>0</v>
      </c>
      <c r="BB19" s="367">
        <v>0</v>
      </c>
      <c r="BC19" s="268">
        <v>0</v>
      </c>
      <c r="BD19" s="26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11</v>
      </c>
      <c r="D20" s="504">
        <f t="shared" si="1"/>
        <v>2</v>
      </c>
      <c r="E20" s="239">
        <v>0</v>
      </c>
      <c r="F20" s="240">
        <v>0</v>
      </c>
      <c r="G20" s="239">
        <v>1</v>
      </c>
      <c r="H20" s="240">
        <v>0</v>
      </c>
      <c r="I20" s="239">
        <v>1</v>
      </c>
      <c r="J20" s="240">
        <v>0</v>
      </c>
      <c r="K20" s="239">
        <v>1</v>
      </c>
      <c r="L20" s="240">
        <v>0</v>
      </c>
      <c r="M20" s="239">
        <v>0</v>
      </c>
      <c r="N20" s="240">
        <v>0</v>
      </c>
      <c r="O20" s="239">
        <v>1</v>
      </c>
      <c r="P20" s="240">
        <v>0</v>
      </c>
      <c r="Q20" s="237">
        <v>4</v>
      </c>
      <c r="R20" s="238"/>
      <c r="S20" s="239">
        <v>0</v>
      </c>
      <c r="T20" s="240">
        <v>0</v>
      </c>
      <c r="U20" s="494">
        <v>2</v>
      </c>
      <c r="V20" s="454"/>
      <c r="W20" s="566">
        <v>0</v>
      </c>
      <c r="X20" s="454">
        <v>0</v>
      </c>
      <c r="Y20" s="239">
        <v>1</v>
      </c>
      <c r="Z20" s="260">
        <v>1</v>
      </c>
      <c r="AA20" s="241"/>
      <c r="AB20" s="240">
        <v>1</v>
      </c>
      <c r="AC20" s="239">
        <v>0</v>
      </c>
      <c r="AD20" s="240">
        <v>0</v>
      </c>
      <c r="AE20" s="239">
        <v>0</v>
      </c>
      <c r="AF20" s="240"/>
      <c r="AG20" s="239">
        <v>0</v>
      </c>
      <c r="AH20" s="240">
        <v>0</v>
      </c>
      <c r="AI20" s="239">
        <v>0</v>
      </c>
      <c r="AJ20" s="240">
        <v>0</v>
      </c>
      <c r="AK20" s="239">
        <v>0</v>
      </c>
      <c r="AL20" s="240">
        <v>0</v>
      </c>
      <c r="AM20" s="237">
        <v>0</v>
      </c>
      <c r="AN20" s="239">
        <v>0</v>
      </c>
      <c r="AO20" s="237">
        <v>0</v>
      </c>
      <c r="AP20" s="239">
        <v>0</v>
      </c>
      <c r="AQ20" s="237">
        <v>0</v>
      </c>
      <c r="AR20" s="240">
        <v>0</v>
      </c>
      <c r="AS20" s="239">
        <v>0</v>
      </c>
      <c r="AT20" s="240">
        <v>0</v>
      </c>
      <c r="AU20" s="239">
        <v>0</v>
      </c>
      <c r="AV20" s="240">
        <v>0</v>
      </c>
      <c r="AW20" s="239">
        <v>0</v>
      </c>
      <c r="AX20" s="240">
        <v>0</v>
      </c>
      <c r="AY20" s="239">
        <v>0</v>
      </c>
      <c r="AZ20" s="240">
        <v>0</v>
      </c>
      <c r="BA20" s="239">
        <v>0</v>
      </c>
      <c r="BB20" s="367">
        <v>0</v>
      </c>
      <c r="BC20" s="268">
        <v>0</v>
      </c>
      <c r="BD20" s="26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10</v>
      </c>
      <c r="D21" s="504">
        <f t="shared" si="1"/>
        <v>4</v>
      </c>
      <c r="E21" s="239">
        <v>0</v>
      </c>
      <c r="F21" s="240">
        <v>0</v>
      </c>
      <c r="G21" s="239">
        <v>1</v>
      </c>
      <c r="H21" s="240">
        <v>0</v>
      </c>
      <c r="I21" s="239">
        <v>1</v>
      </c>
      <c r="J21" s="240">
        <v>0</v>
      </c>
      <c r="K21" s="239">
        <v>0</v>
      </c>
      <c r="L21" s="240">
        <v>0</v>
      </c>
      <c r="M21" s="239">
        <v>0</v>
      </c>
      <c r="N21" s="240">
        <v>0</v>
      </c>
      <c r="O21" s="239">
        <v>1</v>
      </c>
      <c r="P21" s="240"/>
      <c r="Q21" s="237">
        <v>4</v>
      </c>
      <c r="R21" s="244"/>
      <c r="S21" s="239">
        <v>0</v>
      </c>
      <c r="T21" s="240">
        <v>0</v>
      </c>
      <c r="U21" s="494">
        <v>1</v>
      </c>
      <c r="V21" s="454"/>
      <c r="W21" s="566">
        <v>0</v>
      </c>
      <c r="X21" s="454">
        <v>1</v>
      </c>
      <c r="Y21" s="239">
        <v>2</v>
      </c>
      <c r="Z21" s="260">
        <v>2</v>
      </c>
      <c r="AA21" s="241"/>
      <c r="AB21" s="240">
        <v>1</v>
      </c>
      <c r="AC21" s="239">
        <v>0</v>
      </c>
      <c r="AD21" s="240">
        <v>0</v>
      </c>
      <c r="AE21" s="239">
        <v>0</v>
      </c>
      <c r="AF21" s="240"/>
      <c r="AG21" s="239">
        <v>0</v>
      </c>
      <c r="AH21" s="240">
        <v>0</v>
      </c>
      <c r="AI21" s="239">
        <v>0</v>
      </c>
      <c r="AJ21" s="240">
        <v>0</v>
      </c>
      <c r="AK21" s="239">
        <v>0</v>
      </c>
      <c r="AL21" s="240">
        <v>0</v>
      </c>
      <c r="AM21" s="237">
        <v>0</v>
      </c>
      <c r="AN21" s="239">
        <v>0</v>
      </c>
      <c r="AO21" s="237">
        <v>0</v>
      </c>
      <c r="AP21" s="239">
        <v>0</v>
      </c>
      <c r="AQ21" s="237">
        <v>0</v>
      </c>
      <c r="AR21" s="240">
        <v>0</v>
      </c>
      <c r="AS21" s="239">
        <v>0</v>
      </c>
      <c r="AT21" s="240">
        <v>0</v>
      </c>
      <c r="AU21" s="239">
        <v>0</v>
      </c>
      <c r="AV21" s="240">
        <v>0</v>
      </c>
      <c r="AW21" s="239">
        <v>0</v>
      </c>
      <c r="AX21" s="240">
        <v>0</v>
      </c>
      <c r="AY21" s="239">
        <v>0</v>
      </c>
      <c r="AZ21" s="240">
        <v>0</v>
      </c>
      <c r="BA21" s="239">
        <v>0</v>
      </c>
      <c r="BB21" s="367">
        <v>0</v>
      </c>
      <c r="BC21" s="268">
        <v>0</v>
      </c>
      <c r="BD21" s="26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9</v>
      </c>
      <c r="D22" s="504">
        <f t="shared" si="1"/>
        <v>4</v>
      </c>
      <c r="E22" s="239">
        <v>0</v>
      </c>
      <c r="F22" s="240">
        <v>0</v>
      </c>
      <c r="G22" s="239">
        <v>2</v>
      </c>
      <c r="H22" s="240">
        <v>0</v>
      </c>
      <c r="I22" s="239">
        <v>0</v>
      </c>
      <c r="J22" s="240">
        <v>0</v>
      </c>
      <c r="K22" s="239">
        <v>1</v>
      </c>
      <c r="L22" s="240">
        <v>0</v>
      </c>
      <c r="M22" s="239">
        <v>1</v>
      </c>
      <c r="N22" s="240">
        <v>0</v>
      </c>
      <c r="O22" s="239">
        <v>1</v>
      </c>
      <c r="P22" s="240">
        <v>0</v>
      </c>
      <c r="Q22" s="237">
        <v>3</v>
      </c>
      <c r="R22" s="238"/>
      <c r="S22" s="239">
        <v>0</v>
      </c>
      <c r="T22" s="240">
        <v>0</v>
      </c>
      <c r="U22" s="445">
        <v>1</v>
      </c>
      <c r="V22" s="444">
        <v>1</v>
      </c>
      <c r="W22" s="566">
        <v>0</v>
      </c>
      <c r="X22" s="454">
        <v>0</v>
      </c>
      <c r="Y22" s="239">
        <v>0</v>
      </c>
      <c r="Z22" s="260">
        <v>2</v>
      </c>
      <c r="AA22" s="241"/>
      <c r="AB22" s="240">
        <v>1</v>
      </c>
      <c r="AC22" s="239">
        <v>0</v>
      </c>
      <c r="AD22" s="240">
        <v>0</v>
      </c>
      <c r="AE22" s="239">
        <v>0</v>
      </c>
      <c r="AF22" s="240"/>
      <c r="AG22" s="239">
        <v>0</v>
      </c>
      <c r="AH22" s="240">
        <v>0</v>
      </c>
      <c r="AI22" s="239">
        <v>0</v>
      </c>
      <c r="AJ22" s="240">
        <v>0</v>
      </c>
      <c r="AK22" s="239">
        <v>0</v>
      </c>
      <c r="AL22" s="240">
        <v>0</v>
      </c>
      <c r="AM22" s="237">
        <v>0</v>
      </c>
      <c r="AN22" s="239">
        <v>0</v>
      </c>
      <c r="AO22" s="237">
        <v>0</v>
      </c>
      <c r="AP22" s="239">
        <v>0</v>
      </c>
      <c r="AQ22" s="237">
        <v>0</v>
      </c>
      <c r="AR22" s="240">
        <v>0</v>
      </c>
      <c r="AS22" s="623">
        <v>0</v>
      </c>
      <c r="AT22" s="244">
        <v>0</v>
      </c>
      <c r="AU22" s="239">
        <v>0</v>
      </c>
      <c r="AV22" s="240">
        <v>0</v>
      </c>
      <c r="AW22" s="239">
        <v>0</v>
      </c>
      <c r="AX22" s="240">
        <v>0</v>
      </c>
      <c r="AY22" s="239">
        <v>0</v>
      </c>
      <c r="AZ22" s="240">
        <v>0</v>
      </c>
      <c r="BA22" s="239">
        <v>0</v>
      </c>
      <c r="BB22" s="367">
        <v>0</v>
      </c>
      <c r="BC22" s="268">
        <v>0</v>
      </c>
      <c r="BD22" s="26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23</v>
      </c>
      <c r="D23" s="504">
        <f t="shared" si="1"/>
        <v>7</v>
      </c>
      <c r="E23" s="616">
        <v>0</v>
      </c>
      <c r="F23" s="617">
        <v>1</v>
      </c>
      <c r="G23" s="616">
        <v>5</v>
      </c>
      <c r="H23" s="617"/>
      <c r="I23" s="616">
        <v>1</v>
      </c>
      <c r="J23" s="617"/>
      <c r="K23" s="616">
        <v>1</v>
      </c>
      <c r="L23" s="469">
        <v>0</v>
      </c>
      <c r="M23" s="616">
        <v>1</v>
      </c>
      <c r="N23" s="617">
        <v>0</v>
      </c>
      <c r="O23" s="616">
        <v>2</v>
      </c>
      <c r="P23" s="617">
        <v>0</v>
      </c>
      <c r="Q23" s="618">
        <v>6</v>
      </c>
      <c r="R23" s="620"/>
      <c r="S23" s="470">
        <v>0</v>
      </c>
      <c r="T23" s="617">
        <v>1</v>
      </c>
      <c r="U23" s="479">
        <v>4</v>
      </c>
      <c r="V23" s="493"/>
      <c r="W23" s="575">
        <v>0</v>
      </c>
      <c r="X23" s="493">
        <v>1</v>
      </c>
      <c r="Y23" s="616">
        <v>3</v>
      </c>
      <c r="Z23" s="613">
        <v>3</v>
      </c>
      <c r="AA23" s="619"/>
      <c r="AB23" s="617">
        <v>1</v>
      </c>
      <c r="AC23" s="616">
        <v>0</v>
      </c>
      <c r="AD23" s="617"/>
      <c r="AE23" s="616"/>
      <c r="AF23" s="617"/>
      <c r="AG23" s="616">
        <v>0</v>
      </c>
      <c r="AH23" s="617">
        <v>0</v>
      </c>
      <c r="AI23" s="616">
        <v>0</v>
      </c>
      <c r="AJ23" s="617">
        <v>0</v>
      </c>
      <c r="AK23" s="616">
        <v>0</v>
      </c>
      <c r="AL23" s="617">
        <v>0</v>
      </c>
      <c r="AM23" s="618">
        <v>0</v>
      </c>
      <c r="AN23" s="616">
        <v>0</v>
      </c>
      <c r="AO23" s="618">
        <v>0</v>
      </c>
      <c r="AP23" s="616">
        <v>0</v>
      </c>
      <c r="AQ23" s="618">
        <v>0</v>
      </c>
      <c r="AR23" s="617">
        <v>0</v>
      </c>
      <c r="AS23" s="616">
        <v>0</v>
      </c>
      <c r="AT23" s="617">
        <v>0</v>
      </c>
      <c r="AU23" s="616">
        <v>0</v>
      </c>
      <c r="AV23" s="617">
        <v>0</v>
      </c>
      <c r="AW23" s="616">
        <v>0</v>
      </c>
      <c r="AX23" s="617">
        <v>0</v>
      </c>
      <c r="AY23" s="616">
        <v>0</v>
      </c>
      <c r="AZ23" s="617">
        <v>0</v>
      </c>
      <c r="BA23" s="616">
        <v>0</v>
      </c>
      <c r="BB23" s="615">
        <v>0</v>
      </c>
      <c r="BC23" s="614">
        <v>0</v>
      </c>
      <c r="BD23" s="613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101</v>
      </c>
      <c r="D24" s="504">
        <f t="shared" si="1"/>
        <v>33</v>
      </c>
      <c r="E24" s="609">
        <f t="shared" ref="E24:AJ24" si="8">SUM(E25:E33)</f>
        <v>0</v>
      </c>
      <c r="F24" s="380">
        <f t="shared" si="8"/>
        <v>2</v>
      </c>
      <c r="G24" s="609">
        <f t="shared" si="8"/>
        <v>18</v>
      </c>
      <c r="H24" s="380">
        <f t="shared" si="8"/>
        <v>0</v>
      </c>
      <c r="I24" s="609">
        <f t="shared" si="8"/>
        <v>4</v>
      </c>
      <c r="J24" s="380">
        <f t="shared" si="8"/>
        <v>0</v>
      </c>
      <c r="K24" s="609">
        <f t="shared" si="8"/>
        <v>3</v>
      </c>
      <c r="L24" s="459">
        <f t="shared" si="8"/>
        <v>0</v>
      </c>
      <c r="M24" s="609">
        <f t="shared" si="8"/>
        <v>5</v>
      </c>
      <c r="N24" s="380">
        <f t="shared" si="8"/>
        <v>0</v>
      </c>
      <c r="O24" s="609">
        <f t="shared" si="8"/>
        <v>11</v>
      </c>
      <c r="P24" s="380">
        <f t="shared" si="8"/>
        <v>0</v>
      </c>
      <c r="Q24" s="610">
        <f t="shared" si="8"/>
        <v>34</v>
      </c>
      <c r="R24" s="381">
        <f t="shared" si="8"/>
        <v>0</v>
      </c>
      <c r="S24" s="609">
        <f t="shared" si="8"/>
        <v>0</v>
      </c>
      <c r="T24" s="380">
        <f t="shared" si="8"/>
        <v>1</v>
      </c>
      <c r="U24" s="460">
        <f t="shared" si="8"/>
        <v>15</v>
      </c>
      <c r="V24" s="459">
        <f t="shared" si="8"/>
        <v>4</v>
      </c>
      <c r="W24" s="571">
        <f t="shared" si="8"/>
        <v>0</v>
      </c>
      <c r="X24" s="570">
        <f t="shared" si="8"/>
        <v>4</v>
      </c>
      <c r="Y24" s="609">
        <f t="shared" si="8"/>
        <v>11</v>
      </c>
      <c r="Z24" s="606">
        <f t="shared" si="8"/>
        <v>15</v>
      </c>
      <c r="AA24" s="612">
        <f t="shared" si="8"/>
        <v>0</v>
      </c>
      <c r="AB24" s="380">
        <f t="shared" si="8"/>
        <v>6</v>
      </c>
      <c r="AC24" s="609">
        <f t="shared" si="8"/>
        <v>0</v>
      </c>
      <c r="AD24" s="380">
        <f t="shared" si="8"/>
        <v>1</v>
      </c>
      <c r="AE24" s="609">
        <f t="shared" si="8"/>
        <v>0</v>
      </c>
      <c r="AF24" s="380">
        <f t="shared" si="8"/>
        <v>0</v>
      </c>
      <c r="AG24" s="609">
        <f t="shared" si="8"/>
        <v>0</v>
      </c>
      <c r="AH24" s="380">
        <f t="shared" si="8"/>
        <v>0</v>
      </c>
      <c r="AI24" s="609">
        <f t="shared" si="8"/>
        <v>0</v>
      </c>
      <c r="AJ24" s="380">
        <f t="shared" si="8"/>
        <v>0</v>
      </c>
      <c r="AK24" s="609">
        <f t="shared" ref="AK24:BF24" si="9">SUM(AK25:AK33)</f>
        <v>0</v>
      </c>
      <c r="AL24" s="380">
        <f t="shared" si="9"/>
        <v>0</v>
      </c>
      <c r="AM24" s="610">
        <f t="shared" si="9"/>
        <v>0</v>
      </c>
      <c r="AN24" s="609">
        <f t="shared" si="9"/>
        <v>0</v>
      </c>
      <c r="AO24" s="610">
        <f t="shared" si="9"/>
        <v>0</v>
      </c>
      <c r="AP24" s="609">
        <f t="shared" si="9"/>
        <v>0</v>
      </c>
      <c r="AQ24" s="610">
        <f t="shared" si="9"/>
        <v>0</v>
      </c>
      <c r="AR24" s="380">
        <f t="shared" si="9"/>
        <v>0</v>
      </c>
      <c r="AS24" s="609">
        <f t="shared" si="9"/>
        <v>0</v>
      </c>
      <c r="AT24" s="380">
        <f t="shared" si="9"/>
        <v>0</v>
      </c>
      <c r="AU24" s="609">
        <f t="shared" si="9"/>
        <v>0</v>
      </c>
      <c r="AV24" s="380">
        <f t="shared" si="9"/>
        <v>0</v>
      </c>
      <c r="AW24" s="609">
        <f t="shared" si="9"/>
        <v>0</v>
      </c>
      <c r="AX24" s="380">
        <f t="shared" si="9"/>
        <v>0</v>
      </c>
      <c r="AY24" s="609">
        <f t="shared" si="9"/>
        <v>0</v>
      </c>
      <c r="AZ24" s="380">
        <f t="shared" si="9"/>
        <v>0</v>
      </c>
      <c r="BA24" s="609">
        <f t="shared" si="9"/>
        <v>0</v>
      </c>
      <c r="BB24" s="608">
        <f t="shared" si="9"/>
        <v>0</v>
      </c>
      <c r="BC24" s="607">
        <f t="shared" si="9"/>
        <v>0</v>
      </c>
      <c r="BD24" s="606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6</v>
      </c>
      <c r="D25" s="504">
        <f t="shared" si="1"/>
        <v>1</v>
      </c>
      <c r="E25" s="239">
        <v>0</v>
      </c>
      <c r="F25" s="240">
        <v>0</v>
      </c>
      <c r="G25" s="239">
        <v>1</v>
      </c>
      <c r="H25" s="240">
        <v>0</v>
      </c>
      <c r="I25" s="239">
        <v>0</v>
      </c>
      <c r="J25" s="240">
        <v>0</v>
      </c>
      <c r="K25" s="239">
        <v>0</v>
      </c>
      <c r="L25" s="240">
        <v>0</v>
      </c>
      <c r="M25" s="239">
        <v>1</v>
      </c>
      <c r="N25" s="240">
        <v>0</v>
      </c>
      <c r="O25" s="239">
        <v>1</v>
      </c>
      <c r="P25" s="240">
        <v>0</v>
      </c>
      <c r="Q25" s="237">
        <v>1</v>
      </c>
      <c r="R25" s="238"/>
      <c r="S25" s="239">
        <v>0</v>
      </c>
      <c r="T25" s="240">
        <v>0</v>
      </c>
      <c r="U25" s="445">
        <v>1</v>
      </c>
      <c r="V25" s="444">
        <v>0</v>
      </c>
      <c r="W25" s="566">
        <v>0</v>
      </c>
      <c r="X25" s="454">
        <v>0</v>
      </c>
      <c r="Y25" s="239">
        <v>1</v>
      </c>
      <c r="Z25" s="260">
        <v>0</v>
      </c>
      <c r="AA25" s="241"/>
      <c r="AB25" s="240">
        <v>1</v>
      </c>
      <c r="AC25" s="239">
        <v>0</v>
      </c>
      <c r="AD25" s="240">
        <v>0</v>
      </c>
      <c r="AE25" s="239">
        <v>0</v>
      </c>
      <c r="AF25" s="240"/>
      <c r="AG25" s="239">
        <v>0</v>
      </c>
      <c r="AH25" s="240">
        <v>0</v>
      </c>
      <c r="AI25" s="239">
        <v>0</v>
      </c>
      <c r="AJ25" s="240">
        <v>0</v>
      </c>
      <c r="AK25" s="239">
        <v>0</v>
      </c>
      <c r="AL25" s="240">
        <v>0</v>
      </c>
      <c r="AM25" s="237">
        <v>0</v>
      </c>
      <c r="AN25" s="239">
        <v>0</v>
      </c>
      <c r="AO25" s="237">
        <v>0</v>
      </c>
      <c r="AP25" s="239">
        <v>0</v>
      </c>
      <c r="AQ25" s="237">
        <v>0</v>
      </c>
      <c r="AR25" s="240">
        <v>0</v>
      </c>
      <c r="AS25" s="239">
        <v>0</v>
      </c>
      <c r="AT25" s="240">
        <v>0</v>
      </c>
      <c r="AU25" s="239">
        <v>0</v>
      </c>
      <c r="AV25" s="240">
        <v>0</v>
      </c>
      <c r="AW25" s="239">
        <v>0</v>
      </c>
      <c r="AX25" s="240">
        <v>0</v>
      </c>
      <c r="AY25" s="239">
        <v>0</v>
      </c>
      <c r="AZ25" s="240">
        <v>0</v>
      </c>
      <c r="BA25" s="239">
        <v>0</v>
      </c>
      <c r="BB25" s="367">
        <v>0</v>
      </c>
      <c r="BC25" s="268">
        <v>0</v>
      </c>
      <c r="BD25" s="26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239">
        <v>0</v>
      </c>
      <c r="F26" s="240">
        <v>0</v>
      </c>
      <c r="G26" s="239">
        <v>2</v>
      </c>
      <c r="H26" s="240">
        <v>0</v>
      </c>
      <c r="I26" s="239">
        <v>0</v>
      </c>
      <c r="J26" s="240">
        <v>0</v>
      </c>
      <c r="K26" s="239">
        <v>0</v>
      </c>
      <c r="L26" s="444">
        <v>0</v>
      </c>
      <c r="M26" s="239">
        <v>1</v>
      </c>
      <c r="N26" s="240">
        <v>0</v>
      </c>
      <c r="O26" s="239">
        <v>1</v>
      </c>
      <c r="P26" s="240">
        <v>0</v>
      </c>
      <c r="Q26" s="237">
        <v>3</v>
      </c>
      <c r="R26" s="238">
        <v>0</v>
      </c>
      <c r="S26" s="239">
        <v>0</v>
      </c>
      <c r="T26" s="240">
        <v>0</v>
      </c>
      <c r="U26" s="445">
        <v>1</v>
      </c>
      <c r="V26" s="444">
        <v>0</v>
      </c>
      <c r="W26" s="566">
        <v>0</v>
      </c>
      <c r="X26" s="454">
        <v>0</v>
      </c>
      <c r="Y26" s="239">
        <v>1</v>
      </c>
      <c r="Z26" s="260">
        <v>2</v>
      </c>
      <c r="AA26" s="241"/>
      <c r="AB26" s="240">
        <v>0</v>
      </c>
      <c r="AC26" s="239">
        <v>0</v>
      </c>
      <c r="AD26" s="240">
        <v>0</v>
      </c>
      <c r="AE26" s="239">
        <v>0</v>
      </c>
      <c r="AF26" s="240"/>
      <c r="AG26" s="239">
        <v>0</v>
      </c>
      <c r="AH26" s="240">
        <v>0</v>
      </c>
      <c r="AI26" s="239">
        <v>0</v>
      </c>
      <c r="AJ26" s="240">
        <v>0</v>
      </c>
      <c r="AK26" s="239">
        <v>0</v>
      </c>
      <c r="AL26" s="240">
        <v>0</v>
      </c>
      <c r="AM26" s="237">
        <v>0</v>
      </c>
      <c r="AN26" s="239">
        <v>0</v>
      </c>
      <c r="AO26" s="237">
        <v>0</v>
      </c>
      <c r="AP26" s="239">
        <v>0</v>
      </c>
      <c r="AQ26" s="237">
        <v>0</v>
      </c>
      <c r="AR26" s="240">
        <v>0</v>
      </c>
      <c r="AS26" s="239">
        <v>0</v>
      </c>
      <c r="AT26" s="240">
        <v>0</v>
      </c>
      <c r="AU26" s="239">
        <v>0</v>
      </c>
      <c r="AV26" s="240">
        <v>0</v>
      </c>
      <c r="AW26" s="239">
        <v>0</v>
      </c>
      <c r="AX26" s="240">
        <v>0</v>
      </c>
      <c r="AY26" s="239">
        <v>0</v>
      </c>
      <c r="AZ26" s="240">
        <v>0</v>
      </c>
      <c r="BA26" s="239">
        <v>0</v>
      </c>
      <c r="BB26" s="367">
        <v>0</v>
      </c>
      <c r="BC26" s="268">
        <v>0</v>
      </c>
      <c r="BD26" s="26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6</v>
      </c>
      <c r="D27" s="504">
        <f t="shared" si="1"/>
        <v>2</v>
      </c>
      <c r="E27" s="239">
        <v>0</v>
      </c>
      <c r="F27" s="240">
        <v>0</v>
      </c>
      <c r="G27" s="239">
        <v>1</v>
      </c>
      <c r="H27" s="240">
        <v>0</v>
      </c>
      <c r="I27" s="239">
        <v>0</v>
      </c>
      <c r="J27" s="240">
        <v>0</v>
      </c>
      <c r="K27" s="239">
        <v>0</v>
      </c>
      <c r="L27" s="240">
        <v>0</v>
      </c>
      <c r="M27" s="239">
        <v>0</v>
      </c>
      <c r="N27" s="240">
        <v>0</v>
      </c>
      <c r="O27" s="239">
        <v>2</v>
      </c>
      <c r="P27" s="240"/>
      <c r="Q27" s="237">
        <v>2</v>
      </c>
      <c r="R27" s="238">
        <v>0</v>
      </c>
      <c r="S27" s="445">
        <v>0</v>
      </c>
      <c r="T27" s="240">
        <v>0</v>
      </c>
      <c r="U27" s="445">
        <v>1</v>
      </c>
      <c r="V27" s="444">
        <v>0</v>
      </c>
      <c r="W27" s="566">
        <v>0</v>
      </c>
      <c r="X27" s="454">
        <v>0</v>
      </c>
      <c r="Y27" s="239">
        <v>0</v>
      </c>
      <c r="Z27" s="260">
        <v>1</v>
      </c>
      <c r="AA27" s="241"/>
      <c r="AB27" s="240">
        <v>1</v>
      </c>
      <c r="AC27" s="239">
        <v>0</v>
      </c>
      <c r="AD27" s="240">
        <v>0</v>
      </c>
      <c r="AE27" s="239">
        <v>0</v>
      </c>
      <c r="AF27" s="240"/>
      <c r="AG27" s="239">
        <v>0</v>
      </c>
      <c r="AH27" s="240">
        <v>0</v>
      </c>
      <c r="AI27" s="239">
        <v>0</v>
      </c>
      <c r="AJ27" s="240">
        <v>0</v>
      </c>
      <c r="AK27" s="239">
        <v>0</v>
      </c>
      <c r="AL27" s="240">
        <v>0</v>
      </c>
      <c r="AM27" s="237">
        <v>0</v>
      </c>
      <c r="AN27" s="239">
        <v>0</v>
      </c>
      <c r="AO27" s="237">
        <v>0</v>
      </c>
      <c r="AP27" s="239">
        <v>0</v>
      </c>
      <c r="AQ27" s="237">
        <v>0</v>
      </c>
      <c r="AR27" s="240">
        <v>0</v>
      </c>
      <c r="AS27" s="239">
        <v>0</v>
      </c>
      <c r="AT27" s="240">
        <v>0</v>
      </c>
      <c r="AU27" s="239">
        <v>0</v>
      </c>
      <c r="AV27" s="240">
        <v>0</v>
      </c>
      <c r="AW27" s="239">
        <v>0</v>
      </c>
      <c r="AX27" s="240">
        <v>0</v>
      </c>
      <c r="AY27" s="239">
        <v>0</v>
      </c>
      <c r="AZ27" s="240">
        <v>0</v>
      </c>
      <c r="BA27" s="239">
        <v>0</v>
      </c>
      <c r="BB27" s="367">
        <v>0</v>
      </c>
      <c r="BC27" s="268">
        <v>0</v>
      </c>
      <c r="BD27" s="26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10</v>
      </c>
      <c r="D28" s="504">
        <f t="shared" si="1"/>
        <v>4</v>
      </c>
      <c r="E28" s="239">
        <v>0</v>
      </c>
      <c r="F28" s="240">
        <v>0</v>
      </c>
      <c r="G28" s="239">
        <v>2</v>
      </c>
      <c r="H28" s="240">
        <v>0</v>
      </c>
      <c r="I28" s="239">
        <v>0</v>
      </c>
      <c r="J28" s="240">
        <v>0</v>
      </c>
      <c r="K28" s="239">
        <v>1</v>
      </c>
      <c r="L28" s="240">
        <v>0</v>
      </c>
      <c r="M28" s="239">
        <v>1</v>
      </c>
      <c r="N28" s="240">
        <v>0</v>
      </c>
      <c r="O28" s="239">
        <v>1</v>
      </c>
      <c r="P28" s="240">
        <v>0</v>
      </c>
      <c r="Q28" s="237">
        <v>3</v>
      </c>
      <c r="R28" s="244">
        <v>0</v>
      </c>
      <c r="S28" s="239">
        <v>0</v>
      </c>
      <c r="T28" s="240">
        <v>0</v>
      </c>
      <c r="U28" s="445">
        <v>1</v>
      </c>
      <c r="V28" s="444">
        <v>1</v>
      </c>
      <c r="W28" s="566">
        <v>0</v>
      </c>
      <c r="X28" s="454">
        <v>1</v>
      </c>
      <c r="Y28" s="239">
        <v>1</v>
      </c>
      <c r="Z28" s="260">
        <v>1</v>
      </c>
      <c r="AA28" s="241"/>
      <c r="AB28" s="240">
        <v>1</v>
      </c>
      <c r="AC28" s="239">
        <v>0</v>
      </c>
      <c r="AD28" s="240">
        <v>0</v>
      </c>
      <c r="AE28" s="239">
        <v>0</v>
      </c>
      <c r="AF28" s="240"/>
      <c r="AG28" s="239">
        <v>0</v>
      </c>
      <c r="AH28" s="240">
        <v>0</v>
      </c>
      <c r="AI28" s="239">
        <v>0</v>
      </c>
      <c r="AJ28" s="240">
        <v>0</v>
      </c>
      <c r="AK28" s="239">
        <v>0</v>
      </c>
      <c r="AL28" s="240">
        <v>0</v>
      </c>
      <c r="AM28" s="237">
        <v>0</v>
      </c>
      <c r="AN28" s="239">
        <v>0</v>
      </c>
      <c r="AO28" s="237">
        <v>0</v>
      </c>
      <c r="AP28" s="239">
        <v>0</v>
      </c>
      <c r="AQ28" s="237">
        <v>0</v>
      </c>
      <c r="AR28" s="240">
        <v>0</v>
      </c>
      <c r="AS28" s="239">
        <v>0</v>
      </c>
      <c r="AT28" s="240">
        <v>0</v>
      </c>
      <c r="AU28" s="239">
        <v>0</v>
      </c>
      <c r="AV28" s="240">
        <v>0</v>
      </c>
      <c r="AW28" s="239">
        <v>0</v>
      </c>
      <c r="AX28" s="240">
        <v>0</v>
      </c>
      <c r="AY28" s="239">
        <v>0</v>
      </c>
      <c r="AZ28" s="240">
        <v>0</v>
      </c>
      <c r="BA28" s="239">
        <v>0</v>
      </c>
      <c r="BB28" s="367">
        <v>0</v>
      </c>
      <c r="BC28" s="268">
        <v>0</v>
      </c>
      <c r="BD28" s="26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239">
        <v>0</v>
      </c>
      <c r="F29" s="240">
        <v>0</v>
      </c>
      <c r="G29" s="239">
        <v>1</v>
      </c>
      <c r="H29" s="240">
        <v>0</v>
      </c>
      <c r="I29" s="239">
        <v>1</v>
      </c>
      <c r="J29" s="240">
        <v>0</v>
      </c>
      <c r="K29" s="239">
        <v>0</v>
      </c>
      <c r="L29" s="240">
        <v>0</v>
      </c>
      <c r="M29" s="239">
        <v>0</v>
      </c>
      <c r="N29" s="240">
        <v>0</v>
      </c>
      <c r="O29" s="239">
        <v>1</v>
      </c>
      <c r="P29" s="240">
        <v>0</v>
      </c>
      <c r="Q29" s="237">
        <v>2</v>
      </c>
      <c r="R29" s="238"/>
      <c r="S29" s="239">
        <v>0</v>
      </c>
      <c r="T29" s="240">
        <v>0</v>
      </c>
      <c r="U29" s="445">
        <v>1</v>
      </c>
      <c r="V29" s="444"/>
      <c r="W29" s="566">
        <v>0</v>
      </c>
      <c r="X29" s="454">
        <v>0</v>
      </c>
      <c r="Y29" s="239">
        <v>1</v>
      </c>
      <c r="Z29" s="260">
        <v>0</v>
      </c>
      <c r="AA29" s="241"/>
      <c r="AB29" s="240">
        <v>0</v>
      </c>
      <c r="AC29" s="239">
        <v>0</v>
      </c>
      <c r="AD29" s="240">
        <v>0</v>
      </c>
      <c r="AE29" s="239">
        <v>0</v>
      </c>
      <c r="AF29" s="240"/>
      <c r="AG29" s="239">
        <v>0</v>
      </c>
      <c r="AH29" s="240">
        <v>0</v>
      </c>
      <c r="AI29" s="239">
        <v>0</v>
      </c>
      <c r="AJ29" s="240">
        <v>0</v>
      </c>
      <c r="AK29" s="239">
        <v>0</v>
      </c>
      <c r="AL29" s="240">
        <v>0</v>
      </c>
      <c r="AM29" s="237">
        <v>0</v>
      </c>
      <c r="AN29" s="239">
        <v>0</v>
      </c>
      <c r="AO29" s="237">
        <v>0</v>
      </c>
      <c r="AP29" s="239">
        <v>0</v>
      </c>
      <c r="AQ29" s="237">
        <v>0</v>
      </c>
      <c r="AR29" s="240">
        <v>0</v>
      </c>
      <c r="AS29" s="239">
        <v>0</v>
      </c>
      <c r="AT29" s="240">
        <v>0</v>
      </c>
      <c r="AU29" s="239">
        <v>0</v>
      </c>
      <c r="AV29" s="240">
        <v>0</v>
      </c>
      <c r="AW29" s="239">
        <v>0</v>
      </c>
      <c r="AX29" s="240">
        <v>0</v>
      </c>
      <c r="AY29" s="239">
        <v>0</v>
      </c>
      <c r="AZ29" s="240">
        <v>0</v>
      </c>
      <c r="BA29" s="239">
        <v>0</v>
      </c>
      <c r="BB29" s="367">
        <v>0</v>
      </c>
      <c r="BC29" s="268">
        <v>0</v>
      </c>
      <c r="BD29" s="26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10</v>
      </c>
      <c r="D30" s="504">
        <f t="shared" si="1"/>
        <v>2</v>
      </c>
      <c r="E30" s="239">
        <v>0</v>
      </c>
      <c r="F30" s="240">
        <v>0</v>
      </c>
      <c r="G30" s="239">
        <v>2</v>
      </c>
      <c r="H30" s="240">
        <v>0</v>
      </c>
      <c r="I30" s="239">
        <v>1</v>
      </c>
      <c r="J30" s="240">
        <v>0</v>
      </c>
      <c r="K30" s="239">
        <v>0</v>
      </c>
      <c r="L30" s="240">
        <v>0</v>
      </c>
      <c r="M30" s="239">
        <v>0</v>
      </c>
      <c r="N30" s="240">
        <v>0</v>
      </c>
      <c r="O30" s="239">
        <v>1</v>
      </c>
      <c r="P30" s="240">
        <v>0</v>
      </c>
      <c r="Q30" s="237">
        <v>3</v>
      </c>
      <c r="R30" s="238"/>
      <c r="S30" s="239">
        <v>0</v>
      </c>
      <c r="T30" s="240">
        <v>0</v>
      </c>
      <c r="U30" s="445">
        <v>1</v>
      </c>
      <c r="V30" s="444"/>
      <c r="W30" s="566">
        <v>0</v>
      </c>
      <c r="X30" s="454">
        <v>1</v>
      </c>
      <c r="Y30" s="239">
        <v>2</v>
      </c>
      <c r="Z30" s="260">
        <v>0</v>
      </c>
      <c r="AA30" s="241"/>
      <c r="AB30" s="240">
        <v>1</v>
      </c>
      <c r="AC30" s="239">
        <v>0</v>
      </c>
      <c r="AD30" s="240">
        <v>0</v>
      </c>
      <c r="AE30" s="239">
        <v>0</v>
      </c>
      <c r="AF30" s="240"/>
      <c r="AG30" s="239">
        <v>0</v>
      </c>
      <c r="AH30" s="240">
        <v>0</v>
      </c>
      <c r="AI30" s="239">
        <v>0</v>
      </c>
      <c r="AJ30" s="240">
        <v>0</v>
      </c>
      <c r="AK30" s="239">
        <v>0</v>
      </c>
      <c r="AL30" s="240">
        <v>0</v>
      </c>
      <c r="AM30" s="237">
        <v>0</v>
      </c>
      <c r="AN30" s="239">
        <v>0</v>
      </c>
      <c r="AO30" s="237">
        <v>0</v>
      </c>
      <c r="AP30" s="239">
        <v>0</v>
      </c>
      <c r="AQ30" s="237">
        <v>0</v>
      </c>
      <c r="AR30" s="240">
        <v>0</v>
      </c>
      <c r="AS30" s="239">
        <v>0</v>
      </c>
      <c r="AT30" s="240">
        <v>0</v>
      </c>
      <c r="AU30" s="239">
        <v>0</v>
      </c>
      <c r="AV30" s="240">
        <v>0</v>
      </c>
      <c r="AW30" s="239">
        <v>0</v>
      </c>
      <c r="AX30" s="240">
        <v>0</v>
      </c>
      <c r="AY30" s="239">
        <v>0</v>
      </c>
      <c r="AZ30" s="240">
        <v>0</v>
      </c>
      <c r="BA30" s="239">
        <v>0</v>
      </c>
      <c r="BB30" s="367">
        <v>0</v>
      </c>
      <c r="BC30" s="268">
        <v>0</v>
      </c>
      <c r="BD30" s="26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9</v>
      </c>
      <c r="E31" s="239">
        <v>0</v>
      </c>
      <c r="F31" s="240">
        <v>1</v>
      </c>
      <c r="G31" s="239">
        <v>2</v>
      </c>
      <c r="H31" s="240">
        <v>0</v>
      </c>
      <c r="I31" s="239">
        <v>1</v>
      </c>
      <c r="J31" s="240">
        <v>0</v>
      </c>
      <c r="K31" s="239">
        <v>1</v>
      </c>
      <c r="L31" s="240">
        <v>0</v>
      </c>
      <c r="M31" s="239">
        <v>1</v>
      </c>
      <c r="N31" s="240">
        <v>0</v>
      </c>
      <c r="O31" s="239">
        <v>2</v>
      </c>
      <c r="P31" s="240">
        <v>0</v>
      </c>
      <c r="Q31" s="237">
        <v>9</v>
      </c>
      <c r="R31" s="238"/>
      <c r="S31" s="239">
        <v>0</v>
      </c>
      <c r="T31" s="240">
        <v>0</v>
      </c>
      <c r="U31" s="445">
        <v>4</v>
      </c>
      <c r="V31" s="444">
        <v>1</v>
      </c>
      <c r="W31" s="566">
        <v>0</v>
      </c>
      <c r="X31" s="454">
        <v>1</v>
      </c>
      <c r="Y31" s="239">
        <v>2</v>
      </c>
      <c r="Z31" s="260">
        <v>5</v>
      </c>
      <c r="AA31" s="241"/>
      <c r="AB31" s="240">
        <v>1</v>
      </c>
      <c r="AC31" s="239">
        <v>0</v>
      </c>
      <c r="AD31" s="240">
        <v>0</v>
      </c>
      <c r="AE31" s="239">
        <v>0</v>
      </c>
      <c r="AF31" s="240"/>
      <c r="AG31" s="239">
        <v>0</v>
      </c>
      <c r="AH31" s="240">
        <v>0</v>
      </c>
      <c r="AI31" s="239">
        <v>0</v>
      </c>
      <c r="AJ31" s="240">
        <v>0</v>
      </c>
      <c r="AK31" s="239">
        <v>0</v>
      </c>
      <c r="AL31" s="240">
        <v>0</v>
      </c>
      <c r="AM31" s="237">
        <v>0</v>
      </c>
      <c r="AN31" s="239">
        <v>0</v>
      </c>
      <c r="AO31" s="237">
        <v>0</v>
      </c>
      <c r="AP31" s="239">
        <v>0</v>
      </c>
      <c r="AQ31" s="237">
        <v>0</v>
      </c>
      <c r="AR31" s="240">
        <v>0</v>
      </c>
      <c r="AS31" s="239">
        <v>0</v>
      </c>
      <c r="AT31" s="240">
        <v>0</v>
      </c>
      <c r="AU31" s="239">
        <v>0</v>
      </c>
      <c r="AV31" s="240">
        <v>0</v>
      </c>
      <c r="AW31" s="239">
        <v>0</v>
      </c>
      <c r="AX31" s="240">
        <v>0</v>
      </c>
      <c r="AY31" s="239">
        <v>0</v>
      </c>
      <c r="AZ31" s="240">
        <v>0</v>
      </c>
      <c r="BA31" s="239">
        <v>0</v>
      </c>
      <c r="BB31" s="367">
        <v>0</v>
      </c>
      <c r="BC31" s="268">
        <v>0</v>
      </c>
      <c r="BD31" s="26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2</v>
      </c>
      <c r="E32" s="239">
        <v>0</v>
      </c>
      <c r="F32" s="240">
        <v>0</v>
      </c>
      <c r="G32" s="239">
        <v>1</v>
      </c>
      <c r="H32" s="240">
        <v>0</v>
      </c>
      <c r="I32" s="239">
        <v>0</v>
      </c>
      <c r="J32" s="240">
        <v>0</v>
      </c>
      <c r="K32" s="239"/>
      <c r="L32" s="240">
        <v>0</v>
      </c>
      <c r="M32" s="239">
        <v>0</v>
      </c>
      <c r="N32" s="240">
        <v>0</v>
      </c>
      <c r="O32" s="239">
        <v>1</v>
      </c>
      <c r="P32" s="240">
        <v>0</v>
      </c>
      <c r="Q32" s="237">
        <v>3</v>
      </c>
      <c r="R32" s="238"/>
      <c r="S32" s="239">
        <v>0</v>
      </c>
      <c r="T32" s="240">
        <v>0</v>
      </c>
      <c r="U32" s="445">
        <v>1</v>
      </c>
      <c r="V32" s="444">
        <v>1</v>
      </c>
      <c r="W32" s="566">
        <v>0</v>
      </c>
      <c r="X32" s="454">
        <v>0</v>
      </c>
      <c r="Y32" s="239">
        <v>1</v>
      </c>
      <c r="Z32" s="260">
        <v>1</v>
      </c>
      <c r="AA32" s="241"/>
      <c r="AB32" s="240"/>
      <c r="AC32" s="239">
        <v>0</v>
      </c>
      <c r="AD32" s="240">
        <v>0</v>
      </c>
      <c r="AE32" s="239">
        <v>0</v>
      </c>
      <c r="AF32" s="240"/>
      <c r="AG32" s="239">
        <v>0</v>
      </c>
      <c r="AH32" s="240">
        <v>0</v>
      </c>
      <c r="AI32" s="239">
        <v>0</v>
      </c>
      <c r="AJ32" s="240">
        <v>0</v>
      </c>
      <c r="AK32" s="239">
        <v>0</v>
      </c>
      <c r="AL32" s="240">
        <v>0</v>
      </c>
      <c r="AM32" s="237">
        <v>0</v>
      </c>
      <c r="AN32" s="239">
        <v>0</v>
      </c>
      <c r="AO32" s="237">
        <v>0</v>
      </c>
      <c r="AP32" s="239">
        <v>0</v>
      </c>
      <c r="AQ32" s="237">
        <v>0</v>
      </c>
      <c r="AR32" s="240">
        <v>0</v>
      </c>
      <c r="AS32" s="239">
        <v>0</v>
      </c>
      <c r="AT32" s="240">
        <v>0</v>
      </c>
      <c r="AU32" s="239">
        <v>0</v>
      </c>
      <c r="AV32" s="240">
        <v>0</v>
      </c>
      <c r="AW32" s="239">
        <v>0</v>
      </c>
      <c r="AX32" s="240">
        <v>0</v>
      </c>
      <c r="AY32" s="239">
        <v>0</v>
      </c>
      <c r="AZ32" s="240">
        <v>0</v>
      </c>
      <c r="BA32" s="239">
        <v>0</v>
      </c>
      <c r="BB32" s="367">
        <v>0</v>
      </c>
      <c r="BC32" s="268">
        <v>0</v>
      </c>
      <c r="BD32" s="26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24</v>
      </c>
      <c r="D33" s="504">
        <f t="shared" si="1"/>
        <v>11</v>
      </c>
      <c r="E33" s="616"/>
      <c r="F33" s="617">
        <v>1</v>
      </c>
      <c r="G33" s="616">
        <v>6</v>
      </c>
      <c r="H33" s="617">
        <v>0</v>
      </c>
      <c r="I33" s="616">
        <v>1</v>
      </c>
      <c r="J33" s="617"/>
      <c r="K33" s="616">
        <v>1</v>
      </c>
      <c r="L33" s="617">
        <v>0</v>
      </c>
      <c r="M33" s="616">
        <v>1</v>
      </c>
      <c r="N33" s="617">
        <v>0</v>
      </c>
      <c r="O33" s="616">
        <v>1</v>
      </c>
      <c r="P33" s="617">
        <v>0</v>
      </c>
      <c r="Q33" s="618">
        <v>8</v>
      </c>
      <c r="R33" s="622">
        <v>0</v>
      </c>
      <c r="S33" s="616">
        <v>0</v>
      </c>
      <c r="T33" s="617">
        <v>1</v>
      </c>
      <c r="U33" s="470">
        <v>4</v>
      </c>
      <c r="V33" s="469">
        <v>1</v>
      </c>
      <c r="W33" s="575">
        <v>0</v>
      </c>
      <c r="X33" s="493">
        <v>1</v>
      </c>
      <c r="Y33" s="616">
        <v>2</v>
      </c>
      <c r="Z33" s="613">
        <v>5</v>
      </c>
      <c r="AA33" s="619"/>
      <c r="AB33" s="617">
        <v>1</v>
      </c>
      <c r="AC33" s="616">
        <v>0</v>
      </c>
      <c r="AD33" s="617">
        <v>1</v>
      </c>
      <c r="AE33" s="616"/>
      <c r="AF33" s="617"/>
      <c r="AG33" s="616">
        <v>0</v>
      </c>
      <c r="AH33" s="617">
        <v>0</v>
      </c>
      <c r="AI33" s="616">
        <v>0</v>
      </c>
      <c r="AJ33" s="617">
        <v>0</v>
      </c>
      <c r="AK33" s="616">
        <v>0</v>
      </c>
      <c r="AL33" s="617">
        <v>0</v>
      </c>
      <c r="AM33" s="618">
        <v>0</v>
      </c>
      <c r="AN33" s="616">
        <v>0</v>
      </c>
      <c r="AO33" s="618">
        <v>0</v>
      </c>
      <c r="AP33" s="616">
        <v>0</v>
      </c>
      <c r="AQ33" s="618">
        <v>0</v>
      </c>
      <c r="AR33" s="617">
        <v>0</v>
      </c>
      <c r="AS33" s="616">
        <v>0</v>
      </c>
      <c r="AT33" s="617">
        <v>0</v>
      </c>
      <c r="AU33" s="616">
        <v>0</v>
      </c>
      <c r="AV33" s="617">
        <v>0</v>
      </c>
      <c r="AW33" s="616">
        <v>0</v>
      </c>
      <c r="AX33" s="617">
        <v>0</v>
      </c>
      <c r="AY33" s="616">
        <v>0</v>
      </c>
      <c r="AZ33" s="617">
        <v>0</v>
      </c>
      <c r="BA33" s="616">
        <v>0</v>
      </c>
      <c r="BB33" s="615">
        <v>0</v>
      </c>
      <c r="BC33" s="614">
        <v>0</v>
      </c>
      <c r="BD33" s="613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106</v>
      </c>
      <c r="D34" s="504">
        <f t="shared" si="1"/>
        <v>37</v>
      </c>
      <c r="E34" s="609">
        <f t="shared" ref="E34:AO34" si="10">SUM(E35:E41)</f>
        <v>0</v>
      </c>
      <c r="F34" s="380">
        <f t="shared" si="10"/>
        <v>1</v>
      </c>
      <c r="G34" s="609">
        <f t="shared" si="10"/>
        <v>16</v>
      </c>
      <c r="H34" s="380">
        <f t="shared" si="10"/>
        <v>0</v>
      </c>
      <c r="I34" s="609">
        <f t="shared" si="10"/>
        <v>9</v>
      </c>
      <c r="J34" s="380">
        <f t="shared" si="10"/>
        <v>2</v>
      </c>
      <c r="K34" s="609">
        <f t="shared" si="10"/>
        <v>6</v>
      </c>
      <c r="L34" s="380">
        <f t="shared" si="10"/>
        <v>0</v>
      </c>
      <c r="M34" s="609">
        <f t="shared" si="10"/>
        <v>5</v>
      </c>
      <c r="N34" s="380">
        <f t="shared" si="10"/>
        <v>0</v>
      </c>
      <c r="O34" s="609">
        <f t="shared" si="10"/>
        <v>9</v>
      </c>
      <c r="P34" s="380">
        <f t="shared" si="10"/>
        <v>0</v>
      </c>
      <c r="Q34" s="610">
        <f t="shared" si="10"/>
        <v>34</v>
      </c>
      <c r="R34" s="381">
        <f t="shared" si="10"/>
        <v>0</v>
      </c>
      <c r="S34" s="609">
        <f t="shared" si="10"/>
        <v>0</v>
      </c>
      <c r="T34" s="380">
        <f t="shared" si="10"/>
        <v>2</v>
      </c>
      <c r="U34" s="460">
        <f t="shared" si="10"/>
        <v>13</v>
      </c>
      <c r="V34" s="459">
        <f t="shared" si="10"/>
        <v>5</v>
      </c>
      <c r="W34" s="571">
        <f t="shared" si="10"/>
        <v>0</v>
      </c>
      <c r="X34" s="570">
        <f t="shared" si="10"/>
        <v>5</v>
      </c>
      <c r="Y34" s="609">
        <f t="shared" si="10"/>
        <v>14</v>
      </c>
      <c r="Z34" s="606">
        <f t="shared" si="10"/>
        <v>11</v>
      </c>
      <c r="AA34" s="612">
        <f t="shared" si="10"/>
        <v>0</v>
      </c>
      <c r="AB34" s="380">
        <f t="shared" si="10"/>
        <v>8</v>
      </c>
      <c r="AC34" s="609">
        <f t="shared" si="10"/>
        <v>0</v>
      </c>
      <c r="AD34" s="380">
        <f t="shared" si="10"/>
        <v>1</v>
      </c>
      <c r="AE34" s="609">
        <f t="shared" si="10"/>
        <v>0</v>
      </c>
      <c r="AF34" s="380">
        <f t="shared" si="10"/>
        <v>0</v>
      </c>
      <c r="AG34" s="609">
        <f t="shared" si="10"/>
        <v>0</v>
      </c>
      <c r="AH34" s="380">
        <f t="shared" si="10"/>
        <v>0</v>
      </c>
      <c r="AI34" s="609">
        <f t="shared" si="10"/>
        <v>0</v>
      </c>
      <c r="AJ34" s="380">
        <f t="shared" si="10"/>
        <v>0</v>
      </c>
      <c r="AK34" s="609">
        <f t="shared" si="10"/>
        <v>0</v>
      </c>
      <c r="AL34" s="380">
        <f t="shared" si="10"/>
        <v>0</v>
      </c>
      <c r="AM34" s="610">
        <f t="shared" si="10"/>
        <v>0</v>
      </c>
      <c r="AN34" s="609">
        <f t="shared" si="10"/>
        <v>1</v>
      </c>
      <c r="AO34" s="610">
        <f t="shared" si="10"/>
        <v>0</v>
      </c>
      <c r="AP34" s="611"/>
      <c r="AQ34" s="610">
        <f t="shared" ref="AQ34:BF34" si="11">SUM(AQ35:AQ41)</f>
        <v>0</v>
      </c>
      <c r="AR34" s="380">
        <f t="shared" si="11"/>
        <v>0</v>
      </c>
      <c r="AS34" s="609">
        <f t="shared" si="11"/>
        <v>0</v>
      </c>
      <c r="AT34" s="380">
        <f t="shared" si="11"/>
        <v>0</v>
      </c>
      <c r="AU34" s="609">
        <f t="shared" si="11"/>
        <v>0</v>
      </c>
      <c r="AV34" s="380">
        <f t="shared" si="11"/>
        <v>0</v>
      </c>
      <c r="AW34" s="609">
        <f t="shared" si="11"/>
        <v>0</v>
      </c>
      <c r="AX34" s="380">
        <f t="shared" si="11"/>
        <v>0</v>
      </c>
      <c r="AY34" s="609">
        <f t="shared" si="11"/>
        <v>0</v>
      </c>
      <c r="AZ34" s="380">
        <f t="shared" si="11"/>
        <v>1</v>
      </c>
      <c r="BA34" s="609">
        <f t="shared" si="11"/>
        <v>0</v>
      </c>
      <c r="BB34" s="608">
        <f t="shared" si="11"/>
        <v>0</v>
      </c>
      <c r="BC34" s="607">
        <f t="shared" si="11"/>
        <v>0</v>
      </c>
      <c r="BD34" s="606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14</v>
      </c>
      <c r="D35" s="504">
        <f t="shared" si="1"/>
        <v>7</v>
      </c>
      <c r="E35" s="239"/>
      <c r="F35" s="240">
        <v>0</v>
      </c>
      <c r="G35" s="239">
        <v>1</v>
      </c>
      <c r="H35" s="240">
        <v>0</v>
      </c>
      <c r="I35" s="239">
        <v>2</v>
      </c>
      <c r="J35" s="240">
        <v>1</v>
      </c>
      <c r="K35" s="239">
        <v>1</v>
      </c>
      <c r="L35" s="240">
        <v>0</v>
      </c>
      <c r="M35" s="239">
        <v>1</v>
      </c>
      <c r="N35" s="240">
        <v>0</v>
      </c>
      <c r="O35" s="239">
        <v>1</v>
      </c>
      <c r="P35" s="240"/>
      <c r="Q35" s="237">
        <v>5</v>
      </c>
      <c r="R35" s="238"/>
      <c r="S35" s="239">
        <v>0</v>
      </c>
      <c r="T35" s="240">
        <v>1</v>
      </c>
      <c r="U35" s="445">
        <v>1</v>
      </c>
      <c r="V35" s="444">
        <v>1</v>
      </c>
      <c r="W35" s="566">
        <v>0</v>
      </c>
      <c r="X35" s="454">
        <v>1</v>
      </c>
      <c r="Y35" s="239">
        <v>2</v>
      </c>
      <c r="Z35" s="260">
        <v>2</v>
      </c>
      <c r="AA35" s="241"/>
      <c r="AB35" s="240">
        <v>1</v>
      </c>
      <c r="AC35" s="239">
        <v>0</v>
      </c>
      <c r="AD35" s="240">
        <v>0</v>
      </c>
      <c r="AE35" s="239">
        <v>0</v>
      </c>
      <c r="AF35" s="240"/>
      <c r="AG35" s="239">
        <v>0</v>
      </c>
      <c r="AH35" s="240">
        <v>0</v>
      </c>
      <c r="AI35" s="239">
        <v>0</v>
      </c>
      <c r="AJ35" s="240">
        <v>0</v>
      </c>
      <c r="AK35" s="239">
        <v>0</v>
      </c>
      <c r="AL35" s="240">
        <v>0</v>
      </c>
      <c r="AM35" s="237">
        <v>0</v>
      </c>
      <c r="AN35" s="239">
        <v>0</v>
      </c>
      <c r="AO35" s="237">
        <v>0</v>
      </c>
      <c r="AP35" s="605">
        <v>0</v>
      </c>
      <c r="AQ35" s="237">
        <v>0</v>
      </c>
      <c r="AR35" s="240">
        <v>0</v>
      </c>
      <c r="AS35" s="239">
        <v>0</v>
      </c>
      <c r="AT35" s="240">
        <v>0</v>
      </c>
      <c r="AU35" s="239">
        <v>0</v>
      </c>
      <c r="AV35" s="240">
        <v>0</v>
      </c>
      <c r="AW35" s="239">
        <v>0</v>
      </c>
      <c r="AX35" s="240">
        <v>0</v>
      </c>
      <c r="AY35" s="239">
        <v>0</v>
      </c>
      <c r="AZ35" s="240">
        <v>0</v>
      </c>
      <c r="BA35" s="239">
        <v>0</v>
      </c>
      <c r="BB35" s="367">
        <v>0</v>
      </c>
      <c r="BC35" s="268">
        <v>0</v>
      </c>
      <c r="BD35" s="26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16</v>
      </c>
      <c r="D36" s="504">
        <f t="shared" si="1"/>
        <v>4</v>
      </c>
      <c r="E36" s="239">
        <v>0</v>
      </c>
      <c r="F36" s="240"/>
      <c r="G36" s="239">
        <v>2</v>
      </c>
      <c r="H36" s="240">
        <v>0</v>
      </c>
      <c r="I36" s="239">
        <v>2</v>
      </c>
      <c r="J36" s="240">
        <v>0</v>
      </c>
      <c r="K36" s="239">
        <v>1</v>
      </c>
      <c r="L36" s="240">
        <v>0</v>
      </c>
      <c r="M36" s="239">
        <v>1</v>
      </c>
      <c r="N36" s="240">
        <v>0</v>
      </c>
      <c r="O36" s="239">
        <v>1</v>
      </c>
      <c r="P36" s="240">
        <v>0</v>
      </c>
      <c r="Q36" s="237">
        <v>6</v>
      </c>
      <c r="R36" s="238"/>
      <c r="S36" s="239">
        <v>0</v>
      </c>
      <c r="T36" s="240">
        <v>0</v>
      </c>
      <c r="U36" s="445">
        <v>1</v>
      </c>
      <c r="V36" s="444">
        <v>0</v>
      </c>
      <c r="W36" s="566">
        <v>0</v>
      </c>
      <c r="X36" s="454">
        <v>1</v>
      </c>
      <c r="Y36" s="239">
        <v>2</v>
      </c>
      <c r="Z36" s="260">
        <v>2</v>
      </c>
      <c r="AA36" s="241"/>
      <c r="AB36" s="240">
        <v>1</v>
      </c>
      <c r="AC36" s="445">
        <v>0</v>
      </c>
      <c r="AD36" s="444"/>
      <c r="AE36" s="239">
        <v>0</v>
      </c>
      <c r="AF36" s="240"/>
      <c r="AG36" s="239">
        <v>0</v>
      </c>
      <c r="AH36" s="240">
        <v>0</v>
      </c>
      <c r="AI36" s="239">
        <v>0</v>
      </c>
      <c r="AJ36" s="240">
        <v>0</v>
      </c>
      <c r="AK36" s="239">
        <v>0</v>
      </c>
      <c r="AL36" s="240">
        <v>0</v>
      </c>
      <c r="AM36" s="237">
        <v>0</v>
      </c>
      <c r="AN36" s="239"/>
      <c r="AO36" s="237">
        <v>0</v>
      </c>
      <c r="AP36" s="605"/>
      <c r="AQ36" s="237">
        <v>0</v>
      </c>
      <c r="AR36" s="240">
        <v>0</v>
      </c>
      <c r="AS36" s="239">
        <v>0</v>
      </c>
      <c r="AT36" s="240">
        <v>0</v>
      </c>
      <c r="AU36" s="239">
        <v>0</v>
      </c>
      <c r="AV36" s="240">
        <v>0</v>
      </c>
      <c r="AW36" s="239">
        <v>0</v>
      </c>
      <c r="AX36" s="240">
        <v>0</v>
      </c>
      <c r="AY36" s="239">
        <v>0</v>
      </c>
      <c r="AZ36" s="240">
        <v>0</v>
      </c>
      <c r="BA36" s="239">
        <v>0</v>
      </c>
      <c r="BB36" s="367">
        <v>0</v>
      </c>
      <c r="BC36" s="268">
        <v>0</v>
      </c>
      <c r="BD36" s="26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32</v>
      </c>
      <c r="D37" s="504">
        <f t="shared" si="1"/>
        <v>14</v>
      </c>
      <c r="E37" s="239"/>
      <c r="F37" s="240">
        <v>1</v>
      </c>
      <c r="G37" s="239">
        <v>7</v>
      </c>
      <c r="H37" s="240"/>
      <c r="I37" s="239">
        <v>1</v>
      </c>
      <c r="J37" s="240">
        <v>1</v>
      </c>
      <c r="K37" s="239">
        <v>2</v>
      </c>
      <c r="L37" s="240"/>
      <c r="M37" s="239">
        <v>2</v>
      </c>
      <c r="N37" s="240"/>
      <c r="O37" s="239">
        <v>3</v>
      </c>
      <c r="P37" s="240"/>
      <c r="Q37" s="237">
        <v>9</v>
      </c>
      <c r="R37" s="244">
        <v>0</v>
      </c>
      <c r="S37" s="445">
        <v>0</v>
      </c>
      <c r="T37" s="240">
        <v>1</v>
      </c>
      <c r="U37" s="452">
        <v>5</v>
      </c>
      <c r="V37" s="451">
        <v>1</v>
      </c>
      <c r="W37" s="566">
        <v>0</v>
      </c>
      <c r="X37" s="454">
        <v>1</v>
      </c>
      <c r="Y37" s="239">
        <v>3</v>
      </c>
      <c r="Z37" s="260">
        <v>4</v>
      </c>
      <c r="AA37" s="241"/>
      <c r="AB37" s="240">
        <v>2</v>
      </c>
      <c r="AC37" s="239">
        <v>0</v>
      </c>
      <c r="AD37" s="240">
        <v>1</v>
      </c>
      <c r="AE37" s="239"/>
      <c r="AF37" s="240"/>
      <c r="AG37" s="239">
        <v>0</v>
      </c>
      <c r="AH37" s="240">
        <v>0</v>
      </c>
      <c r="AI37" s="239">
        <v>0</v>
      </c>
      <c r="AJ37" s="240">
        <v>0</v>
      </c>
      <c r="AK37" s="239">
        <v>0</v>
      </c>
      <c r="AL37" s="240">
        <v>0</v>
      </c>
      <c r="AM37" s="237">
        <v>0</v>
      </c>
      <c r="AN37" s="239">
        <v>1</v>
      </c>
      <c r="AO37" s="237">
        <v>0</v>
      </c>
      <c r="AP37" s="605"/>
      <c r="AQ37" s="237">
        <v>0</v>
      </c>
      <c r="AR37" s="240">
        <v>0</v>
      </c>
      <c r="AS37" s="239">
        <v>0</v>
      </c>
      <c r="AT37" s="240">
        <v>0</v>
      </c>
      <c r="AU37" s="239">
        <v>0</v>
      </c>
      <c r="AV37" s="240">
        <v>0</v>
      </c>
      <c r="AW37" s="239">
        <v>0</v>
      </c>
      <c r="AX37" s="240">
        <v>0</v>
      </c>
      <c r="AY37" s="239">
        <v>0</v>
      </c>
      <c r="AZ37" s="240">
        <v>1</v>
      </c>
      <c r="BA37" s="239">
        <v>0</v>
      </c>
      <c r="BB37" s="367">
        <v>0</v>
      </c>
      <c r="BC37" s="268">
        <v>0</v>
      </c>
      <c r="BD37" s="26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19</v>
      </c>
      <c r="D38" s="504">
        <f t="shared" si="1"/>
        <v>7</v>
      </c>
      <c r="E38" s="239">
        <v>0</v>
      </c>
      <c r="F38" s="240">
        <v>0</v>
      </c>
      <c r="G38" s="239">
        <v>2</v>
      </c>
      <c r="H38" s="240">
        <v>0</v>
      </c>
      <c r="I38" s="239">
        <v>2</v>
      </c>
      <c r="J38" s="240">
        <v>0</v>
      </c>
      <c r="K38" s="239">
        <v>1</v>
      </c>
      <c r="L38" s="240">
        <v>0</v>
      </c>
      <c r="M38" s="239">
        <v>1</v>
      </c>
      <c r="N38" s="240">
        <v>0</v>
      </c>
      <c r="O38" s="239">
        <v>1</v>
      </c>
      <c r="P38" s="240">
        <v>0</v>
      </c>
      <c r="Q38" s="237">
        <v>7</v>
      </c>
      <c r="R38" s="238"/>
      <c r="S38" s="239">
        <v>0</v>
      </c>
      <c r="T38" s="240">
        <v>0</v>
      </c>
      <c r="U38" s="445">
        <v>3</v>
      </c>
      <c r="V38" s="444">
        <v>1</v>
      </c>
      <c r="W38" s="566">
        <v>0</v>
      </c>
      <c r="X38" s="454">
        <v>1</v>
      </c>
      <c r="Y38" s="239">
        <v>2</v>
      </c>
      <c r="Z38" s="260">
        <v>3</v>
      </c>
      <c r="AA38" s="241"/>
      <c r="AB38" s="240">
        <v>2</v>
      </c>
      <c r="AC38" s="239">
        <v>0</v>
      </c>
      <c r="AD38" s="240">
        <v>0</v>
      </c>
      <c r="AE38" s="239">
        <v>0</v>
      </c>
      <c r="AF38" s="240"/>
      <c r="AG38" s="239">
        <v>0</v>
      </c>
      <c r="AH38" s="240">
        <v>0</v>
      </c>
      <c r="AI38" s="239">
        <v>0</v>
      </c>
      <c r="AJ38" s="240">
        <v>0</v>
      </c>
      <c r="AK38" s="239">
        <v>0</v>
      </c>
      <c r="AL38" s="240">
        <v>0</v>
      </c>
      <c r="AM38" s="237">
        <v>0</v>
      </c>
      <c r="AN38" s="239">
        <v>0</v>
      </c>
      <c r="AO38" s="237">
        <v>0</v>
      </c>
      <c r="AP38" s="239">
        <v>0</v>
      </c>
      <c r="AQ38" s="237">
        <v>0</v>
      </c>
      <c r="AR38" s="240">
        <v>0</v>
      </c>
      <c r="AS38" s="239">
        <v>0</v>
      </c>
      <c r="AT38" s="444">
        <v>0</v>
      </c>
      <c r="AU38" s="239">
        <v>0</v>
      </c>
      <c r="AV38" s="240">
        <v>0</v>
      </c>
      <c r="AW38" s="239">
        <v>0</v>
      </c>
      <c r="AX38" s="240">
        <v>0</v>
      </c>
      <c r="AY38" s="239">
        <v>0</v>
      </c>
      <c r="AZ38" s="240">
        <v>0</v>
      </c>
      <c r="BA38" s="239">
        <v>0</v>
      </c>
      <c r="BB38" s="367">
        <v>0</v>
      </c>
      <c r="BC38" s="268">
        <v>0</v>
      </c>
      <c r="BD38" s="26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10</v>
      </c>
      <c r="D39" s="504">
        <f t="shared" si="1"/>
        <v>2</v>
      </c>
      <c r="E39" s="239">
        <v>0</v>
      </c>
      <c r="F39" s="240">
        <v>0</v>
      </c>
      <c r="G39" s="239">
        <v>1</v>
      </c>
      <c r="H39" s="240">
        <v>0</v>
      </c>
      <c r="I39" s="239">
        <v>1</v>
      </c>
      <c r="J39" s="240">
        <v>0</v>
      </c>
      <c r="K39" s="239">
        <v>1</v>
      </c>
      <c r="L39" s="240"/>
      <c r="M39" s="239">
        <v>0</v>
      </c>
      <c r="N39" s="240">
        <v>0</v>
      </c>
      <c r="O39" s="239">
        <v>1</v>
      </c>
      <c r="P39" s="240">
        <v>0</v>
      </c>
      <c r="Q39" s="237">
        <v>4</v>
      </c>
      <c r="R39" s="244"/>
      <c r="S39" s="239">
        <v>0</v>
      </c>
      <c r="T39" s="240">
        <v>0</v>
      </c>
      <c r="U39" s="445">
        <v>1</v>
      </c>
      <c r="V39" s="444">
        <v>1</v>
      </c>
      <c r="W39" s="566">
        <v>0</v>
      </c>
      <c r="X39" s="454">
        <v>0</v>
      </c>
      <c r="Y39" s="239">
        <v>1</v>
      </c>
      <c r="Z39" s="260">
        <v>0</v>
      </c>
      <c r="AA39" s="241"/>
      <c r="AB39" s="240">
        <v>1</v>
      </c>
      <c r="AC39" s="239">
        <v>0</v>
      </c>
      <c r="AD39" s="240">
        <v>0</v>
      </c>
      <c r="AE39" s="239">
        <v>0</v>
      </c>
      <c r="AF39" s="240"/>
      <c r="AG39" s="239">
        <v>0</v>
      </c>
      <c r="AH39" s="240">
        <v>0</v>
      </c>
      <c r="AI39" s="239">
        <v>0</v>
      </c>
      <c r="AJ39" s="240">
        <v>0</v>
      </c>
      <c r="AK39" s="239">
        <v>0</v>
      </c>
      <c r="AL39" s="240">
        <v>0</v>
      </c>
      <c r="AM39" s="237">
        <v>0</v>
      </c>
      <c r="AN39" s="239">
        <v>0</v>
      </c>
      <c r="AO39" s="237">
        <v>0</v>
      </c>
      <c r="AP39" s="239">
        <v>0</v>
      </c>
      <c r="AQ39" s="237">
        <v>0</v>
      </c>
      <c r="AR39" s="240">
        <v>0</v>
      </c>
      <c r="AS39" s="239">
        <v>0</v>
      </c>
      <c r="AT39" s="240">
        <v>0</v>
      </c>
      <c r="AU39" s="239">
        <v>0</v>
      </c>
      <c r="AV39" s="240">
        <v>0</v>
      </c>
      <c r="AW39" s="239">
        <v>0</v>
      </c>
      <c r="AX39" s="240">
        <v>0</v>
      </c>
      <c r="AY39" s="239">
        <v>0</v>
      </c>
      <c r="AZ39" s="240">
        <v>0</v>
      </c>
      <c r="BA39" s="239">
        <v>0</v>
      </c>
      <c r="BB39" s="367">
        <v>0</v>
      </c>
      <c r="BC39" s="268">
        <v>0</v>
      </c>
      <c r="BD39" s="26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10</v>
      </c>
      <c r="D40" s="504">
        <f t="shared" si="1"/>
        <v>3</v>
      </c>
      <c r="E40" s="239">
        <v>0</v>
      </c>
      <c r="F40" s="240">
        <v>0</v>
      </c>
      <c r="G40" s="239">
        <v>2</v>
      </c>
      <c r="H40" s="240">
        <v>0</v>
      </c>
      <c r="I40" s="239">
        <v>1</v>
      </c>
      <c r="J40" s="240">
        <v>0</v>
      </c>
      <c r="K40" s="239">
        <v>0</v>
      </c>
      <c r="L40" s="240">
        <v>0</v>
      </c>
      <c r="M40" s="239">
        <v>0</v>
      </c>
      <c r="N40" s="240">
        <v>0</v>
      </c>
      <c r="O40" s="239">
        <v>1</v>
      </c>
      <c r="P40" s="240">
        <v>0</v>
      </c>
      <c r="Q40" s="237">
        <v>2</v>
      </c>
      <c r="R40" s="238"/>
      <c r="S40" s="239">
        <v>0</v>
      </c>
      <c r="T40" s="240">
        <v>0</v>
      </c>
      <c r="U40" s="445">
        <v>1</v>
      </c>
      <c r="V40" s="444">
        <v>1</v>
      </c>
      <c r="W40" s="566">
        <v>0</v>
      </c>
      <c r="X40" s="454">
        <v>1</v>
      </c>
      <c r="Y40" s="239">
        <v>3</v>
      </c>
      <c r="Z40" s="260">
        <v>0</v>
      </c>
      <c r="AA40" s="241"/>
      <c r="AB40" s="240">
        <v>1</v>
      </c>
      <c r="AC40" s="445">
        <v>0</v>
      </c>
      <c r="AD40" s="240">
        <v>0</v>
      </c>
      <c r="AE40" s="239">
        <v>0</v>
      </c>
      <c r="AF40" s="240"/>
      <c r="AG40" s="239">
        <v>0</v>
      </c>
      <c r="AH40" s="240">
        <v>0</v>
      </c>
      <c r="AI40" s="239">
        <v>0</v>
      </c>
      <c r="AJ40" s="240">
        <v>0</v>
      </c>
      <c r="AK40" s="239">
        <v>0</v>
      </c>
      <c r="AL40" s="240">
        <v>0</v>
      </c>
      <c r="AM40" s="237">
        <v>0</v>
      </c>
      <c r="AN40" s="239">
        <v>0</v>
      </c>
      <c r="AO40" s="237">
        <v>0</v>
      </c>
      <c r="AP40" s="239">
        <v>0</v>
      </c>
      <c r="AQ40" s="237">
        <v>0</v>
      </c>
      <c r="AR40" s="240">
        <v>0</v>
      </c>
      <c r="AS40" s="239">
        <v>0</v>
      </c>
      <c r="AT40" s="240">
        <v>0</v>
      </c>
      <c r="AU40" s="239">
        <v>0</v>
      </c>
      <c r="AV40" s="240">
        <v>0</v>
      </c>
      <c r="AW40" s="239">
        <v>0</v>
      </c>
      <c r="AX40" s="240">
        <v>0</v>
      </c>
      <c r="AY40" s="239">
        <v>0</v>
      </c>
      <c r="AZ40" s="240">
        <v>0</v>
      </c>
      <c r="BA40" s="239">
        <v>0</v>
      </c>
      <c r="BB40" s="367">
        <v>0</v>
      </c>
      <c r="BC40" s="268">
        <v>0</v>
      </c>
      <c r="BD40" s="26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616">
        <v>0</v>
      </c>
      <c r="F41" s="617">
        <v>0</v>
      </c>
      <c r="G41" s="616">
        <v>1</v>
      </c>
      <c r="H41" s="617">
        <v>0</v>
      </c>
      <c r="I41" s="616">
        <v>0</v>
      </c>
      <c r="J41" s="617">
        <v>0</v>
      </c>
      <c r="K41" s="616">
        <v>0</v>
      </c>
      <c r="L41" s="617">
        <v>0</v>
      </c>
      <c r="M41" s="616">
        <v>0</v>
      </c>
      <c r="N41" s="617">
        <v>0</v>
      </c>
      <c r="O41" s="616">
        <v>1</v>
      </c>
      <c r="P41" s="617">
        <v>0</v>
      </c>
      <c r="Q41" s="618">
        <v>1</v>
      </c>
      <c r="R41" s="620">
        <v>0</v>
      </c>
      <c r="S41" s="616">
        <v>0</v>
      </c>
      <c r="T41" s="617">
        <v>0</v>
      </c>
      <c r="U41" s="470">
        <v>1</v>
      </c>
      <c r="V41" s="469">
        <v>0</v>
      </c>
      <c r="W41" s="575">
        <v>0</v>
      </c>
      <c r="X41" s="493">
        <v>0</v>
      </c>
      <c r="Y41" s="616">
        <v>1</v>
      </c>
      <c r="Z41" s="613">
        <v>0</v>
      </c>
      <c r="AA41" s="619">
        <v>0</v>
      </c>
      <c r="AB41" s="617">
        <v>0</v>
      </c>
      <c r="AC41" s="616">
        <v>0</v>
      </c>
      <c r="AD41" s="617">
        <v>0</v>
      </c>
      <c r="AE41" s="616">
        <v>0</v>
      </c>
      <c r="AF41" s="617">
        <v>0</v>
      </c>
      <c r="AG41" s="616">
        <v>0</v>
      </c>
      <c r="AH41" s="617">
        <v>0</v>
      </c>
      <c r="AI41" s="616">
        <v>0</v>
      </c>
      <c r="AJ41" s="617">
        <v>0</v>
      </c>
      <c r="AK41" s="616">
        <v>0</v>
      </c>
      <c r="AL41" s="617">
        <v>0</v>
      </c>
      <c r="AM41" s="618">
        <v>0</v>
      </c>
      <c r="AN41" s="616">
        <v>0</v>
      </c>
      <c r="AO41" s="618">
        <v>0</v>
      </c>
      <c r="AP41" s="616">
        <v>0</v>
      </c>
      <c r="AQ41" s="618">
        <v>0</v>
      </c>
      <c r="AR41" s="617">
        <v>0</v>
      </c>
      <c r="AS41" s="616">
        <v>0</v>
      </c>
      <c r="AT41" s="617">
        <v>0</v>
      </c>
      <c r="AU41" s="616">
        <v>0</v>
      </c>
      <c r="AV41" s="617">
        <v>0</v>
      </c>
      <c r="AW41" s="616">
        <v>0</v>
      </c>
      <c r="AX41" s="617">
        <v>0</v>
      </c>
      <c r="AY41" s="616">
        <v>0</v>
      </c>
      <c r="AZ41" s="617">
        <v>0</v>
      </c>
      <c r="BA41" s="616">
        <v>0</v>
      </c>
      <c r="BB41" s="615">
        <v>0</v>
      </c>
      <c r="BC41" s="614">
        <v>0</v>
      </c>
      <c r="BD41" s="613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97</v>
      </c>
      <c r="D42" s="504">
        <f t="shared" ref="D42:D73" si="13">F42+H42+J42+L42+N42+P42+R42+T42+V42+X42+Z42+AB42+AD42+AF42+AH42+AJ42+AL42+AN42+AP42+AR42+AT42+AV42+AX42+AZ42+BB42+BD42+BF42</f>
        <v>40</v>
      </c>
      <c r="E42" s="609">
        <f t="shared" ref="E42:AJ42" si="14">SUM(E43:E53)</f>
        <v>0</v>
      </c>
      <c r="F42" s="380">
        <f t="shared" si="14"/>
        <v>1</v>
      </c>
      <c r="G42" s="609">
        <f t="shared" si="14"/>
        <v>13</v>
      </c>
      <c r="H42" s="380">
        <f t="shared" si="14"/>
        <v>0</v>
      </c>
      <c r="I42" s="609">
        <f t="shared" si="14"/>
        <v>6</v>
      </c>
      <c r="J42" s="380">
        <f t="shared" si="14"/>
        <v>2</v>
      </c>
      <c r="K42" s="609">
        <f t="shared" si="14"/>
        <v>3</v>
      </c>
      <c r="L42" s="380">
        <f t="shared" si="14"/>
        <v>0</v>
      </c>
      <c r="M42" s="609">
        <f t="shared" si="14"/>
        <v>2</v>
      </c>
      <c r="N42" s="380">
        <f t="shared" si="14"/>
        <v>0</v>
      </c>
      <c r="O42" s="609">
        <f t="shared" si="14"/>
        <v>14</v>
      </c>
      <c r="P42" s="380">
        <f t="shared" si="14"/>
        <v>0</v>
      </c>
      <c r="Q42" s="610">
        <f t="shared" si="14"/>
        <v>33</v>
      </c>
      <c r="R42" s="381">
        <f t="shared" si="14"/>
        <v>0</v>
      </c>
      <c r="S42" s="609">
        <f t="shared" si="14"/>
        <v>0</v>
      </c>
      <c r="T42" s="380">
        <f t="shared" si="14"/>
        <v>2</v>
      </c>
      <c r="U42" s="460">
        <f t="shared" si="14"/>
        <v>14</v>
      </c>
      <c r="V42" s="459">
        <f t="shared" si="14"/>
        <v>5</v>
      </c>
      <c r="W42" s="571">
        <f t="shared" si="14"/>
        <v>0</v>
      </c>
      <c r="X42" s="570">
        <f t="shared" si="14"/>
        <v>3</v>
      </c>
      <c r="Y42" s="609">
        <f t="shared" si="14"/>
        <v>12</v>
      </c>
      <c r="Z42" s="606">
        <f t="shared" si="14"/>
        <v>18</v>
      </c>
      <c r="AA42" s="612">
        <f t="shared" si="14"/>
        <v>0</v>
      </c>
      <c r="AB42" s="459">
        <f t="shared" si="14"/>
        <v>6</v>
      </c>
      <c r="AC42" s="609">
        <f t="shared" si="14"/>
        <v>0</v>
      </c>
      <c r="AD42" s="380">
        <f t="shared" si="14"/>
        <v>1</v>
      </c>
      <c r="AE42" s="609">
        <f t="shared" si="14"/>
        <v>0</v>
      </c>
      <c r="AF42" s="380">
        <f t="shared" si="14"/>
        <v>0</v>
      </c>
      <c r="AG42" s="609">
        <f t="shared" si="14"/>
        <v>0</v>
      </c>
      <c r="AH42" s="380">
        <f t="shared" si="14"/>
        <v>0</v>
      </c>
      <c r="AI42" s="609">
        <f t="shared" si="14"/>
        <v>0</v>
      </c>
      <c r="AJ42" s="380">
        <f t="shared" si="14"/>
        <v>0</v>
      </c>
      <c r="AK42" s="609">
        <f t="shared" ref="AK42:BF42" si="15">SUM(AK43:AK53)</f>
        <v>0</v>
      </c>
      <c r="AL42" s="380">
        <f t="shared" si="15"/>
        <v>0</v>
      </c>
      <c r="AM42" s="610">
        <f t="shared" si="15"/>
        <v>0</v>
      </c>
      <c r="AN42" s="609">
        <f t="shared" si="15"/>
        <v>1</v>
      </c>
      <c r="AO42" s="610">
        <f t="shared" si="15"/>
        <v>0</v>
      </c>
      <c r="AP42" s="611">
        <f t="shared" si="15"/>
        <v>0</v>
      </c>
      <c r="AQ42" s="610">
        <f t="shared" si="15"/>
        <v>0</v>
      </c>
      <c r="AR42" s="380">
        <f t="shared" si="15"/>
        <v>0</v>
      </c>
      <c r="AS42" s="609">
        <f t="shared" si="15"/>
        <v>0</v>
      </c>
      <c r="AT42" s="380">
        <f t="shared" si="15"/>
        <v>0</v>
      </c>
      <c r="AU42" s="609">
        <f t="shared" si="15"/>
        <v>0</v>
      </c>
      <c r="AV42" s="380">
        <f t="shared" si="15"/>
        <v>0</v>
      </c>
      <c r="AW42" s="609">
        <f t="shared" si="15"/>
        <v>0</v>
      </c>
      <c r="AX42" s="380">
        <f t="shared" si="15"/>
        <v>0</v>
      </c>
      <c r="AY42" s="609">
        <f t="shared" si="15"/>
        <v>0</v>
      </c>
      <c r="AZ42" s="380">
        <f t="shared" si="15"/>
        <v>1</v>
      </c>
      <c r="BA42" s="609">
        <f t="shared" si="15"/>
        <v>0</v>
      </c>
      <c r="BB42" s="608">
        <f t="shared" si="15"/>
        <v>0</v>
      </c>
      <c r="BC42" s="607">
        <f t="shared" si="15"/>
        <v>0</v>
      </c>
      <c r="BD42" s="606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239">
        <v>0</v>
      </c>
      <c r="F43" s="240">
        <v>0</v>
      </c>
      <c r="G43" s="239">
        <v>1</v>
      </c>
      <c r="H43" s="240">
        <v>0</v>
      </c>
      <c r="I43" s="239">
        <v>0</v>
      </c>
      <c r="J43" s="240">
        <v>0</v>
      </c>
      <c r="K43" s="239">
        <v>0</v>
      </c>
      <c r="L43" s="240">
        <v>0</v>
      </c>
      <c r="M43" s="239">
        <v>0</v>
      </c>
      <c r="N43" s="240">
        <v>0</v>
      </c>
      <c r="O43" s="239">
        <v>1</v>
      </c>
      <c r="P43" s="240">
        <v>0</v>
      </c>
      <c r="Q43" s="237">
        <v>1</v>
      </c>
      <c r="R43" s="238">
        <v>0</v>
      </c>
      <c r="S43" s="239">
        <v>0</v>
      </c>
      <c r="T43" s="240">
        <v>0</v>
      </c>
      <c r="U43" s="445">
        <v>0</v>
      </c>
      <c r="V43" s="444">
        <v>0</v>
      </c>
      <c r="W43" s="566">
        <v>0</v>
      </c>
      <c r="X43" s="454">
        <v>0</v>
      </c>
      <c r="Y43" s="239">
        <v>0</v>
      </c>
      <c r="Z43" s="260">
        <v>1</v>
      </c>
      <c r="AA43" s="241">
        <v>0</v>
      </c>
      <c r="AB43" s="240"/>
      <c r="AC43" s="239">
        <v>0</v>
      </c>
      <c r="AD43" s="240">
        <v>0</v>
      </c>
      <c r="AE43" s="239">
        <v>0</v>
      </c>
      <c r="AF43" s="240"/>
      <c r="AG43" s="239">
        <v>0</v>
      </c>
      <c r="AH43" s="240">
        <v>0</v>
      </c>
      <c r="AI43" s="239">
        <v>0</v>
      </c>
      <c r="AJ43" s="240">
        <v>0</v>
      </c>
      <c r="AK43" s="239">
        <v>0</v>
      </c>
      <c r="AL43" s="240">
        <v>0</v>
      </c>
      <c r="AM43" s="237">
        <v>0</v>
      </c>
      <c r="AN43" s="239">
        <v>0</v>
      </c>
      <c r="AO43" s="237">
        <v>0</v>
      </c>
      <c r="AP43" s="239">
        <v>0</v>
      </c>
      <c r="AQ43" s="237">
        <v>0</v>
      </c>
      <c r="AR43" s="240">
        <v>0</v>
      </c>
      <c r="AS43" s="239">
        <v>0</v>
      </c>
      <c r="AT43" s="240">
        <v>0</v>
      </c>
      <c r="AU43" s="239">
        <v>0</v>
      </c>
      <c r="AV43" s="240">
        <v>0</v>
      </c>
      <c r="AW43" s="239">
        <v>0</v>
      </c>
      <c r="AX43" s="240">
        <v>0</v>
      </c>
      <c r="AY43" s="239">
        <v>0</v>
      </c>
      <c r="AZ43" s="240">
        <v>0</v>
      </c>
      <c r="BA43" s="239">
        <v>0</v>
      </c>
      <c r="BB43" s="367">
        <v>0</v>
      </c>
      <c r="BC43" s="268">
        <v>0</v>
      </c>
      <c r="BD43" s="26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11</v>
      </c>
      <c r="D44" s="504">
        <f t="shared" si="13"/>
        <v>3</v>
      </c>
      <c r="E44" s="239">
        <v>0</v>
      </c>
      <c r="F44" s="240">
        <v>0</v>
      </c>
      <c r="G44" s="239">
        <v>1</v>
      </c>
      <c r="H44" s="240">
        <v>0</v>
      </c>
      <c r="I44" s="239">
        <v>1</v>
      </c>
      <c r="J44" s="240">
        <v>0</v>
      </c>
      <c r="K44" s="239">
        <v>0</v>
      </c>
      <c r="L44" s="240">
        <v>0</v>
      </c>
      <c r="M44" s="239">
        <v>0</v>
      </c>
      <c r="N44" s="240">
        <v>0</v>
      </c>
      <c r="O44" s="239">
        <v>1</v>
      </c>
      <c r="P44" s="240">
        <v>0</v>
      </c>
      <c r="Q44" s="237">
        <v>5</v>
      </c>
      <c r="R44" s="238"/>
      <c r="S44" s="239">
        <v>0</v>
      </c>
      <c r="T44" s="240">
        <v>0</v>
      </c>
      <c r="U44" s="445">
        <v>1</v>
      </c>
      <c r="V44" s="444">
        <v>1</v>
      </c>
      <c r="W44" s="566">
        <v>0</v>
      </c>
      <c r="X44" s="454">
        <v>0</v>
      </c>
      <c r="Y44" s="239">
        <v>2</v>
      </c>
      <c r="Z44" s="260">
        <v>1</v>
      </c>
      <c r="AA44" s="241"/>
      <c r="AB44" s="240">
        <v>1</v>
      </c>
      <c r="AC44" s="239">
        <v>0</v>
      </c>
      <c r="AD44" s="240">
        <v>0</v>
      </c>
      <c r="AE44" s="239">
        <v>0</v>
      </c>
      <c r="AF44" s="240"/>
      <c r="AG44" s="239">
        <v>0</v>
      </c>
      <c r="AH44" s="240">
        <v>0</v>
      </c>
      <c r="AI44" s="239">
        <v>0</v>
      </c>
      <c r="AJ44" s="240">
        <v>0</v>
      </c>
      <c r="AK44" s="239">
        <v>0</v>
      </c>
      <c r="AL44" s="240">
        <v>0</v>
      </c>
      <c r="AM44" s="237">
        <v>0</v>
      </c>
      <c r="AN44" s="239">
        <v>0</v>
      </c>
      <c r="AO44" s="237">
        <v>0</v>
      </c>
      <c r="AP44" s="239">
        <v>0</v>
      </c>
      <c r="AQ44" s="237">
        <v>0</v>
      </c>
      <c r="AR44" s="240">
        <v>0</v>
      </c>
      <c r="AS44" s="239">
        <v>0</v>
      </c>
      <c r="AT44" s="240">
        <v>0</v>
      </c>
      <c r="AU44" s="239">
        <v>0</v>
      </c>
      <c r="AV44" s="240">
        <v>0</v>
      </c>
      <c r="AW44" s="239">
        <v>0</v>
      </c>
      <c r="AX44" s="240">
        <v>0</v>
      </c>
      <c r="AY44" s="239">
        <v>0</v>
      </c>
      <c r="AZ44" s="240">
        <v>0</v>
      </c>
      <c r="BA44" s="239">
        <v>0</v>
      </c>
      <c r="BB44" s="367">
        <v>0</v>
      </c>
      <c r="BC44" s="268">
        <v>0</v>
      </c>
      <c r="BD44" s="26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239">
        <v>0</v>
      </c>
      <c r="F45" s="240">
        <v>0</v>
      </c>
      <c r="G45" s="239">
        <v>1</v>
      </c>
      <c r="H45" s="240">
        <v>0</v>
      </c>
      <c r="I45" s="239">
        <v>1</v>
      </c>
      <c r="J45" s="240">
        <v>0</v>
      </c>
      <c r="K45" s="239">
        <v>0</v>
      </c>
      <c r="L45" s="240">
        <v>0</v>
      </c>
      <c r="M45" s="239">
        <v>0</v>
      </c>
      <c r="N45" s="240">
        <v>0</v>
      </c>
      <c r="O45" s="239">
        <v>1</v>
      </c>
      <c r="P45" s="240">
        <v>0</v>
      </c>
      <c r="Q45" s="237">
        <v>1</v>
      </c>
      <c r="R45" s="238">
        <v>0</v>
      </c>
      <c r="S45" s="239">
        <v>0</v>
      </c>
      <c r="T45" s="240">
        <v>0</v>
      </c>
      <c r="U45" s="445">
        <v>1</v>
      </c>
      <c r="V45" s="444">
        <v>0</v>
      </c>
      <c r="W45" s="566">
        <v>0</v>
      </c>
      <c r="X45" s="454">
        <v>1</v>
      </c>
      <c r="Y45" s="239">
        <v>2</v>
      </c>
      <c r="Z45" s="260">
        <v>1</v>
      </c>
      <c r="AA45" s="241"/>
      <c r="AB45" s="240">
        <v>0</v>
      </c>
      <c r="AC45" s="239">
        <v>0</v>
      </c>
      <c r="AD45" s="240">
        <v>0</v>
      </c>
      <c r="AE45" s="239">
        <v>0</v>
      </c>
      <c r="AF45" s="240"/>
      <c r="AG45" s="239">
        <v>0</v>
      </c>
      <c r="AH45" s="240">
        <v>0</v>
      </c>
      <c r="AI45" s="239">
        <v>0</v>
      </c>
      <c r="AJ45" s="240">
        <v>0</v>
      </c>
      <c r="AK45" s="239">
        <v>0</v>
      </c>
      <c r="AL45" s="240">
        <v>0</v>
      </c>
      <c r="AM45" s="237">
        <v>0</v>
      </c>
      <c r="AN45" s="239">
        <v>0</v>
      </c>
      <c r="AO45" s="237">
        <v>0</v>
      </c>
      <c r="AP45" s="239">
        <v>0</v>
      </c>
      <c r="AQ45" s="237">
        <v>0</v>
      </c>
      <c r="AR45" s="240">
        <v>0</v>
      </c>
      <c r="AS45" s="239">
        <v>0</v>
      </c>
      <c r="AT45" s="240">
        <v>0</v>
      </c>
      <c r="AU45" s="239">
        <v>0</v>
      </c>
      <c r="AV45" s="240">
        <v>0</v>
      </c>
      <c r="AW45" s="239">
        <v>0</v>
      </c>
      <c r="AX45" s="240">
        <v>0</v>
      </c>
      <c r="AY45" s="239">
        <v>0</v>
      </c>
      <c r="AZ45" s="240">
        <v>0</v>
      </c>
      <c r="BA45" s="239">
        <v>0</v>
      </c>
      <c r="BB45" s="367">
        <v>0</v>
      </c>
      <c r="BC45" s="268">
        <v>0</v>
      </c>
      <c r="BD45" s="26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3</v>
      </c>
      <c r="D46" s="504">
        <f t="shared" si="13"/>
        <v>1</v>
      </c>
      <c r="E46" s="239">
        <v>0</v>
      </c>
      <c r="F46" s="240">
        <v>0</v>
      </c>
      <c r="G46" s="239">
        <v>0</v>
      </c>
      <c r="H46" s="240">
        <v>0</v>
      </c>
      <c r="I46" s="239">
        <v>0</v>
      </c>
      <c r="J46" s="240">
        <v>0</v>
      </c>
      <c r="K46" s="239">
        <v>0</v>
      </c>
      <c r="L46" s="240">
        <v>0</v>
      </c>
      <c r="M46" s="239">
        <v>0</v>
      </c>
      <c r="N46" s="240">
        <v>0</v>
      </c>
      <c r="O46" s="239">
        <v>1</v>
      </c>
      <c r="P46" s="240">
        <v>0</v>
      </c>
      <c r="Q46" s="237">
        <v>1</v>
      </c>
      <c r="R46" s="238">
        <v>0</v>
      </c>
      <c r="S46" s="239">
        <v>0</v>
      </c>
      <c r="T46" s="240">
        <v>0</v>
      </c>
      <c r="U46" s="445">
        <v>1</v>
      </c>
      <c r="V46" s="444">
        <v>0</v>
      </c>
      <c r="W46" s="566">
        <v>0</v>
      </c>
      <c r="X46" s="454">
        <v>0</v>
      </c>
      <c r="Y46" s="239">
        <v>0</v>
      </c>
      <c r="Z46" s="260">
        <v>1</v>
      </c>
      <c r="AA46" s="241"/>
      <c r="AB46" s="240"/>
      <c r="AC46" s="239">
        <v>0</v>
      </c>
      <c r="AD46" s="240">
        <v>0</v>
      </c>
      <c r="AE46" s="239">
        <v>0</v>
      </c>
      <c r="AF46" s="240"/>
      <c r="AG46" s="239">
        <v>0</v>
      </c>
      <c r="AH46" s="240">
        <v>0</v>
      </c>
      <c r="AI46" s="239">
        <v>0</v>
      </c>
      <c r="AJ46" s="240">
        <v>0</v>
      </c>
      <c r="AK46" s="239">
        <v>0</v>
      </c>
      <c r="AL46" s="240">
        <v>0</v>
      </c>
      <c r="AM46" s="237">
        <v>0</v>
      </c>
      <c r="AN46" s="239">
        <v>0</v>
      </c>
      <c r="AO46" s="237">
        <v>0</v>
      </c>
      <c r="AP46" s="239">
        <v>0</v>
      </c>
      <c r="AQ46" s="237">
        <v>0</v>
      </c>
      <c r="AR46" s="240">
        <v>0</v>
      </c>
      <c r="AS46" s="239">
        <v>0</v>
      </c>
      <c r="AT46" s="240">
        <v>0</v>
      </c>
      <c r="AU46" s="239">
        <v>0</v>
      </c>
      <c r="AV46" s="240">
        <v>0</v>
      </c>
      <c r="AW46" s="239">
        <v>0</v>
      </c>
      <c r="AX46" s="240">
        <v>0</v>
      </c>
      <c r="AY46" s="239">
        <v>0</v>
      </c>
      <c r="AZ46" s="240">
        <v>0</v>
      </c>
      <c r="BA46" s="239">
        <v>0</v>
      </c>
      <c r="BB46" s="367">
        <v>0</v>
      </c>
      <c r="BC46" s="268">
        <v>0</v>
      </c>
      <c r="BD46" s="26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10</v>
      </c>
      <c r="D47" s="504">
        <f t="shared" si="13"/>
        <v>5</v>
      </c>
      <c r="E47" s="239">
        <v>0</v>
      </c>
      <c r="F47" s="240">
        <v>0</v>
      </c>
      <c r="G47" s="239">
        <v>1</v>
      </c>
      <c r="H47" s="240">
        <v>0</v>
      </c>
      <c r="I47" s="239">
        <v>1</v>
      </c>
      <c r="J47" s="240">
        <v>0</v>
      </c>
      <c r="K47" s="239">
        <v>0</v>
      </c>
      <c r="L47" s="240">
        <v>0</v>
      </c>
      <c r="M47" s="239">
        <v>0</v>
      </c>
      <c r="N47" s="240">
        <v>0</v>
      </c>
      <c r="O47" s="239">
        <v>2</v>
      </c>
      <c r="P47" s="240">
        <v>0</v>
      </c>
      <c r="Q47" s="237">
        <v>3</v>
      </c>
      <c r="R47" s="238"/>
      <c r="S47" s="239">
        <v>0</v>
      </c>
      <c r="T47" s="240">
        <v>1</v>
      </c>
      <c r="U47" s="445">
        <v>1</v>
      </c>
      <c r="V47" s="444">
        <v>1</v>
      </c>
      <c r="W47" s="566">
        <v>0</v>
      </c>
      <c r="X47" s="454">
        <v>0</v>
      </c>
      <c r="Y47" s="239">
        <v>2</v>
      </c>
      <c r="Z47" s="260">
        <v>2</v>
      </c>
      <c r="AA47" s="241"/>
      <c r="AB47" s="240">
        <v>1</v>
      </c>
      <c r="AC47" s="239">
        <v>0</v>
      </c>
      <c r="AD47" s="240">
        <v>0</v>
      </c>
      <c r="AE47" s="239">
        <v>0</v>
      </c>
      <c r="AF47" s="240"/>
      <c r="AG47" s="239">
        <v>0</v>
      </c>
      <c r="AH47" s="240">
        <v>0</v>
      </c>
      <c r="AI47" s="239">
        <v>0</v>
      </c>
      <c r="AJ47" s="240">
        <v>0</v>
      </c>
      <c r="AK47" s="239">
        <v>0</v>
      </c>
      <c r="AL47" s="240">
        <v>0</v>
      </c>
      <c r="AM47" s="237">
        <v>0</v>
      </c>
      <c r="AN47" s="239">
        <v>0</v>
      </c>
      <c r="AO47" s="237">
        <v>0</v>
      </c>
      <c r="AP47" s="239">
        <v>0</v>
      </c>
      <c r="AQ47" s="237">
        <v>0</v>
      </c>
      <c r="AR47" s="240">
        <v>0</v>
      </c>
      <c r="AS47" s="239">
        <v>0</v>
      </c>
      <c r="AT47" s="240">
        <v>0</v>
      </c>
      <c r="AU47" s="239">
        <v>0</v>
      </c>
      <c r="AV47" s="240">
        <v>0</v>
      </c>
      <c r="AW47" s="239">
        <v>0</v>
      </c>
      <c r="AX47" s="240">
        <v>0</v>
      </c>
      <c r="AY47" s="239">
        <v>0</v>
      </c>
      <c r="AZ47" s="240">
        <v>0</v>
      </c>
      <c r="BA47" s="239">
        <v>0</v>
      </c>
      <c r="BB47" s="367">
        <v>0</v>
      </c>
      <c r="BC47" s="268">
        <v>0</v>
      </c>
      <c r="BD47" s="26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15</v>
      </c>
      <c r="D48" s="504">
        <f t="shared" si="13"/>
        <v>5</v>
      </c>
      <c r="E48" s="239">
        <v>0</v>
      </c>
      <c r="F48" s="240">
        <v>0</v>
      </c>
      <c r="G48" s="239">
        <v>1</v>
      </c>
      <c r="H48" s="240">
        <v>0</v>
      </c>
      <c r="I48" s="239">
        <v>1</v>
      </c>
      <c r="J48" s="240">
        <v>0</v>
      </c>
      <c r="K48" s="239">
        <v>1</v>
      </c>
      <c r="L48" s="240">
        <v>0</v>
      </c>
      <c r="M48" s="239">
        <v>1</v>
      </c>
      <c r="N48" s="240">
        <v>0</v>
      </c>
      <c r="O48" s="239">
        <v>1</v>
      </c>
      <c r="P48" s="240">
        <v>0</v>
      </c>
      <c r="Q48" s="237">
        <v>5</v>
      </c>
      <c r="R48" s="238"/>
      <c r="S48" s="239">
        <v>0</v>
      </c>
      <c r="T48" s="240">
        <v>0</v>
      </c>
      <c r="U48" s="452">
        <v>3</v>
      </c>
      <c r="V48" s="451"/>
      <c r="W48" s="566">
        <v>0</v>
      </c>
      <c r="X48" s="454">
        <v>1</v>
      </c>
      <c r="Y48" s="239">
        <v>2</v>
      </c>
      <c r="Z48" s="260">
        <v>3</v>
      </c>
      <c r="AA48" s="241"/>
      <c r="AB48" s="240">
        <v>1</v>
      </c>
      <c r="AC48" s="239">
        <v>0</v>
      </c>
      <c r="AD48" s="240">
        <v>0</v>
      </c>
      <c r="AE48" s="239">
        <v>0</v>
      </c>
      <c r="AF48" s="240"/>
      <c r="AG48" s="239">
        <v>0</v>
      </c>
      <c r="AH48" s="240">
        <v>0</v>
      </c>
      <c r="AI48" s="239">
        <v>0</v>
      </c>
      <c r="AJ48" s="240">
        <v>0</v>
      </c>
      <c r="AK48" s="239">
        <v>0</v>
      </c>
      <c r="AL48" s="240">
        <v>0</v>
      </c>
      <c r="AM48" s="237">
        <v>0</v>
      </c>
      <c r="AN48" s="239">
        <v>0</v>
      </c>
      <c r="AO48" s="237">
        <v>0</v>
      </c>
      <c r="AP48" s="239">
        <v>0</v>
      </c>
      <c r="AQ48" s="237">
        <v>0</v>
      </c>
      <c r="AR48" s="240">
        <v>0</v>
      </c>
      <c r="AS48" s="239">
        <v>0</v>
      </c>
      <c r="AT48" s="240">
        <v>0</v>
      </c>
      <c r="AU48" s="239">
        <v>0</v>
      </c>
      <c r="AV48" s="240">
        <v>0</v>
      </c>
      <c r="AW48" s="239">
        <v>0</v>
      </c>
      <c r="AX48" s="240">
        <v>0</v>
      </c>
      <c r="AY48" s="239">
        <v>0</v>
      </c>
      <c r="AZ48" s="240">
        <v>0</v>
      </c>
      <c r="BA48" s="239">
        <v>0</v>
      </c>
      <c r="BB48" s="367">
        <v>0</v>
      </c>
      <c r="BC48" s="268">
        <v>0</v>
      </c>
      <c r="BD48" s="26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2</v>
      </c>
      <c r="E49" s="239">
        <v>0</v>
      </c>
      <c r="F49" s="240">
        <v>0</v>
      </c>
      <c r="G49" s="239">
        <v>1</v>
      </c>
      <c r="H49" s="240">
        <v>0</v>
      </c>
      <c r="I49" s="239">
        <v>0</v>
      </c>
      <c r="J49" s="240">
        <v>0</v>
      </c>
      <c r="K49" s="239">
        <v>0</v>
      </c>
      <c r="L49" s="240">
        <v>0</v>
      </c>
      <c r="M49" s="239">
        <v>0</v>
      </c>
      <c r="N49" s="240">
        <v>0</v>
      </c>
      <c r="O49" s="239">
        <v>1</v>
      </c>
      <c r="P49" s="240"/>
      <c r="Q49" s="237">
        <v>2</v>
      </c>
      <c r="R49" s="238"/>
      <c r="S49" s="239">
        <v>0</v>
      </c>
      <c r="T49" s="240">
        <v>0</v>
      </c>
      <c r="U49" s="445">
        <v>1</v>
      </c>
      <c r="V49" s="444">
        <v>1</v>
      </c>
      <c r="W49" s="566">
        <v>0</v>
      </c>
      <c r="X49" s="454">
        <v>0</v>
      </c>
      <c r="Y49" s="239">
        <v>0</v>
      </c>
      <c r="Z49" s="260">
        <v>1</v>
      </c>
      <c r="AA49" s="241"/>
      <c r="AB49" s="444"/>
      <c r="AC49" s="239">
        <v>0</v>
      </c>
      <c r="AD49" s="240">
        <v>0</v>
      </c>
      <c r="AE49" s="239">
        <v>0</v>
      </c>
      <c r="AF49" s="240"/>
      <c r="AG49" s="239">
        <v>0</v>
      </c>
      <c r="AH49" s="240">
        <v>0</v>
      </c>
      <c r="AI49" s="239">
        <v>0</v>
      </c>
      <c r="AJ49" s="240">
        <v>0</v>
      </c>
      <c r="AK49" s="239">
        <v>0</v>
      </c>
      <c r="AL49" s="240">
        <v>0</v>
      </c>
      <c r="AM49" s="237">
        <v>0</v>
      </c>
      <c r="AN49" s="239">
        <v>0</v>
      </c>
      <c r="AO49" s="237">
        <v>0</v>
      </c>
      <c r="AP49" s="239">
        <v>0</v>
      </c>
      <c r="AQ49" s="237">
        <v>0</v>
      </c>
      <c r="AR49" s="240">
        <v>0</v>
      </c>
      <c r="AS49" s="239">
        <v>0</v>
      </c>
      <c r="AT49" s="240">
        <v>0</v>
      </c>
      <c r="AU49" s="239">
        <v>0</v>
      </c>
      <c r="AV49" s="240">
        <v>0</v>
      </c>
      <c r="AW49" s="239">
        <v>0</v>
      </c>
      <c r="AX49" s="240">
        <v>0</v>
      </c>
      <c r="AY49" s="239">
        <v>0</v>
      </c>
      <c r="AZ49" s="240">
        <v>0</v>
      </c>
      <c r="BA49" s="239">
        <v>0</v>
      </c>
      <c r="BB49" s="367">
        <v>0</v>
      </c>
      <c r="BC49" s="268">
        <v>0</v>
      </c>
      <c r="BD49" s="26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8</v>
      </c>
      <c r="D50" s="504">
        <f t="shared" si="13"/>
        <v>2</v>
      </c>
      <c r="E50" s="239">
        <v>0</v>
      </c>
      <c r="F50" s="240">
        <v>0</v>
      </c>
      <c r="G50" s="239">
        <v>1</v>
      </c>
      <c r="H50" s="240">
        <v>0</v>
      </c>
      <c r="I50" s="239">
        <v>1</v>
      </c>
      <c r="J50" s="240">
        <v>0</v>
      </c>
      <c r="K50" s="239">
        <v>1</v>
      </c>
      <c r="L50" s="240">
        <v>0</v>
      </c>
      <c r="M50" s="239">
        <v>0</v>
      </c>
      <c r="N50" s="240">
        <v>0</v>
      </c>
      <c r="O50" s="239">
        <v>1</v>
      </c>
      <c r="P50" s="240">
        <v>0</v>
      </c>
      <c r="Q50" s="237">
        <v>2</v>
      </c>
      <c r="R50" s="244"/>
      <c r="S50" s="239">
        <v>0</v>
      </c>
      <c r="T50" s="240">
        <v>0</v>
      </c>
      <c r="U50" s="445">
        <v>1</v>
      </c>
      <c r="V50" s="444">
        <v>1</v>
      </c>
      <c r="W50" s="566">
        <v>0</v>
      </c>
      <c r="X50" s="454">
        <v>0</v>
      </c>
      <c r="Y50" s="239">
        <v>1</v>
      </c>
      <c r="Z50" s="260">
        <v>0</v>
      </c>
      <c r="AA50" s="241"/>
      <c r="AB50" s="240">
        <v>1</v>
      </c>
      <c r="AC50" s="239">
        <v>0</v>
      </c>
      <c r="AD50" s="240">
        <v>0</v>
      </c>
      <c r="AE50" s="239">
        <v>0</v>
      </c>
      <c r="AF50" s="240"/>
      <c r="AG50" s="239">
        <v>0</v>
      </c>
      <c r="AH50" s="240">
        <v>0</v>
      </c>
      <c r="AI50" s="239">
        <v>0</v>
      </c>
      <c r="AJ50" s="240">
        <v>0</v>
      </c>
      <c r="AK50" s="239">
        <v>0</v>
      </c>
      <c r="AL50" s="240">
        <v>0</v>
      </c>
      <c r="AM50" s="237">
        <v>0</v>
      </c>
      <c r="AN50" s="239">
        <v>0</v>
      </c>
      <c r="AO50" s="237">
        <v>0</v>
      </c>
      <c r="AP50" s="239">
        <v>0</v>
      </c>
      <c r="AQ50" s="237">
        <v>0</v>
      </c>
      <c r="AR50" s="240">
        <v>0</v>
      </c>
      <c r="AS50" s="239">
        <v>0</v>
      </c>
      <c r="AT50" s="240">
        <v>0</v>
      </c>
      <c r="AU50" s="239">
        <v>0</v>
      </c>
      <c r="AV50" s="240">
        <v>0</v>
      </c>
      <c r="AW50" s="239">
        <v>0</v>
      </c>
      <c r="AX50" s="240">
        <v>0</v>
      </c>
      <c r="AY50" s="239">
        <v>0</v>
      </c>
      <c r="AZ50" s="240">
        <v>0</v>
      </c>
      <c r="BA50" s="239">
        <v>0</v>
      </c>
      <c r="BB50" s="367">
        <v>0</v>
      </c>
      <c r="BC50" s="268">
        <v>0</v>
      </c>
      <c r="BD50" s="26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2</v>
      </c>
      <c r="D51" s="504">
        <f t="shared" si="13"/>
        <v>1</v>
      </c>
      <c r="E51" s="239">
        <v>0</v>
      </c>
      <c r="F51" s="240">
        <v>0</v>
      </c>
      <c r="G51" s="239">
        <v>0</v>
      </c>
      <c r="H51" s="240">
        <v>0</v>
      </c>
      <c r="I51" s="239">
        <v>0</v>
      </c>
      <c r="J51" s="240">
        <v>0</v>
      </c>
      <c r="K51" s="239">
        <v>0</v>
      </c>
      <c r="L51" s="240">
        <v>0</v>
      </c>
      <c r="M51" s="239">
        <v>0</v>
      </c>
      <c r="N51" s="240">
        <v>0</v>
      </c>
      <c r="O51" s="239">
        <v>1</v>
      </c>
      <c r="P51" s="240">
        <v>0</v>
      </c>
      <c r="Q51" s="237">
        <v>1</v>
      </c>
      <c r="R51" s="238">
        <v>0</v>
      </c>
      <c r="S51" s="239">
        <v>0</v>
      </c>
      <c r="T51" s="240">
        <v>0</v>
      </c>
      <c r="U51" s="445">
        <v>0</v>
      </c>
      <c r="V51" s="444"/>
      <c r="W51" s="566">
        <v>0</v>
      </c>
      <c r="X51" s="454">
        <v>0</v>
      </c>
      <c r="Y51" s="239">
        <v>0</v>
      </c>
      <c r="Z51" s="260">
        <v>1</v>
      </c>
      <c r="AA51" s="241"/>
      <c r="AB51" s="240">
        <v>0</v>
      </c>
      <c r="AC51" s="239">
        <v>0</v>
      </c>
      <c r="AD51" s="240">
        <v>0</v>
      </c>
      <c r="AE51" s="239">
        <v>0</v>
      </c>
      <c r="AF51" s="240"/>
      <c r="AG51" s="239">
        <v>0</v>
      </c>
      <c r="AH51" s="240">
        <v>0</v>
      </c>
      <c r="AI51" s="239">
        <v>0</v>
      </c>
      <c r="AJ51" s="240">
        <v>0</v>
      </c>
      <c r="AK51" s="239">
        <v>0</v>
      </c>
      <c r="AL51" s="240">
        <v>0</v>
      </c>
      <c r="AM51" s="237">
        <v>0</v>
      </c>
      <c r="AN51" s="239">
        <v>0</v>
      </c>
      <c r="AO51" s="237">
        <v>0</v>
      </c>
      <c r="AP51" s="239">
        <v>0</v>
      </c>
      <c r="AQ51" s="237">
        <v>0</v>
      </c>
      <c r="AR51" s="240">
        <v>0</v>
      </c>
      <c r="AS51" s="239">
        <v>0</v>
      </c>
      <c r="AT51" s="240">
        <v>0</v>
      </c>
      <c r="AU51" s="239">
        <v>0</v>
      </c>
      <c r="AV51" s="240">
        <v>0</v>
      </c>
      <c r="AW51" s="239">
        <v>0</v>
      </c>
      <c r="AX51" s="240">
        <v>0</v>
      </c>
      <c r="AY51" s="239">
        <v>0</v>
      </c>
      <c r="AZ51" s="240">
        <v>0</v>
      </c>
      <c r="BA51" s="239">
        <v>0</v>
      </c>
      <c r="BB51" s="367">
        <v>0</v>
      </c>
      <c r="BC51" s="268">
        <v>0</v>
      </c>
      <c r="BD51" s="26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239">
        <v>0</v>
      </c>
      <c r="F52" s="240">
        <v>0</v>
      </c>
      <c r="G52" s="239">
        <v>0</v>
      </c>
      <c r="H52" s="240">
        <v>0</v>
      </c>
      <c r="I52" s="239">
        <v>0</v>
      </c>
      <c r="J52" s="240">
        <v>0</v>
      </c>
      <c r="K52" s="239">
        <v>0</v>
      </c>
      <c r="L52" s="240">
        <v>0</v>
      </c>
      <c r="M52" s="239">
        <v>0</v>
      </c>
      <c r="N52" s="240">
        <v>0</v>
      </c>
      <c r="O52" s="239">
        <v>1</v>
      </c>
      <c r="P52" s="240"/>
      <c r="Q52" s="237">
        <v>3</v>
      </c>
      <c r="R52" s="238"/>
      <c r="S52" s="239">
        <v>0</v>
      </c>
      <c r="T52" s="240">
        <v>0</v>
      </c>
      <c r="U52" s="445">
        <v>0</v>
      </c>
      <c r="V52" s="444"/>
      <c r="W52" s="566">
        <v>0</v>
      </c>
      <c r="X52" s="454">
        <v>0</v>
      </c>
      <c r="Y52" s="239">
        <v>0</v>
      </c>
      <c r="Z52" s="260">
        <v>3</v>
      </c>
      <c r="AA52" s="241"/>
      <c r="AB52" s="240"/>
      <c r="AC52" s="239">
        <v>0</v>
      </c>
      <c r="AD52" s="240"/>
      <c r="AE52" s="239"/>
      <c r="AF52" s="240"/>
      <c r="AG52" s="239">
        <v>0</v>
      </c>
      <c r="AH52" s="240">
        <v>0</v>
      </c>
      <c r="AI52" s="239">
        <v>0</v>
      </c>
      <c r="AJ52" s="240">
        <v>0</v>
      </c>
      <c r="AK52" s="239">
        <v>0</v>
      </c>
      <c r="AL52" s="240">
        <v>0</v>
      </c>
      <c r="AM52" s="237">
        <v>0</v>
      </c>
      <c r="AN52" s="239"/>
      <c r="AO52" s="237">
        <v>0</v>
      </c>
      <c r="AP52" s="239"/>
      <c r="AQ52" s="237">
        <v>0</v>
      </c>
      <c r="AR52" s="240">
        <v>0</v>
      </c>
      <c r="AS52" s="239">
        <v>0</v>
      </c>
      <c r="AT52" s="240">
        <v>0</v>
      </c>
      <c r="AU52" s="239">
        <v>0</v>
      </c>
      <c r="AV52" s="240">
        <v>0</v>
      </c>
      <c r="AW52" s="239">
        <v>0</v>
      </c>
      <c r="AX52" s="240">
        <v>0</v>
      </c>
      <c r="AY52" s="239">
        <v>0</v>
      </c>
      <c r="AZ52" s="240">
        <v>0</v>
      </c>
      <c r="BA52" s="239">
        <v>0</v>
      </c>
      <c r="BB52" s="367">
        <v>0</v>
      </c>
      <c r="BC52" s="268">
        <v>0</v>
      </c>
      <c r="BD52" s="26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29</v>
      </c>
      <c r="D53" s="543">
        <f t="shared" si="13"/>
        <v>15</v>
      </c>
      <c r="E53" s="223">
        <v>0</v>
      </c>
      <c r="F53" s="224">
        <v>1</v>
      </c>
      <c r="G53" s="223">
        <v>6</v>
      </c>
      <c r="H53" s="224">
        <v>0</v>
      </c>
      <c r="I53" s="223">
        <v>1</v>
      </c>
      <c r="J53" s="224">
        <v>2</v>
      </c>
      <c r="K53" s="221">
        <v>1</v>
      </c>
      <c r="L53" s="224">
        <v>0</v>
      </c>
      <c r="M53" s="223">
        <v>1</v>
      </c>
      <c r="N53" s="224">
        <v>0</v>
      </c>
      <c r="O53" s="223">
        <v>3</v>
      </c>
      <c r="P53" s="224"/>
      <c r="Q53" s="221">
        <v>9</v>
      </c>
      <c r="R53" s="222"/>
      <c r="S53" s="486">
        <v>0</v>
      </c>
      <c r="T53" s="224">
        <v>1</v>
      </c>
      <c r="U53" s="486">
        <v>5</v>
      </c>
      <c r="V53" s="485">
        <v>1</v>
      </c>
      <c r="W53" s="581">
        <v>0</v>
      </c>
      <c r="X53" s="580">
        <v>1</v>
      </c>
      <c r="Y53" s="223">
        <v>3</v>
      </c>
      <c r="Z53" s="226">
        <v>4</v>
      </c>
      <c r="AA53" s="225"/>
      <c r="AB53" s="224">
        <v>2</v>
      </c>
      <c r="AC53" s="223">
        <v>0</v>
      </c>
      <c r="AD53" s="224">
        <v>1</v>
      </c>
      <c r="AE53" s="223"/>
      <c r="AF53" s="224"/>
      <c r="AG53" s="223">
        <v>0</v>
      </c>
      <c r="AH53" s="224">
        <v>0</v>
      </c>
      <c r="AI53" s="223"/>
      <c r="AJ53" s="224"/>
      <c r="AK53" s="223"/>
      <c r="AL53" s="224"/>
      <c r="AM53" s="221">
        <v>0</v>
      </c>
      <c r="AN53" s="223">
        <v>1</v>
      </c>
      <c r="AO53" s="221">
        <v>0</v>
      </c>
      <c r="AP53" s="621"/>
      <c r="AQ53" s="221">
        <v>0</v>
      </c>
      <c r="AR53" s="224">
        <v>0</v>
      </c>
      <c r="AS53" s="223">
        <v>0</v>
      </c>
      <c r="AT53" s="224">
        <v>0</v>
      </c>
      <c r="AU53" s="223">
        <v>0</v>
      </c>
      <c r="AV53" s="224">
        <v>0</v>
      </c>
      <c r="AW53" s="223">
        <v>0</v>
      </c>
      <c r="AX53" s="224">
        <v>0</v>
      </c>
      <c r="AY53" s="223">
        <v>0</v>
      </c>
      <c r="AZ53" s="224">
        <v>1</v>
      </c>
      <c r="BA53" s="223">
        <v>0</v>
      </c>
      <c r="BB53" s="385">
        <v>0</v>
      </c>
      <c r="BC53" s="231">
        <v>0</v>
      </c>
      <c r="BD53" s="226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103</v>
      </c>
      <c r="D54" s="504">
        <f t="shared" si="13"/>
        <v>39</v>
      </c>
      <c r="E54" s="609">
        <f t="shared" ref="E54:AJ54" si="16">SUM(E55:E67)</f>
        <v>1</v>
      </c>
      <c r="F54" s="380">
        <f t="shared" si="16"/>
        <v>1</v>
      </c>
      <c r="G54" s="609">
        <f t="shared" si="16"/>
        <v>12</v>
      </c>
      <c r="H54" s="380">
        <f t="shared" si="16"/>
        <v>0</v>
      </c>
      <c r="I54" s="609">
        <f t="shared" si="16"/>
        <v>8</v>
      </c>
      <c r="J54" s="380">
        <f t="shared" si="16"/>
        <v>2</v>
      </c>
      <c r="K54" s="609">
        <f t="shared" si="16"/>
        <v>3</v>
      </c>
      <c r="L54" s="380">
        <f t="shared" si="16"/>
        <v>0</v>
      </c>
      <c r="M54" s="609">
        <f t="shared" si="16"/>
        <v>5</v>
      </c>
      <c r="N54" s="380">
        <f t="shared" si="16"/>
        <v>0</v>
      </c>
      <c r="O54" s="609">
        <f t="shared" si="16"/>
        <v>14</v>
      </c>
      <c r="P54" s="380">
        <f t="shared" si="16"/>
        <v>0</v>
      </c>
      <c r="Q54" s="610">
        <f t="shared" si="16"/>
        <v>37</v>
      </c>
      <c r="R54" s="381">
        <f t="shared" si="16"/>
        <v>0</v>
      </c>
      <c r="S54" s="609">
        <f t="shared" si="16"/>
        <v>0</v>
      </c>
      <c r="T54" s="380">
        <f t="shared" si="16"/>
        <v>1</v>
      </c>
      <c r="U54" s="460">
        <f t="shared" si="16"/>
        <v>12</v>
      </c>
      <c r="V54" s="459">
        <f t="shared" si="16"/>
        <v>4</v>
      </c>
      <c r="W54" s="571">
        <f t="shared" si="16"/>
        <v>0</v>
      </c>
      <c r="X54" s="570">
        <f t="shared" si="16"/>
        <v>2</v>
      </c>
      <c r="Y54" s="609">
        <f t="shared" si="16"/>
        <v>11</v>
      </c>
      <c r="Z54" s="606">
        <f t="shared" si="16"/>
        <v>19</v>
      </c>
      <c r="AA54" s="612">
        <f t="shared" si="16"/>
        <v>0</v>
      </c>
      <c r="AB54" s="380">
        <f t="shared" si="16"/>
        <v>6</v>
      </c>
      <c r="AC54" s="609">
        <f t="shared" si="16"/>
        <v>0</v>
      </c>
      <c r="AD54" s="380">
        <f t="shared" si="16"/>
        <v>1</v>
      </c>
      <c r="AE54" s="609">
        <f t="shared" si="16"/>
        <v>0</v>
      </c>
      <c r="AF54" s="380">
        <f t="shared" si="16"/>
        <v>0</v>
      </c>
      <c r="AG54" s="609">
        <f t="shared" si="16"/>
        <v>0</v>
      </c>
      <c r="AH54" s="380">
        <f t="shared" si="16"/>
        <v>0</v>
      </c>
      <c r="AI54" s="609">
        <f t="shared" si="16"/>
        <v>0</v>
      </c>
      <c r="AJ54" s="380">
        <f t="shared" si="16"/>
        <v>0</v>
      </c>
      <c r="AK54" s="609">
        <f t="shared" ref="AK54:BF54" si="17">SUM(AK55:AK67)</f>
        <v>0</v>
      </c>
      <c r="AL54" s="380">
        <f t="shared" si="17"/>
        <v>0</v>
      </c>
      <c r="AM54" s="610">
        <f t="shared" si="17"/>
        <v>0</v>
      </c>
      <c r="AN54" s="609">
        <f t="shared" si="17"/>
        <v>1</v>
      </c>
      <c r="AO54" s="610">
        <f t="shared" si="17"/>
        <v>0</v>
      </c>
      <c r="AP54" s="611">
        <f t="shared" si="17"/>
        <v>0</v>
      </c>
      <c r="AQ54" s="610">
        <f t="shared" si="17"/>
        <v>0</v>
      </c>
      <c r="AR54" s="380">
        <f t="shared" si="17"/>
        <v>0</v>
      </c>
      <c r="AS54" s="609">
        <f t="shared" si="17"/>
        <v>0</v>
      </c>
      <c r="AT54" s="380">
        <f t="shared" si="17"/>
        <v>0</v>
      </c>
      <c r="AU54" s="609">
        <f t="shared" si="17"/>
        <v>0</v>
      </c>
      <c r="AV54" s="380">
        <f t="shared" si="17"/>
        <v>0</v>
      </c>
      <c r="AW54" s="609">
        <f t="shared" si="17"/>
        <v>0</v>
      </c>
      <c r="AX54" s="380">
        <f t="shared" si="17"/>
        <v>0</v>
      </c>
      <c r="AY54" s="609">
        <f t="shared" si="17"/>
        <v>0</v>
      </c>
      <c r="AZ54" s="380">
        <f t="shared" si="17"/>
        <v>1</v>
      </c>
      <c r="BA54" s="609">
        <f t="shared" si="17"/>
        <v>0</v>
      </c>
      <c r="BB54" s="608">
        <f t="shared" si="17"/>
        <v>1</v>
      </c>
      <c r="BC54" s="607">
        <f t="shared" si="17"/>
        <v>0</v>
      </c>
      <c r="BD54" s="606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24</v>
      </c>
      <c r="D55" s="504">
        <f t="shared" si="13"/>
        <v>14</v>
      </c>
      <c r="E55" s="239">
        <v>1</v>
      </c>
      <c r="F55" s="240"/>
      <c r="G55" s="239">
        <v>5</v>
      </c>
      <c r="H55" s="240"/>
      <c r="I55" s="239">
        <v>1</v>
      </c>
      <c r="J55" s="240">
        <v>2</v>
      </c>
      <c r="K55" s="239">
        <v>1</v>
      </c>
      <c r="L55" s="240">
        <v>0</v>
      </c>
      <c r="M55" s="239">
        <v>1</v>
      </c>
      <c r="N55" s="240">
        <v>0</v>
      </c>
      <c r="O55" s="239">
        <v>2</v>
      </c>
      <c r="P55" s="240">
        <v>0</v>
      </c>
      <c r="Q55" s="237">
        <v>6</v>
      </c>
      <c r="R55" s="238"/>
      <c r="S55" s="239">
        <v>0</v>
      </c>
      <c r="T55" s="240">
        <v>1</v>
      </c>
      <c r="U55" s="445">
        <v>5</v>
      </c>
      <c r="V55" s="444">
        <v>1</v>
      </c>
      <c r="W55" s="566">
        <v>0</v>
      </c>
      <c r="X55" s="454">
        <v>1</v>
      </c>
      <c r="Y55" s="239">
        <v>2</v>
      </c>
      <c r="Z55" s="260">
        <v>3</v>
      </c>
      <c r="AA55" s="245"/>
      <c r="AB55" s="242">
        <v>2</v>
      </c>
      <c r="AC55" s="239">
        <v>0</v>
      </c>
      <c r="AD55" s="240">
        <v>1</v>
      </c>
      <c r="AE55" s="239">
        <v>0</v>
      </c>
      <c r="AF55" s="240"/>
      <c r="AG55" s="239">
        <v>0</v>
      </c>
      <c r="AH55" s="240">
        <v>0</v>
      </c>
      <c r="AI55" s="239">
        <v>0</v>
      </c>
      <c r="AJ55" s="240">
        <v>0</v>
      </c>
      <c r="AK55" s="239">
        <v>0</v>
      </c>
      <c r="AL55" s="240">
        <v>0</v>
      </c>
      <c r="AM55" s="237">
        <v>0</v>
      </c>
      <c r="AN55" s="239">
        <v>1</v>
      </c>
      <c r="AO55" s="237">
        <v>0</v>
      </c>
      <c r="AP55" s="605"/>
      <c r="AQ55" s="237">
        <v>0</v>
      </c>
      <c r="AR55" s="240">
        <v>0</v>
      </c>
      <c r="AS55" s="239">
        <v>0</v>
      </c>
      <c r="AT55" s="240">
        <v>0</v>
      </c>
      <c r="AU55" s="239">
        <v>0</v>
      </c>
      <c r="AV55" s="240">
        <v>0</v>
      </c>
      <c r="AW55" s="239">
        <v>0</v>
      </c>
      <c r="AX55" s="240">
        <v>0</v>
      </c>
      <c r="AY55" s="239">
        <v>0</v>
      </c>
      <c r="AZ55" s="240">
        <v>1</v>
      </c>
      <c r="BA55" s="239">
        <v>0</v>
      </c>
      <c r="BB55" s="367">
        <v>1</v>
      </c>
      <c r="BC55" s="268">
        <v>0</v>
      </c>
      <c r="BD55" s="26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239">
        <v>0</v>
      </c>
      <c r="F56" s="240">
        <v>0</v>
      </c>
      <c r="G56" s="239">
        <v>0</v>
      </c>
      <c r="H56" s="240">
        <v>0</v>
      </c>
      <c r="I56" s="239">
        <v>0</v>
      </c>
      <c r="J56" s="240">
        <v>0</v>
      </c>
      <c r="K56" s="239">
        <v>0</v>
      </c>
      <c r="L56" s="240">
        <v>0</v>
      </c>
      <c r="M56" s="239">
        <v>0</v>
      </c>
      <c r="N56" s="240">
        <v>0</v>
      </c>
      <c r="O56" s="239">
        <v>1</v>
      </c>
      <c r="P56" s="240">
        <v>0</v>
      </c>
      <c r="Q56" s="237">
        <v>1</v>
      </c>
      <c r="R56" s="238">
        <v>0</v>
      </c>
      <c r="S56" s="239">
        <v>0</v>
      </c>
      <c r="T56" s="240">
        <v>0</v>
      </c>
      <c r="U56" s="445">
        <v>0</v>
      </c>
      <c r="V56" s="444"/>
      <c r="W56" s="566">
        <v>0</v>
      </c>
      <c r="X56" s="454">
        <v>0</v>
      </c>
      <c r="Y56" s="239">
        <v>0</v>
      </c>
      <c r="Z56" s="260">
        <v>1</v>
      </c>
      <c r="AA56" s="241"/>
      <c r="AB56" s="240">
        <v>0</v>
      </c>
      <c r="AC56" s="239">
        <v>0</v>
      </c>
      <c r="AD56" s="240">
        <v>0</v>
      </c>
      <c r="AE56" s="239">
        <v>0</v>
      </c>
      <c r="AF56" s="240"/>
      <c r="AG56" s="239">
        <v>0</v>
      </c>
      <c r="AH56" s="240">
        <v>0</v>
      </c>
      <c r="AI56" s="239">
        <v>0</v>
      </c>
      <c r="AJ56" s="240">
        <v>0</v>
      </c>
      <c r="AK56" s="239">
        <v>0</v>
      </c>
      <c r="AL56" s="240">
        <v>0</v>
      </c>
      <c r="AM56" s="237">
        <v>0</v>
      </c>
      <c r="AN56" s="239">
        <v>0</v>
      </c>
      <c r="AO56" s="237">
        <v>0</v>
      </c>
      <c r="AP56" s="239">
        <v>0</v>
      </c>
      <c r="AQ56" s="237">
        <v>0</v>
      </c>
      <c r="AR56" s="240">
        <v>0</v>
      </c>
      <c r="AS56" s="239">
        <v>0</v>
      </c>
      <c r="AT56" s="240">
        <v>0</v>
      </c>
      <c r="AU56" s="239">
        <v>0</v>
      </c>
      <c r="AV56" s="240">
        <v>0</v>
      </c>
      <c r="AW56" s="239">
        <v>0</v>
      </c>
      <c r="AX56" s="240">
        <v>0</v>
      </c>
      <c r="AY56" s="239">
        <v>0</v>
      </c>
      <c r="AZ56" s="240">
        <v>0</v>
      </c>
      <c r="BA56" s="239">
        <v>0</v>
      </c>
      <c r="BB56" s="367">
        <v>0</v>
      </c>
      <c r="BC56" s="268">
        <v>0</v>
      </c>
      <c r="BD56" s="26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7</v>
      </c>
      <c r="D57" s="504">
        <f t="shared" si="13"/>
        <v>3</v>
      </c>
      <c r="E57" s="239"/>
      <c r="F57" s="240">
        <v>1</v>
      </c>
      <c r="G57" s="239">
        <v>1</v>
      </c>
      <c r="H57" s="240">
        <v>0</v>
      </c>
      <c r="I57" s="239">
        <v>0</v>
      </c>
      <c r="J57" s="240">
        <v>0</v>
      </c>
      <c r="K57" s="239">
        <v>0</v>
      </c>
      <c r="L57" s="240">
        <v>0</v>
      </c>
      <c r="M57" s="239">
        <v>1</v>
      </c>
      <c r="N57" s="240">
        <v>0</v>
      </c>
      <c r="O57" s="239">
        <v>1</v>
      </c>
      <c r="P57" s="240">
        <v>0</v>
      </c>
      <c r="Q57" s="237">
        <v>3</v>
      </c>
      <c r="R57" s="238"/>
      <c r="S57" s="239">
        <v>0</v>
      </c>
      <c r="T57" s="240">
        <v>0</v>
      </c>
      <c r="U57" s="445">
        <v>1</v>
      </c>
      <c r="V57" s="444"/>
      <c r="W57" s="566">
        <v>0</v>
      </c>
      <c r="X57" s="454">
        <v>0</v>
      </c>
      <c r="Y57" s="239">
        <v>0</v>
      </c>
      <c r="Z57" s="260">
        <v>1</v>
      </c>
      <c r="AA57" s="241"/>
      <c r="AB57" s="240">
        <v>1</v>
      </c>
      <c r="AC57" s="239">
        <v>0</v>
      </c>
      <c r="AD57" s="240">
        <v>0</v>
      </c>
      <c r="AE57" s="239">
        <v>0</v>
      </c>
      <c r="AF57" s="240"/>
      <c r="AG57" s="239">
        <v>0</v>
      </c>
      <c r="AH57" s="240">
        <v>0</v>
      </c>
      <c r="AI57" s="239">
        <v>0</v>
      </c>
      <c r="AJ57" s="240">
        <v>0</v>
      </c>
      <c r="AK57" s="239">
        <v>0</v>
      </c>
      <c r="AL57" s="240">
        <v>0</v>
      </c>
      <c r="AM57" s="237">
        <v>0</v>
      </c>
      <c r="AN57" s="239">
        <v>0</v>
      </c>
      <c r="AO57" s="237">
        <v>0</v>
      </c>
      <c r="AP57" s="239">
        <v>0</v>
      </c>
      <c r="AQ57" s="237">
        <v>0</v>
      </c>
      <c r="AR57" s="240">
        <v>0</v>
      </c>
      <c r="AS57" s="239">
        <v>0</v>
      </c>
      <c r="AT57" s="240">
        <v>0</v>
      </c>
      <c r="AU57" s="239">
        <v>0</v>
      </c>
      <c r="AV57" s="240">
        <v>0</v>
      </c>
      <c r="AW57" s="239">
        <v>0</v>
      </c>
      <c r="AX57" s="240">
        <v>0</v>
      </c>
      <c r="AY57" s="239">
        <v>0</v>
      </c>
      <c r="AZ57" s="240">
        <v>0</v>
      </c>
      <c r="BA57" s="239">
        <v>0</v>
      </c>
      <c r="BB57" s="367">
        <v>0</v>
      </c>
      <c r="BC57" s="268">
        <v>0</v>
      </c>
      <c r="BD57" s="26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239">
        <v>0</v>
      </c>
      <c r="F58" s="240">
        <v>0</v>
      </c>
      <c r="G58" s="239">
        <v>0</v>
      </c>
      <c r="H58" s="240">
        <v>0</v>
      </c>
      <c r="I58" s="239">
        <v>1</v>
      </c>
      <c r="J58" s="240">
        <v>0</v>
      </c>
      <c r="K58" s="239">
        <v>0</v>
      </c>
      <c r="L58" s="240">
        <v>0</v>
      </c>
      <c r="M58" s="239">
        <v>0</v>
      </c>
      <c r="N58" s="240">
        <v>0</v>
      </c>
      <c r="O58" s="239">
        <v>1</v>
      </c>
      <c r="P58" s="240">
        <v>0</v>
      </c>
      <c r="Q58" s="237">
        <v>2</v>
      </c>
      <c r="R58" s="238">
        <v>0</v>
      </c>
      <c r="S58" s="239">
        <v>0</v>
      </c>
      <c r="T58" s="240">
        <v>0</v>
      </c>
      <c r="U58" s="445">
        <v>0</v>
      </c>
      <c r="V58" s="444"/>
      <c r="W58" s="566">
        <v>0</v>
      </c>
      <c r="X58" s="454">
        <v>0</v>
      </c>
      <c r="Y58" s="239">
        <v>0</v>
      </c>
      <c r="Z58" s="260">
        <v>2</v>
      </c>
      <c r="AA58" s="241"/>
      <c r="AB58" s="240">
        <v>0</v>
      </c>
      <c r="AC58" s="239">
        <v>0</v>
      </c>
      <c r="AD58" s="240">
        <v>0</v>
      </c>
      <c r="AE58" s="239">
        <v>0</v>
      </c>
      <c r="AF58" s="240"/>
      <c r="AG58" s="239">
        <v>0</v>
      </c>
      <c r="AH58" s="240">
        <v>0</v>
      </c>
      <c r="AI58" s="239">
        <v>0</v>
      </c>
      <c r="AJ58" s="240">
        <v>0</v>
      </c>
      <c r="AK58" s="239">
        <v>0</v>
      </c>
      <c r="AL58" s="240">
        <v>0</v>
      </c>
      <c r="AM58" s="237">
        <v>0</v>
      </c>
      <c r="AN58" s="239">
        <v>0</v>
      </c>
      <c r="AO58" s="237">
        <v>0</v>
      </c>
      <c r="AP58" s="239">
        <v>0</v>
      </c>
      <c r="AQ58" s="237">
        <v>0</v>
      </c>
      <c r="AR58" s="240">
        <v>0</v>
      </c>
      <c r="AS58" s="239">
        <v>0</v>
      </c>
      <c r="AT58" s="240">
        <v>0</v>
      </c>
      <c r="AU58" s="239">
        <v>0</v>
      </c>
      <c r="AV58" s="240">
        <v>0</v>
      </c>
      <c r="AW58" s="239">
        <v>0</v>
      </c>
      <c r="AX58" s="240">
        <v>0</v>
      </c>
      <c r="AY58" s="239">
        <v>0</v>
      </c>
      <c r="AZ58" s="240">
        <v>0</v>
      </c>
      <c r="BA58" s="239">
        <v>0</v>
      </c>
      <c r="BB58" s="367">
        <v>0</v>
      </c>
      <c r="BC58" s="268">
        <v>0</v>
      </c>
      <c r="BD58" s="26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3</v>
      </c>
      <c r="D59" s="504">
        <f t="shared" si="13"/>
        <v>3</v>
      </c>
      <c r="E59" s="239">
        <v>0</v>
      </c>
      <c r="F59" s="240">
        <v>0</v>
      </c>
      <c r="G59" s="239">
        <v>0</v>
      </c>
      <c r="H59" s="240">
        <v>0</v>
      </c>
      <c r="I59" s="239">
        <v>0</v>
      </c>
      <c r="J59" s="240">
        <v>0</v>
      </c>
      <c r="K59" s="239">
        <v>0</v>
      </c>
      <c r="L59" s="240">
        <v>0</v>
      </c>
      <c r="M59" s="239">
        <v>0</v>
      </c>
      <c r="N59" s="240">
        <v>0</v>
      </c>
      <c r="O59" s="239">
        <v>1</v>
      </c>
      <c r="P59" s="240">
        <v>0</v>
      </c>
      <c r="Q59" s="237">
        <v>2</v>
      </c>
      <c r="R59" s="238"/>
      <c r="S59" s="239">
        <v>0</v>
      </c>
      <c r="T59" s="240">
        <v>0</v>
      </c>
      <c r="U59" s="445">
        <v>0</v>
      </c>
      <c r="V59" s="444">
        <v>1</v>
      </c>
      <c r="W59" s="566">
        <v>0</v>
      </c>
      <c r="X59" s="454">
        <v>0</v>
      </c>
      <c r="Y59" s="239">
        <v>0</v>
      </c>
      <c r="Z59" s="260">
        <v>2</v>
      </c>
      <c r="AA59" s="241"/>
      <c r="AB59" s="240">
        <v>0</v>
      </c>
      <c r="AC59" s="239">
        <v>0</v>
      </c>
      <c r="AD59" s="240">
        <v>0</v>
      </c>
      <c r="AE59" s="239">
        <v>0</v>
      </c>
      <c r="AF59" s="240"/>
      <c r="AG59" s="239">
        <v>0</v>
      </c>
      <c r="AH59" s="240">
        <v>0</v>
      </c>
      <c r="AI59" s="239">
        <v>0</v>
      </c>
      <c r="AJ59" s="240">
        <v>0</v>
      </c>
      <c r="AK59" s="239">
        <v>0</v>
      </c>
      <c r="AL59" s="240">
        <v>0</v>
      </c>
      <c r="AM59" s="237">
        <v>0</v>
      </c>
      <c r="AN59" s="239">
        <v>0</v>
      </c>
      <c r="AO59" s="237">
        <v>0</v>
      </c>
      <c r="AP59" s="239">
        <v>0</v>
      </c>
      <c r="AQ59" s="237">
        <v>0</v>
      </c>
      <c r="AR59" s="240">
        <v>0</v>
      </c>
      <c r="AS59" s="239">
        <v>0</v>
      </c>
      <c r="AT59" s="240">
        <v>0</v>
      </c>
      <c r="AU59" s="239">
        <v>0</v>
      </c>
      <c r="AV59" s="240">
        <v>0</v>
      </c>
      <c r="AW59" s="239">
        <v>0</v>
      </c>
      <c r="AX59" s="240">
        <v>0</v>
      </c>
      <c r="AY59" s="239">
        <v>0</v>
      </c>
      <c r="AZ59" s="240">
        <v>0</v>
      </c>
      <c r="BA59" s="239">
        <v>0</v>
      </c>
      <c r="BB59" s="367">
        <v>0</v>
      </c>
      <c r="BC59" s="268">
        <v>0</v>
      </c>
      <c r="BD59" s="26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13</v>
      </c>
      <c r="D60" s="504">
        <f t="shared" si="13"/>
        <v>3</v>
      </c>
      <c r="E60" s="239">
        <v>0</v>
      </c>
      <c r="F60" s="240">
        <v>0</v>
      </c>
      <c r="G60" s="239">
        <v>1</v>
      </c>
      <c r="H60" s="240">
        <v>0</v>
      </c>
      <c r="I60" s="239">
        <v>2</v>
      </c>
      <c r="J60" s="240">
        <v>0</v>
      </c>
      <c r="K60" s="239">
        <v>1</v>
      </c>
      <c r="L60" s="240">
        <v>0</v>
      </c>
      <c r="M60" s="239">
        <v>1</v>
      </c>
      <c r="N60" s="240"/>
      <c r="O60" s="239">
        <v>1</v>
      </c>
      <c r="P60" s="240">
        <v>0</v>
      </c>
      <c r="Q60" s="237">
        <v>3</v>
      </c>
      <c r="R60" s="238">
        <v>0</v>
      </c>
      <c r="S60" s="239">
        <v>0</v>
      </c>
      <c r="T60" s="240">
        <v>0</v>
      </c>
      <c r="U60" s="452">
        <v>2</v>
      </c>
      <c r="V60" s="451">
        <v>1</v>
      </c>
      <c r="W60" s="566">
        <v>0</v>
      </c>
      <c r="X60" s="454">
        <v>0</v>
      </c>
      <c r="Y60" s="239">
        <v>2</v>
      </c>
      <c r="Z60" s="260">
        <v>1</v>
      </c>
      <c r="AA60" s="241"/>
      <c r="AB60" s="240">
        <v>1</v>
      </c>
      <c r="AC60" s="239">
        <v>0</v>
      </c>
      <c r="AD60" s="240">
        <v>0</v>
      </c>
      <c r="AE60" s="239">
        <v>0</v>
      </c>
      <c r="AF60" s="240"/>
      <c r="AG60" s="239">
        <v>0</v>
      </c>
      <c r="AH60" s="240">
        <v>0</v>
      </c>
      <c r="AI60" s="239">
        <v>0</v>
      </c>
      <c r="AJ60" s="240">
        <v>0</v>
      </c>
      <c r="AK60" s="239">
        <v>0</v>
      </c>
      <c r="AL60" s="240">
        <v>0</v>
      </c>
      <c r="AM60" s="237">
        <v>0</v>
      </c>
      <c r="AN60" s="239">
        <v>0</v>
      </c>
      <c r="AO60" s="237">
        <v>0</v>
      </c>
      <c r="AP60" s="239">
        <v>0</v>
      </c>
      <c r="AQ60" s="237">
        <v>0</v>
      </c>
      <c r="AR60" s="240">
        <v>0</v>
      </c>
      <c r="AS60" s="239">
        <v>0</v>
      </c>
      <c r="AT60" s="240">
        <v>0</v>
      </c>
      <c r="AU60" s="239">
        <v>0</v>
      </c>
      <c r="AV60" s="240">
        <v>0</v>
      </c>
      <c r="AW60" s="239">
        <v>0</v>
      </c>
      <c r="AX60" s="240">
        <v>0</v>
      </c>
      <c r="AY60" s="239">
        <v>0</v>
      </c>
      <c r="AZ60" s="240">
        <v>0</v>
      </c>
      <c r="BA60" s="239">
        <v>0</v>
      </c>
      <c r="BB60" s="367">
        <v>0</v>
      </c>
      <c r="BC60" s="268">
        <v>0</v>
      </c>
      <c r="BD60" s="26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3</v>
      </c>
      <c r="D61" s="504">
        <f t="shared" si="13"/>
        <v>1</v>
      </c>
      <c r="E61" s="239">
        <v>0</v>
      </c>
      <c r="F61" s="240">
        <v>0</v>
      </c>
      <c r="G61" s="239">
        <v>0</v>
      </c>
      <c r="H61" s="240">
        <v>0</v>
      </c>
      <c r="I61" s="239">
        <v>0</v>
      </c>
      <c r="J61" s="240">
        <v>0</v>
      </c>
      <c r="K61" s="239">
        <v>0</v>
      </c>
      <c r="L61" s="240">
        <v>0</v>
      </c>
      <c r="M61" s="239">
        <v>0</v>
      </c>
      <c r="N61" s="240"/>
      <c r="O61" s="239">
        <v>1</v>
      </c>
      <c r="P61" s="240">
        <v>0</v>
      </c>
      <c r="Q61" s="237">
        <v>2</v>
      </c>
      <c r="R61" s="238"/>
      <c r="S61" s="239">
        <v>0</v>
      </c>
      <c r="T61" s="240">
        <v>0</v>
      </c>
      <c r="U61" s="445">
        <v>0</v>
      </c>
      <c r="V61" s="444"/>
      <c r="W61" s="566">
        <v>0</v>
      </c>
      <c r="X61" s="454">
        <v>0</v>
      </c>
      <c r="Y61" s="239">
        <v>0</v>
      </c>
      <c r="Z61" s="260">
        <v>1</v>
      </c>
      <c r="AA61" s="241"/>
      <c r="AB61" s="240">
        <v>0</v>
      </c>
      <c r="AC61" s="239">
        <v>0</v>
      </c>
      <c r="AD61" s="240">
        <v>0</v>
      </c>
      <c r="AE61" s="239">
        <v>0</v>
      </c>
      <c r="AF61" s="240"/>
      <c r="AG61" s="239">
        <v>0</v>
      </c>
      <c r="AH61" s="240">
        <v>0</v>
      </c>
      <c r="AI61" s="239">
        <v>0</v>
      </c>
      <c r="AJ61" s="240">
        <v>0</v>
      </c>
      <c r="AK61" s="239">
        <v>0</v>
      </c>
      <c r="AL61" s="240">
        <v>0</v>
      </c>
      <c r="AM61" s="237">
        <v>0</v>
      </c>
      <c r="AN61" s="239">
        <v>0</v>
      </c>
      <c r="AO61" s="237">
        <v>0</v>
      </c>
      <c r="AP61" s="239">
        <v>0</v>
      </c>
      <c r="AQ61" s="237">
        <v>0</v>
      </c>
      <c r="AR61" s="240">
        <v>0</v>
      </c>
      <c r="AS61" s="239">
        <v>0</v>
      </c>
      <c r="AT61" s="240">
        <v>0</v>
      </c>
      <c r="AU61" s="239">
        <v>0</v>
      </c>
      <c r="AV61" s="240">
        <v>0</v>
      </c>
      <c r="AW61" s="239">
        <v>0</v>
      </c>
      <c r="AX61" s="240">
        <v>0</v>
      </c>
      <c r="AY61" s="239">
        <v>0</v>
      </c>
      <c r="AZ61" s="240">
        <v>0</v>
      </c>
      <c r="BA61" s="239">
        <v>0</v>
      </c>
      <c r="BB61" s="367">
        <v>0</v>
      </c>
      <c r="BC61" s="268">
        <v>0</v>
      </c>
      <c r="BD61" s="26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239">
        <v>0</v>
      </c>
      <c r="F62" s="240">
        <v>0</v>
      </c>
      <c r="G62" s="239">
        <v>0</v>
      </c>
      <c r="H62" s="240">
        <v>0</v>
      </c>
      <c r="I62" s="239">
        <v>1</v>
      </c>
      <c r="J62" s="240">
        <v>0</v>
      </c>
      <c r="K62" s="239">
        <v>0</v>
      </c>
      <c r="L62" s="240">
        <v>0</v>
      </c>
      <c r="M62" s="239">
        <v>0</v>
      </c>
      <c r="N62" s="240"/>
      <c r="O62" s="239">
        <v>1</v>
      </c>
      <c r="P62" s="240">
        <v>0</v>
      </c>
      <c r="Q62" s="237">
        <v>2</v>
      </c>
      <c r="R62" s="238"/>
      <c r="S62" s="239">
        <v>0</v>
      </c>
      <c r="T62" s="240">
        <v>0</v>
      </c>
      <c r="U62" s="445">
        <v>0</v>
      </c>
      <c r="V62" s="444">
        <v>0</v>
      </c>
      <c r="W62" s="566">
        <v>0</v>
      </c>
      <c r="X62" s="454">
        <v>0</v>
      </c>
      <c r="Y62" s="239">
        <v>0</v>
      </c>
      <c r="Z62" s="260">
        <v>2</v>
      </c>
      <c r="AA62" s="241"/>
      <c r="AB62" s="240">
        <v>0</v>
      </c>
      <c r="AC62" s="445">
        <v>0</v>
      </c>
      <c r="AD62" s="240">
        <v>0</v>
      </c>
      <c r="AE62" s="239">
        <v>0</v>
      </c>
      <c r="AF62" s="240"/>
      <c r="AG62" s="239">
        <v>0</v>
      </c>
      <c r="AH62" s="240">
        <v>0</v>
      </c>
      <c r="AI62" s="239">
        <v>0</v>
      </c>
      <c r="AJ62" s="240">
        <v>0</v>
      </c>
      <c r="AK62" s="239">
        <v>0</v>
      </c>
      <c r="AL62" s="240">
        <v>0</v>
      </c>
      <c r="AM62" s="237">
        <v>0</v>
      </c>
      <c r="AN62" s="239">
        <v>0</v>
      </c>
      <c r="AO62" s="237">
        <v>0</v>
      </c>
      <c r="AP62" s="239">
        <v>0</v>
      </c>
      <c r="AQ62" s="237">
        <v>0</v>
      </c>
      <c r="AR62" s="240">
        <v>0</v>
      </c>
      <c r="AS62" s="239">
        <v>0</v>
      </c>
      <c r="AT62" s="240">
        <v>0</v>
      </c>
      <c r="AU62" s="239">
        <v>0</v>
      </c>
      <c r="AV62" s="240">
        <v>0</v>
      </c>
      <c r="AW62" s="239">
        <v>0</v>
      </c>
      <c r="AX62" s="240">
        <v>0</v>
      </c>
      <c r="AY62" s="239">
        <v>0</v>
      </c>
      <c r="AZ62" s="240">
        <v>0</v>
      </c>
      <c r="BA62" s="239">
        <v>0</v>
      </c>
      <c r="BB62" s="367">
        <v>0</v>
      </c>
      <c r="BC62" s="268">
        <v>0</v>
      </c>
      <c r="BD62" s="26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239">
        <v>0</v>
      </c>
      <c r="F63" s="240">
        <v>0</v>
      </c>
      <c r="G63" s="239">
        <v>1</v>
      </c>
      <c r="H63" s="240">
        <v>0</v>
      </c>
      <c r="I63" s="239">
        <v>1</v>
      </c>
      <c r="J63" s="240"/>
      <c r="K63" s="239">
        <v>0</v>
      </c>
      <c r="L63" s="240">
        <v>0</v>
      </c>
      <c r="M63" s="239">
        <v>0</v>
      </c>
      <c r="N63" s="240"/>
      <c r="O63" s="239">
        <v>1</v>
      </c>
      <c r="P63" s="240">
        <v>0</v>
      </c>
      <c r="Q63" s="237">
        <v>5</v>
      </c>
      <c r="R63" s="238"/>
      <c r="S63" s="239">
        <v>0</v>
      </c>
      <c r="T63" s="240">
        <v>0</v>
      </c>
      <c r="U63" s="445">
        <v>1</v>
      </c>
      <c r="V63" s="444">
        <v>0</v>
      </c>
      <c r="W63" s="566">
        <v>0</v>
      </c>
      <c r="X63" s="454">
        <v>0</v>
      </c>
      <c r="Y63" s="239">
        <v>2</v>
      </c>
      <c r="Z63" s="260">
        <v>1</v>
      </c>
      <c r="AA63" s="241"/>
      <c r="AB63" s="240">
        <v>0</v>
      </c>
      <c r="AC63" s="239">
        <v>0</v>
      </c>
      <c r="AD63" s="240">
        <v>0</v>
      </c>
      <c r="AE63" s="239">
        <v>0</v>
      </c>
      <c r="AF63" s="240"/>
      <c r="AG63" s="239">
        <v>0</v>
      </c>
      <c r="AH63" s="240">
        <v>0</v>
      </c>
      <c r="AI63" s="239">
        <v>0</v>
      </c>
      <c r="AJ63" s="240">
        <v>0</v>
      </c>
      <c r="AK63" s="239">
        <v>0</v>
      </c>
      <c r="AL63" s="240">
        <v>0</v>
      </c>
      <c r="AM63" s="237">
        <v>0</v>
      </c>
      <c r="AN63" s="239">
        <v>0</v>
      </c>
      <c r="AO63" s="237">
        <v>0</v>
      </c>
      <c r="AP63" s="239">
        <v>0</v>
      </c>
      <c r="AQ63" s="237">
        <v>0</v>
      </c>
      <c r="AR63" s="240">
        <v>0</v>
      </c>
      <c r="AS63" s="239">
        <v>0</v>
      </c>
      <c r="AT63" s="240">
        <v>0</v>
      </c>
      <c r="AU63" s="239">
        <v>0</v>
      </c>
      <c r="AV63" s="240">
        <v>0</v>
      </c>
      <c r="AW63" s="239">
        <v>0</v>
      </c>
      <c r="AX63" s="240">
        <v>0</v>
      </c>
      <c r="AY63" s="239">
        <v>0</v>
      </c>
      <c r="AZ63" s="240">
        <v>0</v>
      </c>
      <c r="BA63" s="239">
        <v>0</v>
      </c>
      <c r="BB63" s="367">
        <v>0</v>
      </c>
      <c r="BC63" s="268">
        <v>0</v>
      </c>
      <c r="BD63" s="26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239">
        <v>0</v>
      </c>
      <c r="F64" s="240">
        <v>0</v>
      </c>
      <c r="G64" s="239">
        <v>1</v>
      </c>
      <c r="H64" s="240">
        <v>0</v>
      </c>
      <c r="I64" s="239">
        <v>1</v>
      </c>
      <c r="J64" s="240">
        <v>0</v>
      </c>
      <c r="K64" s="239">
        <v>0</v>
      </c>
      <c r="L64" s="240">
        <v>0</v>
      </c>
      <c r="M64" s="239">
        <v>0</v>
      </c>
      <c r="N64" s="240"/>
      <c r="O64" s="239">
        <v>1</v>
      </c>
      <c r="P64" s="240">
        <v>0</v>
      </c>
      <c r="Q64" s="237">
        <v>2</v>
      </c>
      <c r="R64" s="238"/>
      <c r="S64" s="239">
        <v>0</v>
      </c>
      <c r="T64" s="240">
        <v>0</v>
      </c>
      <c r="U64" s="452">
        <v>0</v>
      </c>
      <c r="V64" s="454">
        <v>0</v>
      </c>
      <c r="W64" s="566">
        <v>0</v>
      </c>
      <c r="X64" s="454">
        <v>0</v>
      </c>
      <c r="Y64" s="239">
        <v>1</v>
      </c>
      <c r="Z64" s="260">
        <v>1</v>
      </c>
      <c r="AA64" s="241"/>
      <c r="AB64" s="240">
        <v>0</v>
      </c>
      <c r="AC64" s="239">
        <v>0</v>
      </c>
      <c r="AD64" s="240">
        <v>0</v>
      </c>
      <c r="AE64" s="239">
        <v>0</v>
      </c>
      <c r="AF64" s="240"/>
      <c r="AG64" s="239">
        <v>0</v>
      </c>
      <c r="AH64" s="240">
        <v>0</v>
      </c>
      <c r="AI64" s="239">
        <v>0</v>
      </c>
      <c r="AJ64" s="240">
        <v>0</v>
      </c>
      <c r="AK64" s="239">
        <v>0</v>
      </c>
      <c r="AL64" s="240">
        <v>0</v>
      </c>
      <c r="AM64" s="237">
        <v>0</v>
      </c>
      <c r="AN64" s="239">
        <v>0</v>
      </c>
      <c r="AO64" s="237">
        <v>0</v>
      </c>
      <c r="AP64" s="239">
        <v>0</v>
      </c>
      <c r="AQ64" s="237">
        <v>0</v>
      </c>
      <c r="AR64" s="240">
        <v>0</v>
      </c>
      <c r="AS64" s="239">
        <v>0</v>
      </c>
      <c r="AT64" s="240">
        <v>0</v>
      </c>
      <c r="AU64" s="239">
        <v>0</v>
      </c>
      <c r="AV64" s="240">
        <v>0</v>
      </c>
      <c r="AW64" s="239">
        <v>0</v>
      </c>
      <c r="AX64" s="240">
        <v>0</v>
      </c>
      <c r="AY64" s="239">
        <v>0</v>
      </c>
      <c r="AZ64" s="240">
        <v>0</v>
      </c>
      <c r="BA64" s="239">
        <v>0</v>
      </c>
      <c r="BB64" s="367">
        <v>0</v>
      </c>
      <c r="BC64" s="268">
        <v>0</v>
      </c>
      <c r="BD64" s="26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14</v>
      </c>
      <c r="D65" s="504">
        <f t="shared" si="13"/>
        <v>4</v>
      </c>
      <c r="E65" s="239">
        <v>0</v>
      </c>
      <c r="F65" s="240">
        <v>0</v>
      </c>
      <c r="G65" s="239">
        <v>2</v>
      </c>
      <c r="H65" s="240">
        <v>0</v>
      </c>
      <c r="I65" s="239">
        <v>1</v>
      </c>
      <c r="J65" s="240">
        <v>0</v>
      </c>
      <c r="K65" s="239">
        <v>1</v>
      </c>
      <c r="L65" s="240">
        <v>0</v>
      </c>
      <c r="M65" s="239">
        <v>1</v>
      </c>
      <c r="N65" s="240"/>
      <c r="O65" s="239">
        <v>1</v>
      </c>
      <c r="P65" s="240">
        <v>0</v>
      </c>
      <c r="Q65" s="237">
        <v>4</v>
      </c>
      <c r="R65" s="238"/>
      <c r="S65" s="239">
        <v>0</v>
      </c>
      <c r="T65" s="240">
        <v>0</v>
      </c>
      <c r="U65" s="445">
        <v>2</v>
      </c>
      <c r="V65" s="444">
        <v>1</v>
      </c>
      <c r="W65" s="566">
        <v>0</v>
      </c>
      <c r="X65" s="454">
        <v>1</v>
      </c>
      <c r="Y65" s="239">
        <v>2</v>
      </c>
      <c r="Z65" s="260">
        <v>1</v>
      </c>
      <c r="AA65" s="241"/>
      <c r="AB65" s="240">
        <v>1</v>
      </c>
      <c r="AC65" s="239">
        <v>0</v>
      </c>
      <c r="AD65" s="240">
        <v>0</v>
      </c>
      <c r="AE65" s="239"/>
      <c r="AF65" s="240"/>
      <c r="AG65" s="239">
        <v>0</v>
      </c>
      <c r="AH65" s="240">
        <v>0</v>
      </c>
      <c r="AI65" s="239">
        <v>0</v>
      </c>
      <c r="AJ65" s="240">
        <v>0</v>
      </c>
      <c r="AK65" s="239">
        <v>0</v>
      </c>
      <c r="AL65" s="240">
        <v>0</v>
      </c>
      <c r="AM65" s="237">
        <v>0</v>
      </c>
      <c r="AN65" s="239">
        <v>0</v>
      </c>
      <c r="AO65" s="237">
        <v>0</v>
      </c>
      <c r="AP65" s="239">
        <v>0</v>
      </c>
      <c r="AQ65" s="237">
        <v>0</v>
      </c>
      <c r="AR65" s="240">
        <v>0</v>
      </c>
      <c r="AS65" s="239">
        <v>0</v>
      </c>
      <c r="AT65" s="240">
        <v>0</v>
      </c>
      <c r="AU65" s="239">
        <v>0</v>
      </c>
      <c r="AV65" s="240">
        <v>0</v>
      </c>
      <c r="AW65" s="239">
        <v>0</v>
      </c>
      <c r="AX65" s="240">
        <v>0</v>
      </c>
      <c r="AY65" s="239">
        <v>0</v>
      </c>
      <c r="AZ65" s="240">
        <v>0</v>
      </c>
      <c r="BA65" s="239">
        <v>0</v>
      </c>
      <c r="BB65" s="367">
        <v>0</v>
      </c>
      <c r="BC65" s="268">
        <v>0</v>
      </c>
      <c r="BD65" s="26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239">
        <v>0</v>
      </c>
      <c r="F66" s="240">
        <v>0</v>
      </c>
      <c r="G66" s="239">
        <v>0</v>
      </c>
      <c r="H66" s="240">
        <v>0</v>
      </c>
      <c r="I66" s="239">
        <v>0</v>
      </c>
      <c r="J66" s="240">
        <v>0</v>
      </c>
      <c r="K66" s="239">
        <v>0</v>
      </c>
      <c r="L66" s="240">
        <v>0</v>
      </c>
      <c r="M66" s="239">
        <v>0</v>
      </c>
      <c r="N66" s="240"/>
      <c r="O66" s="239">
        <v>1</v>
      </c>
      <c r="P66" s="240">
        <v>0</v>
      </c>
      <c r="Q66" s="237">
        <v>2</v>
      </c>
      <c r="R66" s="238">
        <v>0</v>
      </c>
      <c r="S66" s="239">
        <v>0</v>
      </c>
      <c r="T66" s="240">
        <v>0</v>
      </c>
      <c r="U66" s="445">
        <v>0</v>
      </c>
      <c r="V66" s="444">
        <v>0</v>
      </c>
      <c r="W66" s="566">
        <v>0</v>
      </c>
      <c r="X66" s="454">
        <v>0</v>
      </c>
      <c r="Y66" s="239">
        <v>0</v>
      </c>
      <c r="Z66" s="260">
        <v>2</v>
      </c>
      <c r="AA66" s="241"/>
      <c r="AB66" s="240">
        <v>0</v>
      </c>
      <c r="AC66" s="239">
        <v>0</v>
      </c>
      <c r="AD66" s="240">
        <v>0</v>
      </c>
      <c r="AE66" s="239">
        <v>0</v>
      </c>
      <c r="AF66" s="240"/>
      <c r="AG66" s="239">
        <v>0</v>
      </c>
      <c r="AH66" s="240">
        <v>0</v>
      </c>
      <c r="AI66" s="239">
        <v>0</v>
      </c>
      <c r="AJ66" s="240">
        <v>0</v>
      </c>
      <c r="AK66" s="239">
        <v>0</v>
      </c>
      <c r="AL66" s="240">
        <v>0</v>
      </c>
      <c r="AM66" s="237">
        <v>0</v>
      </c>
      <c r="AN66" s="239">
        <v>0</v>
      </c>
      <c r="AO66" s="237">
        <v>0</v>
      </c>
      <c r="AP66" s="239">
        <v>0</v>
      </c>
      <c r="AQ66" s="237">
        <v>0</v>
      </c>
      <c r="AR66" s="240">
        <v>0</v>
      </c>
      <c r="AS66" s="239">
        <v>0</v>
      </c>
      <c r="AT66" s="240">
        <v>0</v>
      </c>
      <c r="AU66" s="239">
        <v>0</v>
      </c>
      <c r="AV66" s="240">
        <v>0</v>
      </c>
      <c r="AW66" s="239">
        <v>0</v>
      </c>
      <c r="AX66" s="240">
        <v>0</v>
      </c>
      <c r="AY66" s="239">
        <v>0</v>
      </c>
      <c r="AZ66" s="240">
        <v>0</v>
      </c>
      <c r="BA66" s="239">
        <v>0</v>
      </c>
      <c r="BB66" s="367">
        <v>0</v>
      </c>
      <c r="BC66" s="268">
        <v>0</v>
      </c>
      <c r="BD66" s="26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9</v>
      </c>
      <c r="D67" s="504">
        <f t="shared" si="13"/>
        <v>2</v>
      </c>
      <c r="E67" s="616">
        <v>0</v>
      </c>
      <c r="F67" s="617">
        <v>0</v>
      </c>
      <c r="G67" s="616">
        <v>1</v>
      </c>
      <c r="H67" s="617">
        <v>0</v>
      </c>
      <c r="I67" s="616">
        <v>0</v>
      </c>
      <c r="J67" s="617">
        <v>0</v>
      </c>
      <c r="K67" s="616">
        <v>0</v>
      </c>
      <c r="L67" s="617">
        <v>0</v>
      </c>
      <c r="M67" s="616">
        <v>1</v>
      </c>
      <c r="N67" s="617"/>
      <c r="O67" s="616">
        <v>1</v>
      </c>
      <c r="P67" s="617">
        <v>0</v>
      </c>
      <c r="Q67" s="618">
        <v>3</v>
      </c>
      <c r="R67" s="620"/>
      <c r="S67" s="616">
        <v>0</v>
      </c>
      <c r="T67" s="617">
        <v>0</v>
      </c>
      <c r="U67" s="479">
        <v>1</v>
      </c>
      <c r="V67" s="478">
        <v>0</v>
      </c>
      <c r="W67" s="575">
        <v>0</v>
      </c>
      <c r="X67" s="493">
        <v>0</v>
      </c>
      <c r="Y67" s="616">
        <v>2</v>
      </c>
      <c r="Z67" s="613">
        <v>1</v>
      </c>
      <c r="AA67" s="619"/>
      <c r="AB67" s="617">
        <v>1</v>
      </c>
      <c r="AC67" s="616">
        <v>0</v>
      </c>
      <c r="AD67" s="617">
        <v>0</v>
      </c>
      <c r="AE67" s="616">
        <v>0</v>
      </c>
      <c r="AF67" s="617"/>
      <c r="AG67" s="616">
        <v>0</v>
      </c>
      <c r="AH67" s="617">
        <v>0</v>
      </c>
      <c r="AI67" s="616">
        <v>0</v>
      </c>
      <c r="AJ67" s="617">
        <v>0</v>
      </c>
      <c r="AK67" s="616">
        <v>0</v>
      </c>
      <c r="AL67" s="617">
        <v>0</v>
      </c>
      <c r="AM67" s="618">
        <v>0</v>
      </c>
      <c r="AN67" s="616">
        <v>0</v>
      </c>
      <c r="AO67" s="618">
        <v>0</v>
      </c>
      <c r="AP67" s="616">
        <v>0</v>
      </c>
      <c r="AQ67" s="618">
        <v>0</v>
      </c>
      <c r="AR67" s="617">
        <v>0</v>
      </c>
      <c r="AS67" s="616">
        <v>0</v>
      </c>
      <c r="AT67" s="617">
        <v>0</v>
      </c>
      <c r="AU67" s="616">
        <v>0</v>
      </c>
      <c r="AV67" s="617">
        <v>0</v>
      </c>
      <c r="AW67" s="616">
        <v>0</v>
      </c>
      <c r="AX67" s="617">
        <v>0</v>
      </c>
      <c r="AY67" s="616">
        <v>0</v>
      </c>
      <c r="AZ67" s="617">
        <v>0</v>
      </c>
      <c r="BA67" s="616">
        <v>0</v>
      </c>
      <c r="BB67" s="615">
        <v>0</v>
      </c>
      <c r="BC67" s="614">
        <v>0</v>
      </c>
      <c r="BD67" s="613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102</v>
      </c>
      <c r="D68" s="504">
        <f t="shared" si="13"/>
        <v>39</v>
      </c>
      <c r="E68" s="609">
        <f t="shared" ref="E68:AJ68" si="18">SUM(E69:E81)</f>
        <v>0</v>
      </c>
      <c r="F68" s="380">
        <f t="shared" si="18"/>
        <v>1</v>
      </c>
      <c r="G68" s="609">
        <f t="shared" si="18"/>
        <v>15</v>
      </c>
      <c r="H68" s="380">
        <f t="shared" si="18"/>
        <v>0</v>
      </c>
      <c r="I68" s="609">
        <f t="shared" si="18"/>
        <v>8</v>
      </c>
      <c r="J68" s="380">
        <f t="shared" si="18"/>
        <v>0</v>
      </c>
      <c r="K68" s="609">
        <f t="shared" si="18"/>
        <v>2</v>
      </c>
      <c r="L68" s="380">
        <f t="shared" si="18"/>
        <v>0</v>
      </c>
      <c r="M68" s="609">
        <f t="shared" si="18"/>
        <v>4</v>
      </c>
      <c r="N68" s="380">
        <f t="shared" si="18"/>
        <v>0</v>
      </c>
      <c r="O68" s="609">
        <f t="shared" si="18"/>
        <v>14</v>
      </c>
      <c r="P68" s="380">
        <f t="shared" si="18"/>
        <v>0</v>
      </c>
      <c r="Q68" s="610">
        <f t="shared" si="18"/>
        <v>34</v>
      </c>
      <c r="R68" s="381">
        <f t="shared" si="18"/>
        <v>0</v>
      </c>
      <c r="S68" s="609">
        <f t="shared" si="18"/>
        <v>0</v>
      </c>
      <c r="T68" s="380">
        <f t="shared" si="18"/>
        <v>1</v>
      </c>
      <c r="U68" s="460">
        <f t="shared" si="18"/>
        <v>14</v>
      </c>
      <c r="V68" s="459">
        <f t="shared" si="18"/>
        <v>2</v>
      </c>
      <c r="W68" s="571">
        <f t="shared" si="18"/>
        <v>0</v>
      </c>
      <c r="X68" s="570">
        <f t="shared" si="18"/>
        <v>4</v>
      </c>
      <c r="Y68" s="609">
        <f t="shared" si="18"/>
        <v>11</v>
      </c>
      <c r="Z68" s="606">
        <f t="shared" si="18"/>
        <v>22</v>
      </c>
      <c r="AA68" s="612">
        <f t="shared" si="18"/>
        <v>0</v>
      </c>
      <c r="AB68" s="380">
        <f t="shared" si="18"/>
        <v>7</v>
      </c>
      <c r="AC68" s="609">
        <f t="shared" si="18"/>
        <v>0</v>
      </c>
      <c r="AD68" s="380">
        <f t="shared" si="18"/>
        <v>0</v>
      </c>
      <c r="AE68" s="609">
        <f t="shared" si="18"/>
        <v>0</v>
      </c>
      <c r="AF68" s="380">
        <f t="shared" si="18"/>
        <v>0</v>
      </c>
      <c r="AG68" s="609">
        <f t="shared" si="18"/>
        <v>0</v>
      </c>
      <c r="AH68" s="380">
        <f t="shared" si="18"/>
        <v>0</v>
      </c>
      <c r="AI68" s="609">
        <f t="shared" si="18"/>
        <v>0</v>
      </c>
      <c r="AJ68" s="380">
        <f t="shared" si="18"/>
        <v>0</v>
      </c>
      <c r="AK68" s="609">
        <f t="shared" ref="AK68:BF68" si="19">SUM(AK69:AK81)</f>
        <v>0</v>
      </c>
      <c r="AL68" s="380">
        <f t="shared" si="19"/>
        <v>0</v>
      </c>
      <c r="AM68" s="610">
        <f t="shared" si="19"/>
        <v>0</v>
      </c>
      <c r="AN68" s="609">
        <f t="shared" si="19"/>
        <v>1</v>
      </c>
      <c r="AO68" s="610">
        <f t="shared" si="19"/>
        <v>0</v>
      </c>
      <c r="AP68" s="611">
        <f t="shared" si="19"/>
        <v>0</v>
      </c>
      <c r="AQ68" s="610">
        <f t="shared" si="19"/>
        <v>0</v>
      </c>
      <c r="AR68" s="380">
        <f t="shared" si="19"/>
        <v>0</v>
      </c>
      <c r="AS68" s="609">
        <f t="shared" si="19"/>
        <v>0</v>
      </c>
      <c r="AT68" s="380">
        <f t="shared" si="19"/>
        <v>1</v>
      </c>
      <c r="AU68" s="609">
        <f t="shared" si="19"/>
        <v>0</v>
      </c>
      <c r="AV68" s="380">
        <f t="shared" si="19"/>
        <v>0</v>
      </c>
      <c r="AW68" s="609">
        <f t="shared" si="19"/>
        <v>0</v>
      </c>
      <c r="AX68" s="380">
        <f t="shared" si="19"/>
        <v>0</v>
      </c>
      <c r="AY68" s="609">
        <f t="shared" si="19"/>
        <v>0</v>
      </c>
      <c r="AZ68" s="380">
        <f t="shared" si="19"/>
        <v>0</v>
      </c>
      <c r="BA68" s="609">
        <f t="shared" si="19"/>
        <v>0</v>
      </c>
      <c r="BB68" s="608">
        <f t="shared" si="19"/>
        <v>0</v>
      </c>
      <c r="BC68" s="607">
        <f t="shared" si="19"/>
        <v>0</v>
      </c>
      <c r="BD68" s="606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10</v>
      </c>
      <c r="D69" s="504">
        <f t="shared" si="13"/>
        <v>3</v>
      </c>
      <c r="E69" s="239">
        <v>0</v>
      </c>
      <c r="F69" s="240">
        <v>0</v>
      </c>
      <c r="G69" s="239">
        <v>1</v>
      </c>
      <c r="H69" s="240">
        <v>0</v>
      </c>
      <c r="I69" s="239">
        <v>1</v>
      </c>
      <c r="J69" s="240">
        <v>0</v>
      </c>
      <c r="K69" s="239">
        <v>0</v>
      </c>
      <c r="L69" s="240">
        <v>0</v>
      </c>
      <c r="M69" s="239">
        <v>1</v>
      </c>
      <c r="N69" s="240">
        <v>0</v>
      </c>
      <c r="O69" s="239">
        <v>1</v>
      </c>
      <c r="P69" s="240">
        <v>0</v>
      </c>
      <c r="Q69" s="237">
        <v>3</v>
      </c>
      <c r="R69" s="238"/>
      <c r="S69" s="239">
        <v>0</v>
      </c>
      <c r="T69" s="240">
        <v>0</v>
      </c>
      <c r="U69" s="445">
        <v>1</v>
      </c>
      <c r="V69" s="444">
        <v>0</v>
      </c>
      <c r="W69" s="566">
        <v>0</v>
      </c>
      <c r="X69" s="454">
        <v>1</v>
      </c>
      <c r="Y69" s="239">
        <v>2</v>
      </c>
      <c r="Z69" s="260">
        <v>1</v>
      </c>
      <c r="AA69" s="241"/>
      <c r="AB69" s="240">
        <v>1</v>
      </c>
      <c r="AC69" s="239">
        <v>0</v>
      </c>
      <c r="AD69" s="240">
        <v>0</v>
      </c>
      <c r="AE69" s="239">
        <v>0</v>
      </c>
      <c r="AF69" s="240"/>
      <c r="AG69" s="239">
        <v>0</v>
      </c>
      <c r="AH69" s="240">
        <v>0</v>
      </c>
      <c r="AI69" s="239">
        <v>0</v>
      </c>
      <c r="AJ69" s="240">
        <v>0</v>
      </c>
      <c r="AK69" s="239">
        <v>0</v>
      </c>
      <c r="AL69" s="240">
        <v>0</v>
      </c>
      <c r="AM69" s="237">
        <v>0</v>
      </c>
      <c r="AN69" s="239">
        <v>0</v>
      </c>
      <c r="AO69" s="237">
        <v>0</v>
      </c>
      <c r="AP69" s="239">
        <v>0</v>
      </c>
      <c r="AQ69" s="237">
        <v>0</v>
      </c>
      <c r="AR69" s="240">
        <v>0</v>
      </c>
      <c r="AS69" s="239">
        <v>0</v>
      </c>
      <c r="AT69" s="240">
        <v>0</v>
      </c>
      <c r="AU69" s="239">
        <v>0</v>
      </c>
      <c r="AV69" s="240">
        <v>0</v>
      </c>
      <c r="AW69" s="239">
        <v>0</v>
      </c>
      <c r="AX69" s="240">
        <v>0</v>
      </c>
      <c r="AY69" s="239">
        <v>0</v>
      </c>
      <c r="AZ69" s="240">
        <v>0</v>
      </c>
      <c r="BA69" s="239">
        <v>0</v>
      </c>
      <c r="BB69" s="367">
        <v>0</v>
      </c>
      <c r="BC69" s="268">
        <v>0</v>
      </c>
      <c r="BD69" s="26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11</v>
      </c>
      <c r="D70" s="504">
        <f t="shared" si="13"/>
        <v>2</v>
      </c>
      <c r="E70" s="239">
        <v>0</v>
      </c>
      <c r="F70" s="240">
        <v>0</v>
      </c>
      <c r="G70" s="239">
        <v>1</v>
      </c>
      <c r="H70" s="240">
        <v>0</v>
      </c>
      <c r="I70" s="239">
        <v>1</v>
      </c>
      <c r="J70" s="240">
        <v>0</v>
      </c>
      <c r="K70" s="239">
        <v>0</v>
      </c>
      <c r="L70" s="240">
        <v>0</v>
      </c>
      <c r="M70" s="239">
        <v>1</v>
      </c>
      <c r="N70" s="240">
        <v>0</v>
      </c>
      <c r="O70" s="239">
        <v>1</v>
      </c>
      <c r="P70" s="240">
        <v>0</v>
      </c>
      <c r="Q70" s="237">
        <v>3</v>
      </c>
      <c r="R70" s="238"/>
      <c r="S70" s="239">
        <v>0</v>
      </c>
      <c r="T70" s="240">
        <v>0</v>
      </c>
      <c r="U70" s="445">
        <v>2</v>
      </c>
      <c r="V70" s="444">
        <v>0</v>
      </c>
      <c r="W70" s="566">
        <v>0</v>
      </c>
      <c r="X70" s="454">
        <v>0</v>
      </c>
      <c r="Y70" s="239">
        <v>2</v>
      </c>
      <c r="Z70" s="260">
        <v>1</v>
      </c>
      <c r="AA70" s="241"/>
      <c r="AB70" s="240">
        <v>1</v>
      </c>
      <c r="AC70" s="239">
        <v>0</v>
      </c>
      <c r="AD70" s="240">
        <v>0</v>
      </c>
      <c r="AE70" s="239">
        <v>0</v>
      </c>
      <c r="AF70" s="240"/>
      <c r="AG70" s="239">
        <v>0</v>
      </c>
      <c r="AH70" s="240">
        <v>0</v>
      </c>
      <c r="AI70" s="239">
        <v>0</v>
      </c>
      <c r="AJ70" s="240">
        <v>0</v>
      </c>
      <c r="AK70" s="239">
        <v>0</v>
      </c>
      <c r="AL70" s="240">
        <v>0</v>
      </c>
      <c r="AM70" s="237">
        <v>0</v>
      </c>
      <c r="AN70" s="239">
        <v>0</v>
      </c>
      <c r="AO70" s="237">
        <v>0</v>
      </c>
      <c r="AP70" s="239">
        <v>0</v>
      </c>
      <c r="AQ70" s="237">
        <v>0</v>
      </c>
      <c r="AR70" s="240">
        <v>0</v>
      </c>
      <c r="AS70" s="239">
        <v>0</v>
      </c>
      <c r="AT70" s="240">
        <v>0</v>
      </c>
      <c r="AU70" s="239">
        <v>0</v>
      </c>
      <c r="AV70" s="240">
        <v>0</v>
      </c>
      <c r="AW70" s="239">
        <v>0</v>
      </c>
      <c r="AX70" s="240">
        <v>0</v>
      </c>
      <c r="AY70" s="239">
        <v>0</v>
      </c>
      <c r="AZ70" s="240">
        <v>0</v>
      </c>
      <c r="BA70" s="239">
        <v>0</v>
      </c>
      <c r="BB70" s="367">
        <v>0</v>
      </c>
      <c r="BC70" s="268">
        <v>0</v>
      </c>
      <c r="BD70" s="26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6</v>
      </c>
      <c r="D71" s="504">
        <f t="shared" si="13"/>
        <v>3</v>
      </c>
      <c r="E71" s="239">
        <v>0</v>
      </c>
      <c r="F71" s="240">
        <v>0</v>
      </c>
      <c r="G71" s="239">
        <v>1</v>
      </c>
      <c r="H71" s="240">
        <v>0</v>
      </c>
      <c r="I71" s="239">
        <v>0</v>
      </c>
      <c r="J71" s="240">
        <v>0</v>
      </c>
      <c r="K71" s="239">
        <v>0</v>
      </c>
      <c r="L71" s="240">
        <v>0</v>
      </c>
      <c r="M71" s="239">
        <v>0</v>
      </c>
      <c r="N71" s="240">
        <v>0</v>
      </c>
      <c r="O71" s="239">
        <v>1</v>
      </c>
      <c r="P71" s="240">
        <v>0</v>
      </c>
      <c r="Q71" s="237">
        <v>3</v>
      </c>
      <c r="R71" s="238"/>
      <c r="S71" s="239">
        <v>0</v>
      </c>
      <c r="T71" s="240">
        <v>0</v>
      </c>
      <c r="U71" s="445">
        <v>1</v>
      </c>
      <c r="V71" s="444">
        <v>0</v>
      </c>
      <c r="W71" s="566">
        <v>0</v>
      </c>
      <c r="X71" s="454">
        <v>0</v>
      </c>
      <c r="Y71" s="239">
        <v>0</v>
      </c>
      <c r="Z71" s="260">
        <v>2</v>
      </c>
      <c r="AA71" s="241"/>
      <c r="AB71" s="240">
        <v>1</v>
      </c>
      <c r="AC71" s="239">
        <v>0</v>
      </c>
      <c r="AD71" s="240">
        <v>0</v>
      </c>
      <c r="AE71" s="239">
        <v>0</v>
      </c>
      <c r="AF71" s="240"/>
      <c r="AG71" s="239">
        <v>0</v>
      </c>
      <c r="AH71" s="240">
        <v>0</v>
      </c>
      <c r="AI71" s="239">
        <v>0</v>
      </c>
      <c r="AJ71" s="240">
        <v>0</v>
      </c>
      <c r="AK71" s="239">
        <v>0</v>
      </c>
      <c r="AL71" s="240">
        <v>0</v>
      </c>
      <c r="AM71" s="237">
        <v>0</v>
      </c>
      <c r="AN71" s="239">
        <v>0</v>
      </c>
      <c r="AO71" s="237">
        <v>0</v>
      </c>
      <c r="AP71" s="239">
        <v>0</v>
      </c>
      <c r="AQ71" s="237">
        <v>0</v>
      </c>
      <c r="AR71" s="240">
        <v>0</v>
      </c>
      <c r="AS71" s="239">
        <v>0</v>
      </c>
      <c r="AT71" s="240">
        <v>0</v>
      </c>
      <c r="AU71" s="239">
        <v>0</v>
      </c>
      <c r="AV71" s="240">
        <v>0</v>
      </c>
      <c r="AW71" s="239">
        <v>0</v>
      </c>
      <c r="AX71" s="240">
        <v>0</v>
      </c>
      <c r="AY71" s="239">
        <v>0</v>
      </c>
      <c r="AZ71" s="240">
        <v>0</v>
      </c>
      <c r="BA71" s="239">
        <v>0</v>
      </c>
      <c r="BB71" s="367">
        <v>0</v>
      </c>
      <c r="BC71" s="268">
        <v>0</v>
      </c>
      <c r="BD71" s="26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3</v>
      </c>
      <c r="D72" s="504">
        <f t="shared" si="13"/>
        <v>3</v>
      </c>
      <c r="E72" s="239">
        <v>0</v>
      </c>
      <c r="F72" s="240">
        <v>0</v>
      </c>
      <c r="G72" s="239">
        <v>0</v>
      </c>
      <c r="H72" s="240">
        <v>0</v>
      </c>
      <c r="I72" s="239">
        <v>0</v>
      </c>
      <c r="J72" s="240">
        <v>0</v>
      </c>
      <c r="K72" s="239">
        <v>0</v>
      </c>
      <c r="L72" s="240">
        <v>0</v>
      </c>
      <c r="M72" s="239">
        <v>0</v>
      </c>
      <c r="N72" s="240">
        <v>0</v>
      </c>
      <c r="O72" s="239">
        <v>1</v>
      </c>
      <c r="P72" s="240">
        <v>0</v>
      </c>
      <c r="Q72" s="237">
        <v>2</v>
      </c>
      <c r="R72" s="238"/>
      <c r="S72" s="239">
        <v>0</v>
      </c>
      <c r="T72" s="240">
        <v>0</v>
      </c>
      <c r="U72" s="445">
        <v>0</v>
      </c>
      <c r="V72" s="444">
        <v>0</v>
      </c>
      <c r="W72" s="566">
        <v>0</v>
      </c>
      <c r="X72" s="454">
        <v>0</v>
      </c>
      <c r="Y72" s="239"/>
      <c r="Z72" s="260">
        <v>2</v>
      </c>
      <c r="AA72" s="241"/>
      <c r="AB72" s="240">
        <v>1</v>
      </c>
      <c r="AC72" s="239">
        <v>0</v>
      </c>
      <c r="AD72" s="240">
        <v>0</v>
      </c>
      <c r="AE72" s="239">
        <v>0</v>
      </c>
      <c r="AF72" s="240"/>
      <c r="AG72" s="239">
        <v>0</v>
      </c>
      <c r="AH72" s="240">
        <v>0</v>
      </c>
      <c r="AI72" s="239">
        <v>0</v>
      </c>
      <c r="AJ72" s="240">
        <v>0</v>
      </c>
      <c r="AK72" s="239">
        <v>0</v>
      </c>
      <c r="AL72" s="240">
        <v>0</v>
      </c>
      <c r="AM72" s="237">
        <v>0</v>
      </c>
      <c r="AN72" s="239">
        <v>0</v>
      </c>
      <c r="AO72" s="237">
        <v>0</v>
      </c>
      <c r="AP72" s="239">
        <v>0</v>
      </c>
      <c r="AQ72" s="237">
        <v>0</v>
      </c>
      <c r="AR72" s="240">
        <v>0</v>
      </c>
      <c r="AS72" s="239">
        <v>0</v>
      </c>
      <c r="AT72" s="240">
        <v>0</v>
      </c>
      <c r="AU72" s="239">
        <v>0</v>
      </c>
      <c r="AV72" s="240">
        <v>0</v>
      </c>
      <c r="AW72" s="239">
        <v>0</v>
      </c>
      <c r="AX72" s="240">
        <v>0</v>
      </c>
      <c r="AY72" s="239">
        <v>0</v>
      </c>
      <c r="AZ72" s="240">
        <v>0</v>
      </c>
      <c r="BA72" s="239">
        <v>0</v>
      </c>
      <c r="BB72" s="367">
        <v>0</v>
      </c>
      <c r="BC72" s="268">
        <v>0</v>
      </c>
      <c r="BD72" s="26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239">
        <v>0</v>
      </c>
      <c r="F73" s="240">
        <v>0</v>
      </c>
      <c r="G73" s="239">
        <v>0</v>
      </c>
      <c r="H73" s="240">
        <v>0</v>
      </c>
      <c r="I73" s="239">
        <v>0</v>
      </c>
      <c r="J73" s="240">
        <v>0</v>
      </c>
      <c r="K73" s="239">
        <v>0</v>
      </c>
      <c r="L73" s="240">
        <v>0</v>
      </c>
      <c r="M73" s="239">
        <v>0</v>
      </c>
      <c r="N73" s="240">
        <v>0</v>
      </c>
      <c r="O73" s="239">
        <v>1</v>
      </c>
      <c r="P73" s="240">
        <v>0</v>
      </c>
      <c r="Q73" s="237">
        <v>1</v>
      </c>
      <c r="R73" s="238">
        <v>0</v>
      </c>
      <c r="S73" s="239">
        <v>0</v>
      </c>
      <c r="T73" s="240">
        <v>0</v>
      </c>
      <c r="U73" s="445">
        <v>0</v>
      </c>
      <c r="V73" s="444">
        <v>0</v>
      </c>
      <c r="W73" s="566">
        <v>0</v>
      </c>
      <c r="X73" s="454">
        <v>0</v>
      </c>
      <c r="Y73" s="239">
        <v>0</v>
      </c>
      <c r="Z73" s="260">
        <v>1</v>
      </c>
      <c r="AA73" s="241"/>
      <c r="AB73" s="240"/>
      <c r="AC73" s="239">
        <v>0</v>
      </c>
      <c r="AD73" s="240">
        <v>0</v>
      </c>
      <c r="AE73" s="239">
        <v>0</v>
      </c>
      <c r="AF73" s="240"/>
      <c r="AG73" s="239">
        <v>0</v>
      </c>
      <c r="AH73" s="240">
        <v>0</v>
      </c>
      <c r="AI73" s="239">
        <v>0</v>
      </c>
      <c r="AJ73" s="240">
        <v>0</v>
      </c>
      <c r="AK73" s="239">
        <v>0</v>
      </c>
      <c r="AL73" s="240">
        <v>0</v>
      </c>
      <c r="AM73" s="237">
        <v>0</v>
      </c>
      <c r="AN73" s="239">
        <v>0</v>
      </c>
      <c r="AO73" s="237">
        <v>0</v>
      </c>
      <c r="AP73" s="239">
        <v>0</v>
      </c>
      <c r="AQ73" s="237">
        <v>0</v>
      </c>
      <c r="AR73" s="240">
        <v>0</v>
      </c>
      <c r="AS73" s="239">
        <v>0</v>
      </c>
      <c r="AT73" s="240">
        <v>0</v>
      </c>
      <c r="AU73" s="239">
        <v>0</v>
      </c>
      <c r="AV73" s="240">
        <v>0</v>
      </c>
      <c r="AW73" s="239">
        <v>0</v>
      </c>
      <c r="AX73" s="240">
        <v>0</v>
      </c>
      <c r="AY73" s="239">
        <v>0</v>
      </c>
      <c r="AZ73" s="240">
        <v>0</v>
      </c>
      <c r="BA73" s="239">
        <v>0</v>
      </c>
      <c r="BB73" s="367">
        <v>0</v>
      </c>
      <c r="BC73" s="268">
        <v>0</v>
      </c>
      <c r="BD73" s="26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18</v>
      </c>
      <c r="D74" s="504">
        <f t="shared" ref="D74:D90" si="21">F74+H74+J74+L74+N74+P74+R74+T74+V74+X74+Z74+AB74+AD74+AF74+AH74+AJ74+AL74+AN74+AP74+AR74+AT74+AV74+AX74+AZ74+BB74+BD74+BF74</f>
        <v>8</v>
      </c>
      <c r="E74" s="239">
        <v>0</v>
      </c>
      <c r="F74" s="240"/>
      <c r="G74" s="239">
        <v>5</v>
      </c>
      <c r="H74" s="240"/>
      <c r="I74" s="380">
        <v>1</v>
      </c>
      <c r="J74" s="240"/>
      <c r="K74" s="249">
        <v>1</v>
      </c>
      <c r="L74" s="242">
        <v>0</v>
      </c>
      <c r="M74" s="239">
        <v>1</v>
      </c>
      <c r="N74" s="240">
        <v>0</v>
      </c>
      <c r="O74" s="239">
        <v>1</v>
      </c>
      <c r="P74" s="240">
        <v>0</v>
      </c>
      <c r="Q74" s="237">
        <v>4</v>
      </c>
      <c r="R74" s="238"/>
      <c r="S74" s="239">
        <v>0</v>
      </c>
      <c r="T74" s="240">
        <v>0</v>
      </c>
      <c r="U74" s="445">
        <v>3</v>
      </c>
      <c r="V74" s="444">
        <v>1</v>
      </c>
      <c r="W74" s="566">
        <v>0</v>
      </c>
      <c r="X74" s="454">
        <v>1</v>
      </c>
      <c r="Y74" s="239">
        <v>2</v>
      </c>
      <c r="Z74" s="260">
        <v>4</v>
      </c>
      <c r="AA74" s="241"/>
      <c r="AB74" s="240">
        <v>1</v>
      </c>
      <c r="AC74" s="239">
        <v>0</v>
      </c>
      <c r="AD74" s="240">
        <v>0</v>
      </c>
      <c r="AE74" s="239"/>
      <c r="AF74" s="240"/>
      <c r="AG74" s="239">
        <v>0</v>
      </c>
      <c r="AH74" s="240">
        <v>0</v>
      </c>
      <c r="AI74" s="239">
        <v>0</v>
      </c>
      <c r="AJ74" s="240">
        <v>0</v>
      </c>
      <c r="AK74" s="239">
        <v>0</v>
      </c>
      <c r="AL74" s="240">
        <v>0</v>
      </c>
      <c r="AM74" s="237">
        <v>0</v>
      </c>
      <c r="AN74" s="239">
        <v>0</v>
      </c>
      <c r="AO74" s="237">
        <v>0</v>
      </c>
      <c r="AP74" s="239">
        <v>0</v>
      </c>
      <c r="AQ74" s="237">
        <v>0</v>
      </c>
      <c r="AR74" s="240">
        <v>0</v>
      </c>
      <c r="AS74" s="239">
        <v>0</v>
      </c>
      <c r="AT74" s="240">
        <v>1</v>
      </c>
      <c r="AU74" s="239">
        <v>0</v>
      </c>
      <c r="AV74" s="240">
        <v>0</v>
      </c>
      <c r="AW74" s="239">
        <v>0</v>
      </c>
      <c r="AX74" s="240">
        <v>0</v>
      </c>
      <c r="AY74" s="239">
        <v>0</v>
      </c>
      <c r="AZ74" s="240">
        <v>0</v>
      </c>
      <c r="BA74" s="239">
        <v>0</v>
      </c>
      <c r="BB74" s="367">
        <v>0</v>
      </c>
      <c r="BC74" s="268">
        <v>0</v>
      </c>
      <c r="BD74" s="26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22</v>
      </c>
      <c r="D75" s="504">
        <f t="shared" si="21"/>
        <v>11</v>
      </c>
      <c r="E75" s="239"/>
      <c r="F75" s="240">
        <v>1</v>
      </c>
      <c r="G75" s="239">
        <v>4</v>
      </c>
      <c r="H75" s="240">
        <v>0</v>
      </c>
      <c r="I75" s="239">
        <v>1</v>
      </c>
      <c r="J75" s="240">
        <v>0</v>
      </c>
      <c r="K75" s="239">
        <v>1</v>
      </c>
      <c r="L75" s="240">
        <v>0</v>
      </c>
      <c r="M75" s="239">
        <v>1</v>
      </c>
      <c r="N75" s="240">
        <v>0</v>
      </c>
      <c r="O75" s="239">
        <v>2</v>
      </c>
      <c r="P75" s="240">
        <v>0</v>
      </c>
      <c r="Q75" s="237">
        <v>7</v>
      </c>
      <c r="R75" s="238"/>
      <c r="S75" s="239">
        <v>0</v>
      </c>
      <c r="T75" s="240">
        <v>1</v>
      </c>
      <c r="U75" s="445">
        <v>4</v>
      </c>
      <c r="V75" s="444">
        <v>1</v>
      </c>
      <c r="W75" s="566">
        <v>0</v>
      </c>
      <c r="X75" s="454">
        <v>2</v>
      </c>
      <c r="Y75" s="239">
        <v>2</v>
      </c>
      <c r="Z75" s="260">
        <v>3</v>
      </c>
      <c r="AA75" s="241"/>
      <c r="AB75" s="240">
        <v>2</v>
      </c>
      <c r="AC75" s="239">
        <v>0</v>
      </c>
      <c r="AD75" s="240"/>
      <c r="AE75" s="239"/>
      <c r="AF75" s="240"/>
      <c r="AG75" s="239">
        <v>0</v>
      </c>
      <c r="AH75" s="240">
        <v>0</v>
      </c>
      <c r="AI75" s="239">
        <v>0</v>
      </c>
      <c r="AJ75" s="240">
        <v>0</v>
      </c>
      <c r="AK75" s="239">
        <v>0</v>
      </c>
      <c r="AL75" s="240">
        <v>0</v>
      </c>
      <c r="AM75" s="237">
        <v>0</v>
      </c>
      <c r="AN75" s="239">
        <v>1</v>
      </c>
      <c r="AO75" s="237">
        <v>0</v>
      </c>
      <c r="AP75" s="605"/>
      <c r="AQ75" s="237">
        <v>0</v>
      </c>
      <c r="AR75" s="240">
        <v>0</v>
      </c>
      <c r="AS75" s="239">
        <v>0</v>
      </c>
      <c r="AT75" s="240">
        <v>0</v>
      </c>
      <c r="AU75" s="239">
        <v>0</v>
      </c>
      <c r="AV75" s="240">
        <v>0</v>
      </c>
      <c r="AW75" s="239">
        <v>0</v>
      </c>
      <c r="AX75" s="240">
        <v>0</v>
      </c>
      <c r="AY75" s="239">
        <v>0</v>
      </c>
      <c r="AZ75" s="240">
        <v>0</v>
      </c>
      <c r="BA75" s="239">
        <v>0</v>
      </c>
      <c r="BB75" s="367">
        <v>0</v>
      </c>
      <c r="BC75" s="268">
        <v>0</v>
      </c>
      <c r="BD75" s="26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239">
        <v>0</v>
      </c>
      <c r="F76" s="240">
        <v>0</v>
      </c>
      <c r="G76" s="239">
        <v>0</v>
      </c>
      <c r="H76" s="240">
        <v>0</v>
      </c>
      <c r="I76" s="239">
        <v>1</v>
      </c>
      <c r="J76" s="240">
        <v>0</v>
      </c>
      <c r="K76" s="239">
        <v>0</v>
      </c>
      <c r="L76" s="240">
        <v>0</v>
      </c>
      <c r="M76" s="239">
        <v>0</v>
      </c>
      <c r="N76" s="240">
        <v>0</v>
      </c>
      <c r="O76" s="239">
        <v>1</v>
      </c>
      <c r="P76" s="240">
        <v>0</v>
      </c>
      <c r="Q76" s="237">
        <v>3</v>
      </c>
      <c r="R76" s="238"/>
      <c r="S76" s="239">
        <v>0</v>
      </c>
      <c r="T76" s="240">
        <v>0</v>
      </c>
      <c r="U76" s="445">
        <v>0</v>
      </c>
      <c r="V76" s="444">
        <v>0</v>
      </c>
      <c r="W76" s="566">
        <v>0</v>
      </c>
      <c r="X76" s="454">
        <v>0</v>
      </c>
      <c r="Y76" s="239">
        <v>0</v>
      </c>
      <c r="Z76" s="260">
        <v>2</v>
      </c>
      <c r="AA76" s="241">
        <v>0</v>
      </c>
      <c r="AB76" s="240">
        <v>0</v>
      </c>
      <c r="AC76" s="239">
        <v>0</v>
      </c>
      <c r="AD76" s="240">
        <v>0</v>
      </c>
      <c r="AE76" s="239">
        <v>0</v>
      </c>
      <c r="AF76" s="240">
        <v>0</v>
      </c>
      <c r="AG76" s="239">
        <v>0</v>
      </c>
      <c r="AH76" s="240">
        <v>0</v>
      </c>
      <c r="AI76" s="239">
        <v>0</v>
      </c>
      <c r="AJ76" s="240">
        <v>0</v>
      </c>
      <c r="AK76" s="239">
        <v>0</v>
      </c>
      <c r="AL76" s="240">
        <v>0</v>
      </c>
      <c r="AM76" s="237">
        <v>0</v>
      </c>
      <c r="AN76" s="239">
        <v>0</v>
      </c>
      <c r="AO76" s="237">
        <v>0</v>
      </c>
      <c r="AP76" s="239">
        <v>0</v>
      </c>
      <c r="AQ76" s="237">
        <v>0</v>
      </c>
      <c r="AR76" s="240">
        <v>0</v>
      </c>
      <c r="AS76" s="239">
        <v>0</v>
      </c>
      <c r="AT76" s="240">
        <v>0</v>
      </c>
      <c r="AU76" s="239">
        <v>0</v>
      </c>
      <c r="AV76" s="240">
        <v>0</v>
      </c>
      <c r="AW76" s="239">
        <v>0</v>
      </c>
      <c r="AX76" s="240">
        <v>0</v>
      </c>
      <c r="AY76" s="239">
        <v>0</v>
      </c>
      <c r="AZ76" s="240">
        <v>0</v>
      </c>
      <c r="BA76" s="239">
        <v>0</v>
      </c>
      <c r="BB76" s="367">
        <v>0</v>
      </c>
      <c r="BC76" s="268">
        <v>0</v>
      </c>
      <c r="BD76" s="26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239">
        <v>0</v>
      </c>
      <c r="F77" s="240">
        <v>0</v>
      </c>
      <c r="G77" s="239">
        <v>1</v>
      </c>
      <c r="H77" s="240">
        <v>0</v>
      </c>
      <c r="I77" s="239">
        <v>0</v>
      </c>
      <c r="J77" s="240">
        <v>0</v>
      </c>
      <c r="K77" s="239">
        <v>0</v>
      </c>
      <c r="L77" s="240">
        <v>0</v>
      </c>
      <c r="M77" s="239">
        <v>0</v>
      </c>
      <c r="N77" s="240">
        <v>0</v>
      </c>
      <c r="O77" s="239">
        <v>1</v>
      </c>
      <c r="P77" s="240">
        <v>0</v>
      </c>
      <c r="Q77" s="237">
        <v>1</v>
      </c>
      <c r="R77" s="238">
        <v>0</v>
      </c>
      <c r="S77" s="239">
        <v>0</v>
      </c>
      <c r="T77" s="240">
        <v>0</v>
      </c>
      <c r="U77" s="445">
        <v>1</v>
      </c>
      <c r="V77" s="444">
        <v>0</v>
      </c>
      <c r="W77" s="566">
        <v>0</v>
      </c>
      <c r="X77" s="454">
        <v>0</v>
      </c>
      <c r="Y77" s="239"/>
      <c r="Z77" s="260">
        <v>1</v>
      </c>
      <c r="AA77" s="241">
        <v>0</v>
      </c>
      <c r="AB77" s="240">
        <v>0</v>
      </c>
      <c r="AC77" s="239">
        <v>0</v>
      </c>
      <c r="AD77" s="240">
        <v>0</v>
      </c>
      <c r="AE77" s="239">
        <v>0</v>
      </c>
      <c r="AF77" s="240">
        <v>0</v>
      </c>
      <c r="AG77" s="239">
        <v>0</v>
      </c>
      <c r="AH77" s="240">
        <v>0</v>
      </c>
      <c r="AI77" s="239">
        <v>0</v>
      </c>
      <c r="AJ77" s="240">
        <v>0</v>
      </c>
      <c r="AK77" s="239">
        <v>0</v>
      </c>
      <c r="AL77" s="240">
        <v>0</v>
      </c>
      <c r="AM77" s="237">
        <v>0</v>
      </c>
      <c r="AN77" s="239">
        <v>0</v>
      </c>
      <c r="AO77" s="237">
        <v>0</v>
      </c>
      <c r="AP77" s="239">
        <v>0</v>
      </c>
      <c r="AQ77" s="237">
        <v>0</v>
      </c>
      <c r="AR77" s="240">
        <v>0</v>
      </c>
      <c r="AS77" s="239">
        <v>0</v>
      </c>
      <c r="AT77" s="240">
        <v>0</v>
      </c>
      <c r="AU77" s="239">
        <v>0</v>
      </c>
      <c r="AV77" s="240">
        <v>0</v>
      </c>
      <c r="AW77" s="239">
        <v>0</v>
      </c>
      <c r="AX77" s="240">
        <v>0</v>
      </c>
      <c r="AY77" s="239">
        <v>0</v>
      </c>
      <c r="AZ77" s="240">
        <v>0</v>
      </c>
      <c r="BA77" s="239">
        <v>0</v>
      </c>
      <c r="BB77" s="367">
        <v>0</v>
      </c>
      <c r="BC77" s="268">
        <v>0</v>
      </c>
      <c r="BD77" s="26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239">
        <v>0</v>
      </c>
      <c r="F78" s="240">
        <v>0</v>
      </c>
      <c r="G78" s="239">
        <v>1</v>
      </c>
      <c r="H78" s="240">
        <v>0</v>
      </c>
      <c r="I78" s="239">
        <v>1</v>
      </c>
      <c r="J78" s="240">
        <v>0</v>
      </c>
      <c r="K78" s="239">
        <v>0</v>
      </c>
      <c r="L78" s="240">
        <v>0</v>
      </c>
      <c r="M78" s="239">
        <v>0</v>
      </c>
      <c r="N78" s="240">
        <v>0</v>
      </c>
      <c r="O78" s="239">
        <v>1</v>
      </c>
      <c r="P78" s="240">
        <v>0</v>
      </c>
      <c r="Q78" s="237">
        <v>1</v>
      </c>
      <c r="R78" s="238"/>
      <c r="S78" s="239">
        <v>0</v>
      </c>
      <c r="T78" s="240">
        <v>0</v>
      </c>
      <c r="U78" s="445">
        <v>1</v>
      </c>
      <c r="V78" s="444">
        <v>0</v>
      </c>
      <c r="W78" s="566">
        <v>0</v>
      </c>
      <c r="X78" s="454">
        <v>0</v>
      </c>
      <c r="Y78" s="239">
        <v>1</v>
      </c>
      <c r="Z78" s="260">
        <v>1</v>
      </c>
      <c r="AA78" s="241">
        <v>0</v>
      </c>
      <c r="AB78" s="240">
        <v>0</v>
      </c>
      <c r="AC78" s="239">
        <v>0</v>
      </c>
      <c r="AD78" s="240">
        <v>0</v>
      </c>
      <c r="AE78" s="239">
        <v>0</v>
      </c>
      <c r="AF78" s="240">
        <v>0</v>
      </c>
      <c r="AG78" s="239">
        <v>0</v>
      </c>
      <c r="AH78" s="240">
        <v>0</v>
      </c>
      <c r="AI78" s="239">
        <v>0</v>
      </c>
      <c r="AJ78" s="240">
        <v>0</v>
      </c>
      <c r="AK78" s="239">
        <v>0</v>
      </c>
      <c r="AL78" s="240">
        <v>0</v>
      </c>
      <c r="AM78" s="237">
        <v>0</v>
      </c>
      <c r="AN78" s="239">
        <v>0</v>
      </c>
      <c r="AO78" s="237">
        <v>0</v>
      </c>
      <c r="AP78" s="239">
        <v>0</v>
      </c>
      <c r="AQ78" s="237">
        <v>0</v>
      </c>
      <c r="AR78" s="240">
        <v>0</v>
      </c>
      <c r="AS78" s="239">
        <v>0</v>
      </c>
      <c r="AT78" s="240">
        <v>0</v>
      </c>
      <c r="AU78" s="239">
        <v>0</v>
      </c>
      <c r="AV78" s="240">
        <v>0</v>
      </c>
      <c r="AW78" s="239">
        <v>0</v>
      </c>
      <c r="AX78" s="240">
        <v>0</v>
      </c>
      <c r="AY78" s="239">
        <v>0</v>
      </c>
      <c r="AZ78" s="240">
        <v>0</v>
      </c>
      <c r="BA78" s="239">
        <v>0</v>
      </c>
      <c r="BB78" s="367">
        <v>0</v>
      </c>
      <c r="BC78" s="268">
        <v>0</v>
      </c>
      <c r="BD78" s="26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1</v>
      </c>
      <c r="E79" s="239">
        <v>0</v>
      </c>
      <c r="F79" s="240">
        <v>0</v>
      </c>
      <c r="G79" s="239">
        <v>0</v>
      </c>
      <c r="H79" s="240">
        <v>0</v>
      </c>
      <c r="I79" s="239">
        <v>0</v>
      </c>
      <c r="J79" s="240">
        <v>0</v>
      </c>
      <c r="K79" s="239">
        <v>0</v>
      </c>
      <c r="L79" s="240">
        <v>0</v>
      </c>
      <c r="M79" s="239">
        <v>0</v>
      </c>
      <c r="N79" s="240">
        <v>0</v>
      </c>
      <c r="O79" s="239">
        <v>1</v>
      </c>
      <c r="P79" s="240">
        <v>0</v>
      </c>
      <c r="Q79" s="237">
        <v>1</v>
      </c>
      <c r="R79" s="238">
        <v>0</v>
      </c>
      <c r="S79" s="239">
        <v>0</v>
      </c>
      <c r="T79" s="240">
        <v>0</v>
      </c>
      <c r="U79" s="445">
        <v>0</v>
      </c>
      <c r="V79" s="444">
        <v>0</v>
      </c>
      <c r="W79" s="566">
        <v>0</v>
      </c>
      <c r="X79" s="454">
        <v>0</v>
      </c>
      <c r="Y79" s="239">
        <v>0</v>
      </c>
      <c r="Z79" s="260">
        <v>1</v>
      </c>
      <c r="AA79" s="241">
        <v>0</v>
      </c>
      <c r="AB79" s="240">
        <v>0</v>
      </c>
      <c r="AC79" s="239">
        <v>0</v>
      </c>
      <c r="AD79" s="240">
        <v>0</v>
      </c>
      <c r="AE79" s="239">
        <v>0</v>
      </c>
      <c r="AF79" s="240">
        <v>0</v>
      </c>
      <c r="AG79" s="239">
        <v>0</v>
      </c>
      <c r="AH79" s="240">
        <v>0</v>
      </c>
      <c r="AI79" s="239">
        <v>0</v>
      </c>
      <c r="AJ79" s="240">
        <v>0</v>
      </c>
      <c r="AK79" s="239">
        <v>0</v>
      </c>
      <c r="AL79" s="240">
        <v>0</v>
      </c>
      <c r="AM79" s="237">
        <v>0</v>
      </c>
      <c r="AN79" s="239">
        <v>0</v>
      </c>
      <c r="AO79" s="237">
        <v>0</v>
      </c>
      <c r="AP79" s="239">
        <v>0</v>
      </c>
      <c r="AQ79" s="237">
        <v>0</v>
      </c>
      <c r="AR79" s="240">
        <v>0</v>
      </c>
      <c r="AS79" s="239">
        <v>0</v>
      </c>
      <c r="AT79" s="240">
        <v>0</v>
      </c>
      <c r="AU79" s="239">
        <v>0</v>
      </c>
      <c r="AV79" s="240">
        <v>0</v>
      </c>
      <c r="AW79" s="239">
        <v>0</v>
      </c>
      <c r="AX79" s="240">
        <v>0</v>
      </c>
      <c r="AY79" s="239">
        <v>0</v>
      </c>
      <c r="AZ79" s="240">
        <v>0</v>
      </c>
      <c r="BA79" s="239">
        <v>0</v>
      </c>
      <c r="BB79" s="367">
        <v>0</v>
      </c>
      <c r="BC79" s="268">
        <v>0</v>
      </c>
      <c r="BD79" s="26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239">
        <v>0</v>
      </c>
      <c r="F80" s="240">
        <v>0</v>
      </c>
      <c r="G80" s="239">
        <v>0</v>
      </c>
      <c r="H80" s="240">
        <v>0</v>
      </c>
      <c r="I80" s="239">
        <v>1</v>
      </c>
      <c r="J80" s="240">
        <v>0</v>
      </c>
      <c r="K80" s="239">
        <v>0</v>
      </c>
      <c r="L80" s="240">
        <v>0</v>
      </c>
      <c r="M80" s="239">
        <v>0</v>
      </c>
      <c r="N80" s="240">
        <v>0</v>
      </c>
      <c r="O80" s="239">
        <v>1</v>
      </c>
      <c r="P80" s="240">
        <v>0</v>
      </c>
      <c r="Q80" s="237">
        <v>2</v>
      </c>
      <c r="R80" s="238">
        <v>0</v>
      </c>
      <c r="S80" s="239">
        <v>0</v>
      </c>
      <c r="T80" s="240">
        <v>0</v>
      </c>
      <c r="U80" s="445">
        <v>0</v>
      </c>
      <c r="V80" s="444">
        <v>0</v>
      </c>
      <c r="W80" s="566">
        <v>0</v>
      </c>
      <c r="X80" s="454">
        <v>0</v>
      </c>
      <c r="Y80" s="239">
        <v>0</v>
      </c>
      <c r="Z80" s="260">
        <v>2</v>
      </c>
      <c r="AA80" s="241">
        <v>0</v>
      </c>
      <c r="AB80" s="240">
        <v>0</v>
      </c>
      <c r="AC80" s="239">
        <v>0</v>
      </c>
      <c r="AD80" s="240">
        <v>0</v>
      </c>
      <c r="AE80" s="239">
        <v>0</v>
      </c>
      <c r="AF80" s="240">
        <v>0</v>
      </c>
      <c r="AG80" s="239">
        <v>0</v>
      </c>
      <c r="AH80" s="240">
        <v>0</v>
      </c>
      <c r="AI80" s="239">
        <v>0</v>
      </c>
      <c r="AJ80" s="240">
        <v>0</v>
      </c>
      <c r="AK80" s="239">
        <v>0</v>
      </c>
      <c r="AL80" s="240">
        <v>0</v>
      </c>
      <c r="AM80" s="237">
        <v>0</v>
      </c>
      <c r="AN80" s="239">
        <v>0</v>
      </c>
      <c r="AO80" s="237">
        <v>0</v>
      </c>
      <c r="AP80" s="239">
        <v>0</v>
      </c>
      <c r="AQ80" s="237">
        <v>0</v>
      </c>
      <c r="AR80" s="240">
        <v>0</v>
      </c>
      <c r="AS80" s="239">
        <v>0</v>
      </c>
      <c r="AT80" s="240">
        <v>0</v>
      </c>
      <c r="AU80" s="239">
        <v>0</v>
      </c>
      <c r="AV80" s="240">
        <v>0</v>
      </c>
      <c r="AW80" s="239">
        <v>0</v>
      </c>
      <c r="AX80" s="240">
        <v>0</v>
      </c>
      <c r="AY80" s="239">
        <v>0</v>
      </c>
      <c r="AZ80" s="240">
        <v>0</v>
      </c>
      <c r="BA80" s="239">
        <v>0</v>
      </c>
      <c r="BB80" s="367">
        <v>0</v>
      </c>
      <c r="BC80" s="268">
        <v>0</v>
      </c>
      <c r="BD80" s="26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616">
        <v>0</v>
      </c>
      <c r="F81" s="617">
        <v>0</v>
      </c>
      <c r="G81" s="616">
        <v>1</v>
      </c>
      <c r="H81" s="617">
        <v>0</v>
      </c>
      <c r="I81" s="616">
        <v>1</v>
      </c>
      <c r="J81" s="617">
        <v>0</v>
      </c>
      <c r="K81" s="616">
        <v>0</v>
      </c>
      <c r="L81" s="617">
        <v>0</v>
      </c>
      <c r="M81" s="616">
        <v>0</v>
      </c>
      <c r="N81" s="617">
        <v>0</v>
      </c>
      <c r="O81" s="616">
        <v>1</v>
      </c>
      <c r="P81" s="617">
        <v>0</v>
      </c>
      <c r="Q81" s="618">
        <v>3</v>
      </c>
      <c r="R81" s="620"/>
      <c r="S81" s="616">
        <v>0</v>
      </c>
      <c r="T81" s="617">
        <v>0</v>
      </c>
      <c r="U81" s="470">
        <v>1</v>
      </c>
      <c r="V81" s="469">
        <v>0</v>
      </c>
      <c r="W81" s="575">
        <v>0</v>
      </c>
      <c r="X81" s="493">
        <v>0</v>
      </c>
      <c r="Y81" s="616">
        <v>2</v>
      </c>
      <c r="Z81" s="613">
        <v>1</v>
      </c>
      <c r="AA81" s="619">
        <v>0</v>
      </c>
      <c r="AB81" s="617">
        <v>0</v>
      </c>
      <c r="AC81" s="616">
        <v>0</v>
      </c>
      <c r="AD81" s="617">
        <v>0</v>
      </c>
      <c r="AE81" s="616">
        <v>0</v>
      </c>
      <c r="AF81" s="617">
        <v>0</v>
      </c>
      <c r="AG81" s="616">
        <v>0</v>
      </c>
      <c r="AH81" s="617">
        <v>0</v>
      </c>
      <c r="AI81" s="616">
        <v>0</v>
      </c>
      <c r="AJ81" s="617">
        <v>0</v>
      </c>
      <c r="AK81" s="616">
        <v>0</v>
      </c>
      <c r="AL81" s="617">
        <v>0</v>
      </c>
      <c r="AM81" s="618">
        <v>0</v>
      </c>
      <c r="AN81" s="616">
        <v>0</v>
      </c>
      <c r="AO81" s="618">
        <v>0</v>
      </c>
      <c r="AP81" s="616">
        <v>0</v>
      </c>
      <c r="AQ81" s="618">
        <v>0</v>
      </c>
      <c r="AR81" s="617">
        <v>0</v>
      </c>
      <c r="AS81" s="616">
        <v>0</v>
      </c>
      <c r="AT81" s="617">
        <v>0</v>
      </c>
      <c r="AU81" s="616">
        <v>0</v>
      </c>
      <c r="AV81" s="617">
        <v>0</v>
      </c>
      <c r="AW81" s="616">
        <v>0</v>
      </c>
      <c r="AX81" s="617">
        <v>0</v>
      </c>
      <c r="AY81" s="616">
        <v>0</v>
      </c>
      <c r="AZ81" s="617">
        <v>0</v>
      </c>
      <c r="BA81" s="616">
        <v>0</v>
      </c>
      <c r="BB81" s="615">
        <v>0</v>
      </c>
      <c r="BC81" s="614">
        <v>0</v>
      </c>
      <c r="BD81" s="613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111</v>
      </c>
      <c r="D82" s="504">
        <f t="shared" si="21"/>
        <v>40</v>
      </c>
      <c r="E82" s="609">
        <f t="shared" ref="E82:AJ82" si="22">SUM(E83:E90)</f>
        <v>1</v>
      </c>
      <c r="F82" s="380">
        <f t="shared" si="22"/>
        <v>0</v>
      </c>
      <c r="G82" s="609">
        <f t="shared" si="22"/>
        <v>13</v>
      </c>
      <c r="H82" s="380">
        <f t="shared" si="22"/>
        <v>0</v>
      </c>
      <c r="I82" s="609">
        <f t="shared" si="22"/>
        <v>8</v>
      </c>
      <c r="J82" s="380">
        <f t="shared" si="22"/>
        <v>2</v>
      </c>
      <c r="K82" s="609">
        <f t="shared" si="22"/>
        <v>4</v>
      </c>
      <c r="L82" s="459">
        <f t="shared" si="22"/>
        <v>0</v>
      </c>
      <c r="M82" s="609">
        <f t="shared" si="22"/>
        <v>7</v>
      </c>
      <c r="N82" s="380">
        <f t="shared" si="22"/>
        <v>0</v>
      </c>
      <c r="O82" s="460">
        <f t="shared" si="22"/>
        <v>12</v>
      </c>
      <c r="P82" s="380">
        <f t="shared" si="22"/>
        <v>0</v>
      </c>
      <c r="Q82" s="610">
        <f t="shared" si="22"/>
        <v>40</v>
      </c>
      <c r="R82" s="381">
        <f t="shared" si="22"/>
        <v>0</v>
      </c>
      <c r="S82" s="609">
        <f t="shared" si="22"/>
        <v>0</v>
      </c>
      <c r="T82" s="380">
        <f t="shared" si="22"/>
        <v>1</v>
      </c>
      <c r="U82" s="460">
        <f t="shared" si="22"/>
        <v>15</v>
      </c>
      <c r="V82" s="459">
        <f t="shared" si="22"/>
        <v>3</v>
      </c>
      <c r="W82" s="571">
        <f t="shared" si="22"/>
        <v>0</v>
      </c>
      <c r="X82" s="570">
        <f t="shared" si="22"/>
        <v>4</v>
      </c>
      <c r="Y82" s="609">
        <f t="shared" si="22"/>
        <v>11</v>
      </c>
      <c r="Z82" s="606">
        <f t="shared" si="22"/>
        <v>17</v>
      </c>
      <c r="AA82" s="612">
        <f t="shared" si="22"/>
        <v>0</v>
      </c>
      <c r="AB82" s="459">
        <f t="shared" si="22"/>
        <v>9</v>
      </c>
      <c r="AC82" s="609">
        <f t="shared" si="22"/>
        <v>0</v>
      </c>
      <c r="AD82" s="380">
        <f t="shared" si="22"/>
        <v>0</v>
      </c>
      <c r="AE82" s="609">
        <f t="shared" si="22"/>
        <v>0</v>
      </c>
      <c r="AF82" s="380">
        <f t="shared" si="22"/>
        <v>0</v>
      </c>
      <c r="AG82" s="609">
        <f t="shared" si="22"/>
        <v>0</v>
      </c>
      <c r="AH82" s="380">
        <f t="shared" si="22"/>
        <v>0</v>
      </c>
      <c r="AI82" s="609">
        <f t="shared" si="22"/>
        <v>0</v>
      </c>
      <c r="AJ82" s="380">
        <f t="shared" si="22"/>
        <v>0</v>
      </c>
      <c r="AK82" s="609">
        <f t="shared" ref="AK82:BF82" si="23">SUM(AK83:AK90)</f>
        <v>0</v>
      </c>
      <c r="AL82" s="380">
        <f t="shared" si="23"/>
        <v>1</v>
      </c>
      <c r="AM82" s="610">
        <f t="shared" si="23"/>
        <v>0</v>
      </c>
      <c r="AN82" s="609">
        <f t="shared" si="23"/>
        <v>1</v>
      </c>
      <c r="AO82" s="610">
        <f t="shared" si="23"/>
        <v>0</v>
      </c>
      <c r="AP82" s="611">
        <f t="shared" si="23"/>
        <v>0</v>
      </c>
      <c r="AQ82" s="610">
        <f t="shared" si="23"/>
        <v>0</v>
      </c>
      <c r="AR82" s="380">
        <f t="shared" si="23"/>
        <v>0</v>
      </c>
      <c r="AS82" s="609">
        <f t="shared" si="23"/>
        <v>0</v>
      </c>
      <c r="AT82" s="380">
        <f t="shared" si="23"/>
        <v>1</v>
      </c>
      <c r="AU82" s="609">
        <f t="shared" si="23"/>
        <v>0</v>
      </c>
      <c r="AV82" s="380">
        <f t="shared" si="23"/>
        <v>0</v>
      </c>
      <c r="AW82" s="609">
        <f t="shared" si="23"/>
        <v>0</v>
      </c>
      <c r="AX82" s="380">
        <f t="shared" si="23"/>
        <v>0</v>
      </c>
      <c r="AY82" s="609">
        <f t="shared" si="23"/>
        <v>0</v>
      </c>
      <c r="AZ82" s="380">
        <f t="shared" si="23"/>
        <v>1</v>
      </c>
      <c r="BA82" s="609">
        <f t="shared" si="23"/>
        <v>0</v>
      </c>
      <c r="BB82" s="608">
        <f t="shared" si="23"/>
        <v>0</v>
      </c>
      <c r="BC82" s="607">
        <f t="shared" si="23"/>
        <v>0</v>
      </c>
      <c r="BD82" s="606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239">
        <v>0</v>
      </c>
      <c r="F83" s="240">
        <v>0</v>
      </c>
      <c r="G83" s="239">
        <v>0</v>
      </c>
      <c r="H83" s="240">
        <v>0</v>
      </c>
      <c r="I83" s="239">
        <v>0</v>
      </c>
      <c r="J83" s="240">
        <v>0</v>
      </c>
      <c r="K83" s="239">
        <v>0</v>
      </c>
      <c r="L83" s="240">
        <v>0</v>
      </c>
      <c r="M83" s="239">
        <v>0</v>
      </c>
      <c r="N83" s="240"/>
      <c r="O83" s="239">
        <v>1</v>
      </c>
      <c r="P83" s="240">
        <v>0</v>
      </c>
      <c r="Q83" s="237">
        <v>2</v>
      </c>
      <c r="R83" s="238"/>
      <c r="S83" s="239">
        <v>0</v>
      </c>
      <c r="T83" s="240">
        <v>0</v>
      </c>
      <c r="U83" s="445">
        <v>0</v>
      </c>
      <c r="V83" s="444">
        <v>0</v>
      </c>
      <c r="W83" s="566">
        <v>0</v>
      </c>
      <c r="X83" s="454">
        <v>0</v>
      </c>
      <c r="Y83" s="239">
        <v>0</v>
      </c>
      <c r="Z83" s="260">
        <v>1</v>
      </c>
      <c r="AA83" s="241">
        <v>0</v>
      </c>
      <c r="AB83" s="240">
        <v>0</v>
      </c>
      <c r="AC83" s="239">
        <v>0</v>
      </c>
      <c r="AD83" s="240">
        <v>0</v>
      </c>
      <c r="AE83" s="239">
        <v>0</v>
      </c>
      <c r="AF83" s="240">
        <v>0</v>
      </c>
      <c r="AG83" s="239">
        <v>0</v>
      </c>
      <c r="AH83" s="240">
        <v>0</v>
      </c>
      <c r="AI83" s="239">
        <v>0</v>
      </c>
      <c r="AJ83" s="240">
        <v>0</v>
      </c>
      <c r="AK83" s="239">
        <v>0</v>
      </c>
      <c r="AL83" s="240">
        <v>0</v>
      </c>
      <c r="AM83" s="237">
        <v>0</v>
      </c>
      <c r="AN83" s="239">
        <v>0</v>
      </c>
      <c r="AO83" s="237">
        <v>0</v>
      </c>
      <c r="AP83" s="605">
        <v>0</v>
      </c>
      <c r="AQ83" s="237">
        <v>0</v>
      </c>
      <c r="AR83" s="240">
        <v>0</v>
      </c>
      <c r="AS83" s="239">
        <v>0</v>
      </c>
      <c r="AT83" s="240">
        <v>0</v>
      </c>
      <c r="AU83" s="239">
        <v>0</v>
      </c>
      <c r="AV83" s="240">
        <v>0</v>
      </c>
      <c r="AW83" s="239">
        <v>0</v>
      </c>
      <c r="AX83" s="240">
        <v>0</v>
      </c>
      <c r="AY83" s="239">
        <v>0</v>
      </c>
      <c r="AZ83" s="240">
        <v>0</v>
      </c>
      <c r="BA83" s="239">
        <v>0</v>
      </c>
      <c r="BB83" s="367">
        <v>0</v>
      </c>
      <c r="BC83" s="268">
        <v>0</v>
      </c>
      <c r="BD83" s="26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52</v>
      </c>
      <c r="D84" s="504">
        <f t="shared" si="21"/>
        <v>22</v>
      </c>
      <c r="E84" s="239">
        <v>1</v>
      </c>
      <c r="F84" s="240"/>
      <c r="G84" s="239">
        <v>9</v>
      </c>
      <c r="H84" s="240"/>
      <c r="I84" s="239">
        <v>2</v>
      </c>
      <c r="J84" s="240">
        <v>2</v>
      </c>
      <c r="K84" s="239">
        <v>3</v>
      </c>
      <c r="L84" s="444"/>
      <c r="M84" s="239">
        <v>2</v>
      </c>
      <c r="N84" s="240"/>
      <c r="O84" s="239">
        <v>5</v>
      </c>
      <c r="P84" s="240"/>
      <c r="Q84" s="237">
        <v>14</v>
      </c>
      <c r="R84" s="238"/>
      <c r="S84" s="239">
        <v>0</v>
      </c>
      <c r="T84" s="240">
        <v>1</v>
      </c>
      <c r="U84" s="452">
        <v>11</v>
      </c>
      <c r="V84" s="454">
        <v>1</v>
      </c>
      <c r="W84" s="566">
        <v>0</v>
      </c>
      <c r="X84" s="454">
        <v>2</v>
      </c>
      <c r="Y84" s="239">
        <v>5</v>
      </c>
      <c r="Z84" s="260">
        <v>8</v>
      </c>
      <c r="AA84" s="241"/>
      <c r="AB84" s="244">
        <v>4</v>
      </c>
      <c r="AC84" s="239">
        <v>0</v>
      </c>
      <c r="AD84" s="240"/>
      <c r="AE84" s="239"/>
      <c r="AF84" s="240"/>
      <c r="AG84" s="239">
        <v>0</v>
      </c>
      <c r="AH84" s="240"/>
      <c r="AI84" s="239"/>
      <c r="AJ84" s="240"/>
      <c r="AK84" s="239">
        <v>0</v>
      </c>
      <c r="AL84" s="240">
        <v>1</v>
      </c>
      <c r="AM84" s="237">
        <v>0</v>
      </c>
      <c r="AN84" s="239">
        <v>1</v>
      </c>
      <c r="AO84" s="237">
        <v>0</v>
      </c>
      <c r="AP84" s="605"/>
      <c r="AQ84" s="237">
        <v>0</v>
      </c>
      <c r="AR84" s="240"/>
      <c r="AS84" s="239">
        <v>0</v>
      </c>
      <c r="AT84" s="240">
        <v>1</v>
      </c>
      <c r="AU84" s="239">
        <v>0</v>
      </c>
      <c r="AV84" s="240"/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367">
        <v>0</v>
      </c>
      <c r="BC84" s="268">
        <v>0</v>
      </c>
      <c r="BD84" s="26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6</v>
      </c>
      <c r="D85" s="504">
        <f t="shared" si="21"/>
        <v>1</v>
      </c>
      <c r="E85" s="239">
        <v>0</v>
      </c>
      <c r="F85" s="240">
        <v>0</v>
      </c>
      <c r="G85" s="239">
        <v>0</v>
      </c>
      <c r="H85" s="240">
        <v>0</v>
      </c>
      <c r="I85" s="239">
        <v>1</v>
      </c>
      <c r="J85" s="240">
        <v>0</v>
      </c>
      <c r="K85" s="239">
        <v>0</v>
      </c>
      <c r="L85" s="240">
        <v>0</v>
      </c>
      <c r="M85" s="239">
        <v>0</v>
      </c>
      <c r="N85" s="240"/>
      <c r="O85" s="239">
        <v>1</v>
      </c>
      <c r="P85" s="240">
        <v>0</v>
      </c>
      <c r="Q85" s="237">
        <v>4</v>
      </c>
      <c r="R85" s="238"/>
      <c r="S85" s="239">
        <v>0</v>
      </c>
      <c r="T85" s="240">
        <v>0</v>
      </c>
      <c r="U85" s="445">
        <v>0</v>
      </c>
      <c r="V85" s="444"/>
      <c r="W85" s="566">
        <v>0</v>
      </c>
      <c r="X85" s="454">
        <v>0</v>
      </c>
      <c r="Y85" s="239">
        <v>0</v>
      </c>
      <c r="Z85" s="260">
        <v>1</v>
      </c>
      <c r="AA85" s="241"/>
      <c r="AB85" s="240">
        <v>0</v>
      </c>
      <c r="AC85" s="239">
        <v>0</v>
      </c>
      <c r="AD85" s="240">
        <v>0</v>
      </c>
      <c r="AE85" s="239">
        <v>0</v>
      </c>
      <c r="AF85" s="240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7">
        <v>0</v>
      </c>
      <c r="AN85" s="239">
        <v>0</v>
      </c>
      <c r="AO85" s="237">
        <v>0</v>
      </c>
      <c r="AP85" s="239">
        <v>0</v>
      </c>
      <c r="AQ85" s="237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367">
        <v>0</v>
      </c>
      <c r="BC85" s="268">
        <v>0</v>
      </c>
      <c r="BD85" s="26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13</v>
      </c>
      <c r="D86" s="504">
        <f t="shared" si="21"/>
        <v>6</v>
      </c>
      <c r="E86" s="239">
        <v>0</v>
      </c>
      <c r="F86" s="240">
        <v>0</v>
      </c>
      <c r="G86" s="239">
        <v>1</v>
      </c>
      <c r="H86" s="240">
        <v>0</v>
      </c>
      <c r="I86" s="239">
        <v>1</v>
      </c>
      <c r="J86" s="240">
        <v>0</v>
      </c>
      <c r="K86" s="239">
        <v>1</v>
      </c>
      <c r="L86" s="240">
        <v>0</v>
      </c>
      <c r="M86" s="239">
        <v>1</v>
      </c>
      <c r="N86" s="240">
        <v>0</v>
      </c>
      <c r="O86" s="239">
        <v>1</v>
      </c>
      <c r="P86" s="240">
        <v>0</v>
      </c>
      <c r="Q86" s="237">
        <v>5</v>
      </c>
      <c r="R86" s="244"/>
      <c r="S86" s="239">
        <v>0</v>
      </c>
      <c r="T86" s="240">
        <v>0</v>
      </c>
      <c r="U86" s="452">
        <v>1</v>
      </c>
      <c r="V86" s="451">
        <v>1</v>
      </c>
      <c r="W86" s="566">
        <v>0</v>
      </c>
      <c r="X86" s="454">
        <v>1</v>
      </c>
      <c r="Y86" s="239">
        <v>2</v>
      </c>
      <c r="Z86" s="260">
        <v>3</v>
      </c>
      <c r="AA86" s="241"/>
      <c r="AB86" s="240">
        <v>1</v>
      </c>
      <c r="AC86" s="239">
        <v>0</v>
      </c>
      <c r="AD86" s="240">
        <v>0</v>
      </c>
      <c r="AE86" s="239">
        <v>0</v>
      </c>
      <c r="AF86" s="240"/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7">
        <v>0</v>
      </c>
      <c r="AN86" s="239">
        <v>0</v>
      </c>
      <c r="AO86" s="237">
        <v>0</v>
      </c>
      <c r="AP86" s="239">
        <v>0</v>
      </c>
      <c r="AQ86" s="237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0</v>
      </c>
      <c r="BA86" s="239">
        <v>0</v>
      </c>
      <c r="BB86" s="367">
        <v>0</v>
      </c>
      <c r="BC86" s="268">
        <v>0</v>
      </c>
      <c r="BD86" s="26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9</v>
      </c>
      <c r="D87" s="504">
        <f t="shared" si="21"/>
        <v>1</v>
      </c>
      <c r="E87" s="239">
        <v>0</v>
      </c>
      <c r="F87" s="240">
        <v>0</v>
      </c>
      <c r="G87" s="239">
        <v>1</v>
      </c>
      <c r="H87" s="240">
        <v>0</v>
      </c>
      <c r="I87" s="239">
        <v>1</v>
      </c>
      <c r="J87" s="240">
        <v>0</v>
      </c>
      <c r="K87" s="239">
        <v>0</v>
      </c>
      <c r="L87" s="240">
        <v>0</v>
      </c>
      <c r="M87" s="239">
        <v>1</v>
      </c>
      <c r="N87" s="240">
        <v>0</v>
      </c>
      <c r="O87" s="239">
        <v>1</v>
      </c>
      <c r="P87" s="240">
        <v>0</v>
      </c>
      <c r="Q87" s="237">
        <v>3</v>
      </c>
      <c r="R87" s="238"/>
      <c r="S87" s="239">
        <v>0</v>
      </c>
      <c r="T87" s="240">
        <v>0</v>
      </c>
      <c r="U87" s="445">
        <v>1</v>
      </c>
      <c r="V87" s="444"/>
      <c r="W87" s="566">
        <v>0</v>
      </c>
      <c r="X87" s="454">
        <v>0</v>
      </c>
      <c r="Y87" s="239">
        <v>1</v>
      </c>
      <c r="Z87" s="260">
        <v>0</v>
      </c>
      <c r="AA87" s="241"/>
      <c r="AB87" s="240">
        <v>1</v>
      </c>
      <c r="AC87" s="239">
        <v>0</v>
      </c>
      <c r="AD87" s="240">
        <v>0</v>
      </c>
      <c r="AE87" s="239">
        <v>0</v>
      </c>
      <c r="AF87" s="240"/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7">
        <v>0</v>
      </c>
      <c r="AN87" s="239">
        <v>0</v>
      </c>
      <c r="AO87" s="237">
        <v>0</v>
      </c>
      <c r="AP87" s="239">
        <v>0</v>
      </c>
      <c r="AQ87" s="237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367">
        <v>0</v>
      </c>
      <c r="BC87" s="268">
        <v>0</v>
      </c>
      <c r="BD87" s="26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239">
        <v>0</v>
      </c>
      <c r="F88" s="240">
        <v>0</v>
      </c>
      <c r="G88" s="239">
        <v>0</v>
      </c>
      <c r="H88" s="240">
        <v>0</v>
      </c>
      <c r="I88" s="239">
        <v>0</v>
      </c>
      <c r="J88" s="240">
        <v>0</v>
      </c>
      <c r="K88" s="239">
        <v>0</v>
      </c>
      <c r="L88" s="240">
        <v>0</v>
      </c>
      <c r="M88" s="239">
        <v>0</v>
      </c>
      <c r="N88" s="240">
        <v>0</v>
      </c>
      <c r="O88" s="239">
        <v>1</v>
      </c>
      <c r="P88" s="240">
        <v>0</v>
      </c>
      <c r="Q88" s="237">
        <v>1</v>
      </c>
      <c r="R88" s="238">
        <v>0</v>
      </c>
      <c r="S88" s="239">
        <v>0</v>
      </c>
      <c r="T88" s="240">
        <v>0</v>
      </c>
      <c r="U88" s="445">
        <v>0</v>
      </c>
      <c r="V88" s="444"/>
      <c r="W88" s="566">
        <v>0</v>
      </c>
      <c r="X88" s="454">
        <v>0</v>
      </c>
      <c r="Y88" s="239">
        <v>0</v>
      </c>
      <c r="Z88" s="260">
        <v>1</v>
      </c>
      <c r="AA88" s="241"/>
      <c r="AB88" s="240">
        <v>0</v>
      </c>
      <c r="AC88" s="239">
        <v>0</v>
      </c>
      <c r="AD88" s="240">
        <v>0</v>
      </c>
      <c r="AE88" s="239">
        <v>0</v>
      </c>
      <c r="AF88" s="240"/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7">
        <v>0</v>
      </c>
      <c r="AN88" s="239">
        <v>0</v>
      </c>
      <c r="AO88" s="237">
        <v>0</v>
      </c>
      <c r="AP88" s="239">
        <v>0</v>
      </c>
      <c r="AQ88" s="237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367">
        <v>0</v>
      </c>
      <c r="BC88" s="268">
        <v>0</v>
      </c>
      <c r="BD88" s="26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12</v>
      </c>
      <c r="D89" s="504">
        <f t="shared" si="21"/>
        <v>4</v>
      </c>
      <c r="E89" s="239">
        <v>0</v>
      </c>
      <c r="F89" s="240"/>
      <c r="G89" s="239">
        <v>1</v>
      </c>
      <c r="H89" s="240">
        <v>0</v>
      </c>
      <c r="I89" s="239">
        <v>1</v>
      </c>
      <c r="J89" s="240">
        <v>0</v>
      </c>
      <c r="K89" s="239">
        <v>0</v>
      </c>
      <c r="L89" s="240">
        <v>0</v>
      </c>
      <c r="M89" s="239">
        <v>1</v>
      </c>
      <c r="N89" s="240">
        <v>0</v>
      </c>
      <c r="O89" s="445">
        <v>1</v>
      </c>
      <c r="P89" s="240">
        <v>0</v>
      </c>
      <c r="Q89" s="237">
        <v>5</v>
      </c>
      <c r="R89" s="238"/>
      <c r="S89" s="239">
        <v>0</v>
      </c>
      <c r="T89" s="240">
        <v>0</v>
      </c>
      <c r="U89" s="445">
        <v>1</v>
      </c>
      <c r="V89" s="444">
        <v>1</v>
      </c>
      <c r="W89" s="566">
        <v>0</v>
      </c>
      <c r="X89" s="454">
        <v>1</v>
      </c>
      <c r="Y89" s="239">
        <v>2</v>
      </c>
      <c r="Z89" s="260">
        <v>1</v>
      </c>
      <c r="AA89" s="241"/>
      <c r="AB89" s="240">
        <v>1</v>
      </c>
      <c r="AC89" s="239">
        <v>0</v>
      </c>
      <c r="AD89" s="240">
        <v>0</v>
      </c>
      <c r="AE89" s="239">
        <v>0</v>
      </c>
      <c r="AF89" s="240"/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7">
        <v>0</v>
      </c>
      <c r="AN89" s="239">
        <v>0</v>
      </c>
      <c r="AO89" s="237">
        <v>0</v>
      </c>
      <c r="AP89" s="239">
        <v>0</v>
      </c>
      <c r="AQ89" s="237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367">
        <v>0</v>
      </c>
      <c r="BC89" s="268">
        <v>0</v>
      </c>
      <c r="BD89" s="26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14</v>
      </c>
      <c r="D90" s="543">
        <f t="shared" si="21"/>
        <v>4</v>
      </c>
      <c r="E90" s="230">
        <v>0</v>
      </c>
      <c r="F90" s="229">
        <v>0</v>
      </c>
      <c r="G90" s="230">
        <v>1</v>
      </c>
      <c r="H90" s="229">
        <v>0</v>
      </c>
      <c r="I90" s="230">
        <v>2</v>
      </c>
      <c r="J90" s="229">
        <v>0</v>
      </c>
      <c r="K90" s="230">
        <v>0</v>
      </c>
      <c r="L90" s="229">
        <v>0</v>
      </c>
      <c r="M90" s="230">
        <v>2</v>
      </c>
      <c r="N90" s="229"/>
      <c r="O90" s="230">
        <v>1</v>
      </c>
      <c r="P90" s="229">
        <v>0</v>
      </c>
      <c r="Q90" s="228">
        <v>6</v>
      </c>
      <c r="R90" s="227"/>
      <c r="S90" s="230">
        <v>0</v>
      </c>
      <c r="T90" s="229">
        <v>0</v>
      </c>
      <c r="U90" s="434">
        <v>1</v>
      </c>
      <c r="V90" s="433"/>
      <c r="W90" s="562">
        <v>0</v>
      </c>
      <c r="X90" s="561">
        <v>0</v>
      </c>
      <c r="Y90" s="230">
        <v>1</v>
      </c>
      <c r="Z90" s="305">
        <v>2</v>
      </c>
      <c r="AA90" s="307"/>
      <c r="AB90" s="433">
        <v>2</v>
      </c>
      <c r="AC90" s="230">
        <v>0</v>
      </c>
      <c r="AD90" s="229">
        <v>0</v>
      </c>
      <c r="AE90" s="230">
        <v>0</v>
      </c>
      <c r="AF90" s="229"/>
      <c r="AG90" s="230">
        <v>0</v>
      </c>
      <c r="AH90" s="229">
        <v>0</v>
      </c>
      <c r="AI90" s="230">
        <v>0</v>
      </c>
      <c r="AJ90" s="229">
        <v>0</v>
      </c>
      <c r="AK90" s="230">
        <v>0</v>
      </c>
      <c r="AL90" s="229">
        <v>0</v>
      </c>
      <c r="AM90" s="228">
        <v>0</v>
      </c>
      <c r="AN90" s="230">
        <v>0</v>
      </c>
      <c r="AO90" s="228">
        <v>0</v>
      </c>
      <c r="AP90" s="230">
        <v>0</v>
      </c>
      <c r="AQ90" s="228">
        <v>0</v>
      </c>
      <c r="AR90" s="229">
        <v>0</v>
      </c>
      <c r="AS90" s="230">
        <v>0</v>
      </c>
      <c r="AT90" s="229">
        <v>0</v>
      </c>
      <c r="AU90" s="230">
        <v>0</v>
      </c>
      <c r="AV90" s="229">
        <v>0</v>
      </c>
      <c r="AW90" s="230">
        <v>0</v>
      </c>
      <c r="AX90" s="229">
        <v>0</v>
      </c>
      <c r="AY90" s="230">
        <v>0</v>
      </c>
      <c r="AZ90" s="229">
        <v>0</v>
      </c>
      <c r="BA90" s="230">
        <v>0</v>
      </c>
      <c r="BB90" s="362">
        <v>0</v>
      </c>
      <c r="BC90" s="306">
        <v>0</v>
      </c>
      <c r="BD90" s="305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8983F-5C92-4A4D-85E4-9FF1E08D5FB1}">
  <dimension ref="A1:BF92"/>
  <sheetViews>
    <sheetView zoomScale="80" workbookViewId="0">
      <selection activeCell="K26" sqref="K26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369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369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368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368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12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945</v>
      </c>
      <c r="D10" s="504">
        <f t="shared" ref="D10:D41" si="1">F10+H10+J10+L10+N10+P10+R10+T10+V10+X10+Z10+AB10+AD10+AF10+AH10+AJ10+AL10+AN10+AP10+AR10+AT10+AV10+AX10+AZ10+BB10+BD10+BF10</f>
        <v>324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137</v>
      </c>
      <c r="H10" s="506">
        <f t="shared" si="2"/>
        <v>0</v>
      </c>
      <c r="I10" s="505">
        <f t="shared" si="2"/>
        <v>62</v>
      </c>
      <c r="J10" s="506">
        <f t="shared" si="2"/>
        <v>10</v>
      </c>
      <c r="K10" s="511">
        <f t="shared" si="2"/>
        <v>43</v>
      </c>
      <c r="L10" s="507">
        <f t="shared" si="2"/>
        <v>0</v>
      </c>
      <c r="M10" s="505">
        <f t="shared" si="2"/>
        <v>42</v>
      </c>
      <c r="N10" s="506">
        <f t="shared" si="2"/>
        <v>0</v>
      </c>
      <c r="O10" s="511">
        <f t="shared" si="2"/>
        <v>95</v>
      </c>
      <c r="P10" s="506">
        <f t="shared" si="2"/>
        <v>0</v>
      </c>
      <c r="Q10" s="505">
        <f t="shared" si="2"/>
        <v>299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146</v>
      </c>
      <c r="V10" s="507">
        <f t="shared" si="2"/>
        <v>29</v>
      </c>
      <c r="W10" s="587">
        <f t="shared" si="2"/>
        <v>0</v>
      </c>
      <c r="X10" s="586">
        <f t="shared" si="2"/>
        <v>31</v>
      </c>
      <c r="Y10" s="505">
        <f t="shared" si="2"/>
        <v>102</v>
      </c>
      <c r="Z10" s="504">
        <f t="shared" si="2"/>
        <v>139</v>
      </c>
      <c r="AA10" s="585">
        <f t="shared" si="2"/>
        <v>1</v>
      </c>
      <c r="AB10" s="507">
        <f t="shared" si="2"/>
        <v>74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4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225</v>
      </c>
      <c r="D11" s="504">
        <f t="shared" si="1"/>
        <v>64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34</v>
      </c>
      <c r="H11" s="457">
        <f t="shared" si="4"/>
        <v>0</v>
      </c>
      <c r="I11" s="456">
        <f t="shared" si="4"/>
        <v>11</v>
      </c>
      <c r="J11" s="457">
        <f t="shared" si="4"/>
        <v>2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12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50</v>
      </c>
      <c r="V11" s="500">
        <f t="shared" si="4"/>
        <v>5</v>
      </c>
      <c r="W11" s="571">
        <f t="shared" si="4"/>
        <v>0</v>
      </c>
      <c r="X11" s="570">
        <f t="shared" si="4"/>
        <v>5</v>
      </c>
      <c r="Y11" s="456">
        <f t="shared" si="4"/>
        <v>20</v>
      </c>
      <c r="Z11" s="455">
        <f t="shared" si="4"/>
        <v>22</v>
      </c>
      <c r="AA11" s="569">
        <f t="shared" si="4"/>
        <v>1</v>
      </c>
      <c r="AB11" s="459">
        <f t="shared" si="4"/>
        <v>22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1</v>
      </c>
      <c r="AL11" s="457">
        <f t="shared" si="5"/>
        <v>0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196</v>
      </c>
      <c r="D12" s="504">
        <f t="shared" si="1"/>
        <v>54</v>
      </c>
      <c r="E12" s="441">
        <v>2</v>
      </c>
      <c r="F12" s="442"/>
      <c r="G12" s="441">
        <v>30</v>
      </c>
      <c r="H12" s="442"/>
      <c r="I12" s="441">
        <v>8</v>
      </c>
      <c r="J12" s="442">
        <v>2</v>
      </c>
      <c r="K12" s="477">
        <v>16</v>
      </c>
      <c r="L12" s="453"/>
      <c r="M12" s="441">
        <v>10</v>
      </c>
      <c r="N12" s="442"/>
      <c r="O12" s="441">
        <v>9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45</v>
      </c>
      <c r="V12" s="451">
        <v>3</v>
      </c>
      <c r="W12" s="566"/>
      <c r="X12" s="454">
        <v>4</v>
      </c>
      <c r="Y12" s="441">
        <v>17</v>
      </c>
      <c r="Z12" s="440">
        <v>18</v>
      </c>
      <c r="AA12" s="565">
        <v>1</v>
      </c>
      <c r="AB12" s="547">
        <v>19</v>
      </c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>
        <v>1</v>
      </c>
      <c r="AL12" s="442"/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9</v>
      </c>
      <c r="D13" s="504">
        <f t="shared" si="1"/>
        <v>3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/>
      <c r="AB13" s="442">
        <v>1</v>
      </c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3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1</v>
      </c>
      <c r="W14" s="566">
        <v>0</v>
      </c>
      <c r="X14" s="454">
        <v>0</v>
      </c>
      <c r="Y14" s="441">
        <v>1</v>
      </c>
      <c r="Z14" s="440">
        <v>1</v>
      </c>
      <c r="AA14" s="565"/>
      <c r="AB14" s="442">
        <v>1</v>
      </c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8</v>
      </c>
      <c r="D15" s="504">
        <f t="shared" si="1"/>
        <v>4</v>
      </c>
      <c r="E15" s="466">
        <v>0</v>
      </c>
      <c r="F15" s="467">
        <v>0</v>
      </c>
      <c r="G15" s="466">
        <v>1</v>
      </c>
      <c r="H15" s="467">
        <v>0</v>
      </c>
      <c r="I15" s="466">
        <v>1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/>
      <c r="AB15" s="467">
        <v>1</v>
      </c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99</v>
      </c>
      <c r="D16" s="504">
        <f t="shared" si="1"/>
        <v>35</v>
      </c>
      <c r="E16" s="456">
        <f>SUM(E17:E23)</f>
        <v>0</v>
      </c>
      <c r="F16" s="457">
        <f>SUM(F17:F23)</f>
        <v>2</v>
      </c>
      <c r="G16" s="456">
        <f>SUM(G17:G23)</f>
        <v>15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6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10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3</v>
      </c>
      <c r="W16" s="571">
        <f t="shared" si="6"/>
        <v>0</v>
      </c>
      <c r="X16" s="570">
        <f t="shared" si="6"/>
        <v>4</v>
      </c>
      <c r="Y16" s="456">
        <f t="shared" si="6"/>
        <v>11</v>
      </c>
      <c r="Z16" s="455">
        <f t="shared" si="6"/>
        <v>15</v>
      </c>
      <c r="AA16" s="569">
        <f t="shared" si="6"/>
        <v>0</v>
      </c>
      <c r="AB16" s="459">
        <f t="shared" si="6"/>
        <v>10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23</v>
      </c>
      <c r="D17" s="504">
        <f t="shared" si="1"/>
        <v>11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2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2</v>
      </c>
      <c r="W17" s="566">
        <v>0</v>
      </c>
      <c r="X17" s="454">
        <v>1</v>
      </c>
      <c r="Y17" s="441">
        <v>2</v>
      </c>
      <c r="Z17" s="440">
        <v>4</v>
      </c>
      <c r="AA17" s="565"/>
      <c r="AB17" s="442">
        <v>3</v>
      </c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15</v>
      </c>
      <c r="D18" s="504">
        <f t="shared" si="1"/>
        <v>5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2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2</v>
      </c>
      <c r="Z18" s="440">
        <v>2</v>
      </c>
      <c r="AA18" s="565"/>
      <c r="AB18" s="444">
        <v>2</v>
      </c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8</v>
      </c>
      <c r="D19" s="504">
        <f t="shared" si="1"/>
        <v>2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/>
      <c r="AB19" s="442">
        <v>1</v>
      </c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11</v>
      </c>
      <c r="D20" s="504">
        <f t="shared" si="1"/>
        <v>2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/>
      <c r="AB20" s="442">
        <v>1</v>
      </c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10</v>
      </c>
      <c r="D21" s="504">
        <f t="shared" si="1"/>
        <v>4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/>
      <c r="AB21" s="442">
        <v>1</v>
      </c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9</v>
      </c>
      <c r="D22" s="504">
        <f t="shared" si="1"/>
        <v>4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1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0</v>
      </c>
      <c r="Z22" s="440">
        <v>2</v>
      </c>
      <c r="AA22" s="565"/>
      <c r="AB22" s="442">
        <v>1</v>
      </c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23</v>
      </c>
      <c r="D23" s="504">
        <f t="shared" si="1"/>
        <v>7</v>
      </c>
      <c r="E23" s="466">
        <v>0</v>
      </c>
      <c r="F23" s="467">
        <v>1</v>
      </c>
      <c r="G23" s="466">
        <v>5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2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3</v>
      </c>
      <c r="Z23" s="465">
        <v>3</v>
      </c>
      <c r="AA23" s="574"/>
      <c r="AB23" s="467">
        <v>1</v>
      </c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101</v>
      </c>
      <c r="D24" s="504">
        <f t="shared" si="1"/>
        <v>32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5</v>
      </c>
      <c r="N24" s="457">
        <f t="shared" si="8"/>
        <v>0</v>
      </c>
      <c r="O24" s="456">
        <f t="shared" si="8"/>
        <v>11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3</v>
      </c>
      <c r="W24" s="571">
        <f t="shared" si="8"/>
        <v>0</v>
      </c>
      <c r="X24" s="570">
        <f t="shared" si="8"/>
        <v>4</v>
      </c>
      <c r="Y24" s="456">
        <f t="shared" si="8"/>
        <v>11</v>
      </c>
      <c r="Z24" s="455">
        <f t="shared" si="8"/>
        <v>15</v>
      </c>
      <c r="AA24" s="569">
        <f t="shared" si="8"/>
        <v>0</v>
      </c>
      <c r="AB24" s="457">
        <f t="shared" si="8"/>
        <v>6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6</v>
      </c>
      <c r="D25" s="504">
        <f t="shared" si="1"/>
        <v>1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1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/>
      <c r="AB25" s="442">
        <v>1</v>
      </c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/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6</v>
      </c>
      <c r="D27" s="504">
        <f t="shared" si="1"/>
        <v>2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0</v>
      </c>
      <c r="Z27" s="440">
        <v>1</v>
      </c>
      <c r="AA27" s="565"/>
      <c r="AB27" s="442">
        <v>1</v>
      </c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10</v>
      </c>
      <c r="D28" s="504">
        <f t="shared" si="1"/>
        <v>3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1</v>
      </c>
      <c r="Z28" s="440">
        <v>1</v>
      </c>
      <c r="AA28" s="565"/>
      <c r="AB28" s="442">
        <v>1</v>
      </c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/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10</v>
      </c>
      <c r="D30" s="504">
        <f t="shared" si="1"/>
        <v>2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/>
      <c r="AB30" s="442">
        <v>1</v>
      </c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9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1</v>
      </c>
      <c r="N31" s="442">
        <v>0</v>
      </c>
      <c r="O31" s="441">
        <v>2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2</v>
      </c>
      <c r="Z31" s="440">
        <v>5</v>
      </c>
      <c r="AA31" s="565"/>
      <c r="AB31" s="442">
        <v>1</v>
      </c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2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>
        <v>1</v>
      </c>
      <c r="W32" s="566">
        <v>0</v>
      </c>
      <c r="X32" s="454">
        <v>0</v>
      </c>
      <c r="Y32" s="441">
        <v>1</v>
      </c>
      <c r="Z32" s="440">
        <v>1</v>
      </c>
      <c r="AA32" s="565"/>
      <c r="AB32" s="442"/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24</v>
      </c>
      <c r="D33" s="504">
        <f t="shared" si="1"/>
        <v>11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>
        <v>1</v>
      </c>
      <c r="W33" s="575">
        <v>0</v>
      </c>
      <c r="X33" s="493">
        <v>1</v>
      </c>
      <c r="Y33" s="466">
        <v>2</v>
      </c>
      <c r="Z33" s="465">
        <v>5</v>
      </c>
      <c r="AA33" s="574"/>
      <c r="AB33" s="467">
        <v>1</v>
      </c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106</v>
      </c>
      <c r="D34" s="504">
        <f t="shared" si="1"/>
        <v>35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9</v>
      </c>
      <c r="J34" s="457">
        <f t="shared" si="10"/>
        <v>2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34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4</v>
      </c>
      <c r="W34" s="571">
        <f t="shared" si="10"/>
        <v>0</v>
      </c>
      <c r="X34" s="570">
        <f t="shared" si="10"/>
        <v>5</v>
      </c>
      <c r="Y34" s="456">
        <f t="shared" si="10"/>
        <v>14</v>
      </c>
      <c r="Z34" s="455">
        <f t="shared" si="10"/>
        <v>11</v>
      </c>
      <c r="AA34" s="569">
        <f t="shared" si="10"/>
        <v>0</v>
      </c>
      <c r="AB34" s="457">
        <f t="shared" si="10"/>
        <v>8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14</v>
      </c>
      <c r="D35" s="504">
        <f t="shared" si="1"/>
        <v>6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1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5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/>
      <c r="AB35" s="442">
        <v>1</v>
      </c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16</v>
      </c>
      <c r="D36" s="504">
        <f t="shared" si="1"/>
        <v>4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/>
      <c r="AB36" s="442">
        <v>1</v>
      </c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32</v>
      </c>
      <c r="D37" s="504">
        <f t="shared" si="1"/>
        <v>13</v>
      </c>
      <c r="E37" s="441"/>
      <c r="F37" s="442">
        <v>1</v>
      </c>
      <c r="G37" s="441">
        <v>7</v>
      </c>
      <c r="H37" s="442"/>
      <c r="I37" s="441">
        <v>1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1</v>
      </c>
      <c r="W37" s="566">
        <v>0</v>
      </c>
      <c r="X37" s="454">
        <v>1</v>
      </c>
      <c r="Y37" s="441">
        <v>3</v>
      </c>
      <c r="Z37" s="440">
        <v>4</v>
      </c>
      <c r="AA37" s="565"/>
      <c r="AB37" s="442">
        <v>2</v>
      </c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19</v>
      </c>
      <c r="D38" s="504">
        <f t="shared" si="1"/>
        <v>7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>
        <v>1</v>
      </c>
      <c r="W38" s="566">
        <v>0</v>
      </c>
      <c r="X38" s="454">
        <v>1</v>
      </c>
      <c r="Y38" s="441">
        <v>2</v>
      </c>
      <c r="Z38" s="440">
        <v>3</v>
      </c>
      <c r="AA38" s="565"/>
      <c r="AB38" s="442">
        <v>2</v>
      </c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10</v>
      </c>
      <c r="D39" s="504">
        <f t="shared" si="1"/>
        <v>2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/>
      <c r="AB39" s="442">
        <v>1</v>
      </c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10</v>
      </c>
      <c r="D40" s="504">
        <f t="shared" si="1"/>
        <v>3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0</v>
      </c>
      <c r="AA40" s="565"/>
      <c r="AB40" s="442">
        <v>1</v>
      </c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97</v>
      </c>
      <c r="D42" s="504">
        <f t="shared" ref="D42:D73" si="13">F42+H42+J42+L42+N42+P42+R42+T42+V42+X42+Z42+AB42+AD42+AF42+AH42+AJ42+AL42+AN42+AP42+AR42+AT42+AV42+AX42+AZ42+BB42+BD42+BF42</f>
        <v>40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2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14</v>
      </c>
      <c r="P42" s="457">
        <f t="shared" si="14"/>
        <v>0</v>
      </c>
      <c r="Q42" s="458">
        <f t="shared" si="14"/>
        <v>33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5</v>
      </c>
      <c r="W42" s="571">
        <f t="shared" si="14"/>
        <v>0</v>
      </c>
      <c r="X42" s="570">
        <f t="shared" si="14"/>
        <v>3</v>
      </c>
      <c r="Y42" s="456">
        <f t="shared" si="14"/>
        <v>12</v>
      </c>
      <c r="Z42" s="455">
        <f t="shared" si="14"/>
        <v>18</v>
      </c>
      <c r="AA42" s="569">
        <f t="shared" si="14"/>
        <v>0</v>
      </c>
      <c r="AB42" s="459">
        <f t="shared" si="14"/>
        <v>6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0</v>
      </c>
      <c r="Z43" s="440">
        <v>1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11</v>
      </c>
      <c r="D44" s="504">
        <f t="shared" si="13"/>
        <v>3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1</v>
      </c>
      <c r="W44" s="566">
        <v>0</v>
      </c>
      <c r="X44" s="454">
        <v>0</v>
      </c>
      <c r="Y44" s="441">
        <v>2</v>
      </c>
      <c r="Z44" s="440">
        <v>1</v>
      </c>
      <c r="AA44" s="565"/>
      <c r="AB44" s="442">
        <v>1</v>
      </c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/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3</v>
      </c>
      <c r="D46" s="504">
        <f t="shared" si="13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1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0</v>
      </c>
      <c r="Z46" s="440">
        <v>1</v>
      </c>
      <c r="AA46" s="565"/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10</v>
      </c>
      <c r="D47" s="504">
        <f t="shared" si="13"/>
        <v>5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>
        <v>1</v>
      </c>
      <c r="W47" s="566">
        <v>0</v>
      </c>
      <c r="X47" s="454">
        <v>0</v>
      </c>
      <c r="Y47" s="441">
        <v>2</v>
      </c>
      <c r="Z47" s="440">
        <v>2</v>
      </c>
      <c r="AA47" s="565"/>
      <c r="AB47" s="442">
        <v>1</v>
      </c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15</v>
      </c>
      <c r="D48" s="504">
        <f t="shared" si="13"/>
        <v>5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2</v>
      </c>
      <c r="Z48" s="440">
        <v>3</v>
      </c>
      <c r="AA48" s="565"/>
      <c r="AB48" s="442">
        <v>1</v>
      </c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2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>
        <v>1</v>
      </c>
      <c r="W49" s="566">
        <v>0</v>
      </c>
      <c r="X49" s="454">
        <v>0</v>
      </c>
      <c r="Y49" s="441">
        <v>0</v>
      </c>
      <c r="Z49" s="440">
        <v>1</v>
      </c>
      <c r="AA49" s="565"/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8</v>
      </c>
      <c r="D50" s="504">
        <f t="shared" si="13"/>
        <v>2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>
        <v>1</v>
      </c>
      <c r="W50" s="566">
        <v>0</v>
      </c>
      <c r="X50" s="454">
        <v>0</v>
      </c>
      <c r="Y50" s="441">
        <v>1</v>
      </c>
      <c r="Z50" s="440">
        <v>0</v>
      </c>
      <c r="AA50" s="565"/>
      <c r="AB50" s="442">
        <v>1</v>
      </c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2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1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/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29</v>
      </c>
      <c r="D53" s="543">
        <f t="shared" si="13"/>
        <v>15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3</v>
      </c>
      <c r="P53" s="483"/>
      <c r="Q53" s="484">
        <v>9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3</v>
      </c>
      <c r="Z53" s="481">
        <v>4</v>
      </c>
      <c r="AA53" s="579"/>
      <c r="AB53" s="483">
        <v>2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104</v>
      </c>
      <c r="D54" s="504">
        <f t="shared" si="13"/>
        <v>39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8</v>
      </c>
      <c r="J54" s="457">
        <f t="shared" si="16"/>
        <v>2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14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4</v>
      </c>
      <c r="W54" s="571">
        <f t="shared" si="16"/>
        <v>0</v>
      </c>
      <c r="X54" s="570">
        <f t="shared" si="16"/>
        <v>2</v>
      </c>
      <c r="Y54" s="456">
        <f t="shared" si="16"/>
        <v>12</v>
      </c>
      <c r="Z54" s="455">
        <f t="shared" si="16"/>
        <v>19</v>
      </c>
      <c r="AA54" s="569">
        <f t="shared" si="16"/>
        <v>0</v>
      </c>
      <c r="AB54" s="457">
        <f t="shared" si="16"/>
        <v>6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1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25</v>
      </c>
      <c r="D55" s="504">
        <f t="shared" si="13"/>
        <v>14</v>
      </c>
      <c r="E55" s="441">
        <v>1</v>
      </c>
      <c r="F55" s="442"/>
      <c r="G55" s="441">
        <v>5</v>
      </c>
      <c r="H55" s="442"/>
      <c r="I55" s="441">
        <v>1</v>
      </c>
      <c r="J55" s="442">
        <v>2</v>
      </c>
      <c r="K55" s="441">
        <v>1</v>
      </c>
      <c r="L55" s="442">
        <v>0</v>
      </c>
      <c r="M55" s="441">
        <v>1</v>
      </c>
      <c r="N55" s="442">
        <v>0</v>
      </c>
      <c r="O55" s="441">
        <v>2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3</v>
      </c>
      <c r="Z55" s="440">
        <v>3</v>
      </c>
      <c r="AA55" s="576"/>
      <c r="AB55" s="476">
        <v>2</v>
      </c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1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0</v>
      </c>
      <c r="Z56" s="440">
        <v>1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7</v>
      </c>
      <c r="D57" s="504">
        <f t="shared" si="13"/>
        <v>3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0</v>
      </c>
      <c r="Z57" s="440">
        <v>1</v>
      </c>
      <c r="AA57" s="565"/>
      <c r="AB57" s="442">
        <v>1</v>
      </c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0</v>
      </c>
      <c r="Z58" s="440">
        <v>2</v>
      </c>
      <c r="AA58" s="565"/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3</v>
      </c>
      <c r="D59" s="504">
        <f t="shared" si="13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1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>
        <v>1</v>
      </c>
      <c r="W59" s="566">
        <v>0</v>
      </c>
      <c r="X59" s="454">
        <v>0</v>
      </c>
      <c r="Y59" s="441">
        <v>0</v>
      </c>
      <c r="Z59" s="440">
        <v>2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13</v>
      </c>
      <c r="D60" s="504">
        <f t="shared" si="13"/>
        <v>3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1</v>
      </c>
      <c r="W60" s="566">
        <v>0</v>
      </c>
      <c r="X60" s="454">
        <v>0</v>
      </c>
      <c r="Y60" s="441">
        <v>2</v>
      </c>
      <c r="Z60" s="440">
        <v>1</v>
      </c>
      <c r="AA60" s="565"/>
      <c r="AB60" s="442">
        <v>1</v>
      </c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3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1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/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/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2</v>
      </c>
      <c r="Z63" s="440">
        <v>1</v>
      </c>
      <c r="AA63" s="565"/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14</v>
      </c>
      <c r="D65" s="504">
        <f t="shared" si="13"/>
        <v>4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2</v>
      </c>
      <c r="Z65" s="440">
        <v>1</v>
      </c>
      <c r="AA65" s="565"/>
      <c r="AB65" s="442">
        <v>1</v>
      </c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0</v>
      </c>
      <c r="Z66" s="440">
        <v>2</v>
      </c>
      <c r="AA66" s="565"/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9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0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/>
      <c r="AB67" s="467">
        <v>1</v>
      </c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104</v>
      </c>
      <c r="D68" s="504">
        <f t="shared" si="13"/>
        <v>39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14</v>
      </c>
      <c r="P68" s="457">
        <f t="shared" si="18"/>
        <v>0</v>
      </c>
      <c r="Q68" s="458">
        <f t="shared" si="18"/>
        <v>34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2</v>
      </c>
      <c r="W68" s="571">
        <f t="shared" si="18"/>
        <v>0</v>
      </c>
      <c r="X68" s="570">
        <f t="shared" si="18"/>
        <v>4</v>
      </c>
      <c r="Y68" s="456">
        <f t="shared" si="18"/>
        <v>11</v>
      </c>
      <c r="Z68" s="455">
        <f t="shared" si="18"/>
        <v>22</v>
      </c>
      <c r="AA68" s="569">
        <f t="shared" si="18"/>
        <v>0</v>
      </c>
      <c r="AB68" s="457">
        <f t="shared" si="18"/>
        <v>7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10</v>
      </c>
      <c r="D69" s="504">
        <f t="shared" si="13"/>
        <v>3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/>
      <c r="AB69" s="442">
        <v>1</v>
      </c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11</v>
      </c>
      <c r="D70" s="504">
        <f t="shared" si="13"/>
        <v>2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/>
      <c r="AB70" s="442">
        <v>1</v>
      </c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6</v>
      </c>
      <c r="D71" s="504">
        <f t="shared" si="13"/>
        <v>3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1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0</v>
      </c>
      <c r="Z71" s="440">
        <v>2</v>
      </c>
      <c r="AA71" s="565"/>
      <c r="AB71" s="442">
        <v>1</v>
      </c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3</v>
      </c>
      <c r="D72" s="504">
        <f t="shared" si="13"/>
        <v>3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/>
      <c r="AB72" s="442">
        <v>1</v>
      </c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/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18</v>
      </c>
      <c r="D74" s="504">
        <f t="shared" ref="D74:D90" si="21">F74+H74+J74+L74+N74+P74+R74+T74+V74+X74+Z74+AB74+AD74+AF74+AH74+AJ74+AL74+AN74+AP74+AR74+AT74+AV74+AX74+AZ74+BB74+BD74+BF74</f>
        <v>8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4</v>
      </c>
      <c r="R74" s="446"/>
      <c r="S74" s="441">
        <v>0</v>
      </c>
      <c r="T74" s="442">
        <v>0</v>
      </c>
      <c r="U74" s="445">
        <v>3</v>
      </c>
      <c r="V74" s="444">
        <v>1</v>
      </c>
      <c r="W74" s="566">
        <v>0</v>
      </c>
      <c r="X74" s="454">
        <v>1</v>
      </c>
      <c r="Y74" s="441">
        <v>2</v>
      </c>
      <c r="Z74" s="440">
        <v>4</v>
      </c>
      <c r="AA74" s="565"/>
      <c r="AB74" s="442">
        <v>1</v>
      </c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24</v>
      </c>
      <c r="D75" s="504">
        <f t="shared" si="21"/>
        <v>11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2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>
        <v>1</v>
      </c>
      <c r="W75" s="566">
        <v>0</v>
      </c>
      <c r="X75" s="454">
        <v>2</v>
      </c>
      <c r="Y75" s="441">
        <v>2</v>
      </c>
      <c r="Z75" s="440">
        <v>3</v>
      </c>
      <c r="AA75" s="565"/>
      <c r="AB75" s="442">
        <v>2</v>
      </c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0</v>
      </c>
      <c r="Z76" s="440">
        <v>2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/>
      <c r="Z77" s="440">
        <v>1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1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1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1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0</v>
      </c>
      <c r="Z79" s="440">
        <v>1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1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0</v>
      </c>
      <c r="Z80" s="440">
        <v>2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109</v>
      </c>
      <c r="D82" s="504">
        <f t="shared" si="21"/>
        <v>40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2</v>
      </c>
      <c r="K82" s="456">
        <f t="shared" si="22"/>
        <v>4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11</v>
      </c>
      <c r="P82" s="457">
        <f t="shared" si="22"/>
        <v>0</v>
      </c>
      <c r="Q82" s="458">
        <f t="shared" si="22"/>
        <v>40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3</v>
      </c>
      <c r="W82" s="571">
        <f t="shared" si="22"/>
        <v>0</v>
      </c>
      <c r="X82" s="570">
        <f t="shared" si="22"/>
        <v>4</v>
      </c>
      <c r="Y82" s="456">
        <f t="shared" si="22"/>
        <v>11</v>
      </c>
      <c r="Z82" s="455">
        <f t="shared" si="22"/>
        <v>17</v>
      </c>
      <c r="AA82" s="569">
        <f t="shared" si="22"/>
        <v>0</v>
      </c>
      <c r="AB82" s="459">
        <f t="shared" si="22"/>
        <v>9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0</v>
      </c>
      <c r="AL82" s="457">
        <f t="shared" si="23"/>
        <v>1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51</v>
      </c>
      <c r="D84" s="504">
        <f t="shared" si="21"/>
        <v>22</v>
      </c>
      <c r="E84" s="441">
        <v>1</v>
      </c>
      <c r="F84" s="442"/>
      <c r="G84" s="441">
        <v>9</v>
      </c>
      <c r="H84" s="442"/>
      <c r="I84" s="441">
        <v>2</v>
      </c>
      <c r="J84" s="442">
        <v>2</v>
      </c>
      <c r="K84" s="441">
        <v>3</v>
      </c>
      <c r="L84" s="444"/>
      <c r="M84" s="441">
        <v>2</v>
      </c>
      <c r="N84" s="442"/>
      <c r="O84" s="441">
        <v>5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>
        <v>1</v>
      </c>
      <c r="W84" s="566">
        <v>0</v>
      </c>
      <c r="X84" s="454">
        <v>2</v>
      </c>
      <c r="Y84" s="441">
        <v>5</v>
      </c>
      <c r="Z84" s="440">
        <v>8</v>
      </c>
      <c r="AA84" s="565"/>
      <c r="AB84" s="453">
        <v>4</v>
      </c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0</v>
      </c>
      <c r="AL84" s="442">
        <v>1</v>
      </c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0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5</v>
      </c>
      <c r="D85" s="504">
        <f t="shared" si="21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4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0</v>
      </c>
      <c r="Z85" s="440">
        <v>1</v>
      </c>
      <c r="AA85" s="565"/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13</v>
      </c>
      <c r="D86" s="504">
        <f t="shared" si="21"/>
        <v>6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5</v>
      </c>
      <c r="R86" s="453"/>
      <c r="S86" s="441">
        <v>0</v>
      </c>
      <c r="T86" s="442">
        <v>0</v>
      </c>
      <c r="U86" s="452">
        <v>1</v>
      </c>
      <c r="V86" s="451">
        <v>1</v>
      </c>
      <c r="W86" s="566">
        <v>0</v>
      </c>
      <c r="X86" s="454">
        <v>1</v>
      </c>
      <c r="Y86" s="441">
        <v>2</v>
      </c>
      <c r="Z86" s="440">
        <v>3</v>
      </c>
      <c r="AA86" s="565"/>
      <c r="AB86" s="442">
        <v>1</v>
      </c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9</v>
      </c>
      <c r="D87" s="504">
        <f t="shared" si="21"/>
        <v>1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3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/>
      <c r="AB87" s="442">
        <v>1</v>
      </c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/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12</v>
      </c>
      <c r="D89" s="504">
        <f t="shared" si="21"/>
        <v>4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>
        <v>1</v>
      </c>
      <c r="W89" s="566">
        <v>0</v>
      </c>
      <c r="X89" s="454">
        <v>1</v>
      </c>
      <c r="Y89" s="441">
        <v>2</v>
      </c>
      <c r="Z89" s="440">
        <v>1</v>
      </c>
      <c r="AA89" s="565"/>
      <c r="AB89" s="442">
        <v>1</v>
      </c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14</v>
      </c>
      <c r="D90" s="543">
        <f t="shared" si="21"/>
        <v>4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/>
      <c r="AB90" s="433">
        <v>2</v>
      </c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A192F-77DE-409D-9D01-B8D0EEBFECD0}">
  <dimension ref="A1:AX102"/>
  <sheetViews>
    <sheetView topLeftCell="E1" workbookViewId="0">
      <selection activeCell="C91" sqref="C91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8.5703125" style="2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403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404</v>
      </c>
      <c r="D10" s="664" t="s">
        <v>117</v>
      </c>
      <c r="E10" s="679" t="s">
        <v>405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119</v>
      </c>
      <c r="L10" s="69" t="s">
        <v>22</v>
      </c>
      <c r="M10" s="665" t="s">
        <v>121</v>
      </c>
      <c r="N10" s="668" t="s">
        <v>388</v>
      </c>
      <c r="O10" s="666" t="s">
        <v>389</v>
      </c>
      <c r="P10" s="69" t="s">
        <v>22</v>
      </c>
      <c r="Q10" s="665" t="s">
        <v>406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126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141</v>
      </c>
      <c r="AI10" s="666" t="s">
        <v>121</v>
      </c>
      <c r="AJ10" s="69" t="s">
        <v>22</v>
      </c>
      <c r="AK10" s="665" t="s">
        <v>121</v>
      </c>
      <c r="AL10" s="668" t="s">
        <v>153</v>
      </c>
      <c r="AM10" s="665" t="s">
        <v>121</v>
      </c>
      <c r="AN10" s="668" t="s">
        <v>125</v>
      </c>
      <c r="AO10" s="666" t="s">
        <v>121</v>
      </c>
      <c r="AP10" s="667" t="s">
        <v>130</v>
      </c>
      <c r="AQ10" s="665" t="s">
        <v>121</v>
      </c>
      <c r="AR10" s="70" t="s">
        <v>22</v>
      </c>
      <c r="AS10" s="681" t="s">
        <v>22</v>
      </c>
      <c r="AT10" s="681" t="s">
        <v>22</v>
      </c>
      <c r="AU10" s="681" t="s">
        <v>22</v>
      </c>
      <c r="AV10" s="681" t="s">
        <v>22</v>
      </c>
      <c r="AW10" s="681" t="s">
        <v>22</v>
      </c>
      <c r="AX10" s="681" t="s">
        <v>22</v>
      </c>
    </row>
    <row r="11" spans="1:50" ht="15" customHeight="1">
      <c r="A11" s="11" t="s">
        <v>98</v>
      </c>
      <c r="B11" s="12"/>
      <c r="C11" s="45" t="s">
        <v>209</v>
      </c>
      <c r="D11" s="45" t="s">
        <v>148</v>
      </c>
      <c r="E11" s="669" t="s">
        <v>127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139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129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 t="s">
        <v>121</v>
      </c>
      <c r="AR11" s="49" t="s">
        <v>22</v>
      </c>
      <c r="AS11" s="682" t="s">
        <v>22</v>
      </c>
      <c r="AT11" s="682" t="s">
        <v>22</v>
      </c>
      <c r="AU11" s="682" t="s">
        <v>22</v>
      </c>
      <c r="AV11" s="682" t="s">
        <v>22</v>
      </c>
      <c r="AW11" s="682" t="s">
        <v>22</v>
      </c>
      <c r="AX11" s="682" t="s">
        <v>22</v>
      </c>
    </row>
    <row r="12" spans="1:50" ht="15" customHeight="1">
      <c r="A12" s="13"/>
      <c r="B12" t="s">
        <v>25</v>
      </c>
      <c r="C12" s="680" t="s">
        <v>401</v>
      </c>
      <c r="D12" s="46" t="s">
        <v>133</v>
      </c>
      <c r="E12" s="671" t="s">
        <v>151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142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129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 t="s">
        <v>22</v>
      </c>
      <c r="AT12" s="56" t="s">
        <v>22</v>
      </c>
      <c r="AU12" s="56" t="s">
        <v>22</v>
      </c>
      <c r="AV12" s="56" t="s">
        <v>22</v>
      </c>
      <c r="AW12" s="56" t="s">
        <v>22</v>
      </c>
      <c r="AX12" s="56" t="s">
        <v>22</v>
      </c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 t="s">
        <v>22</v>
      </c>
      <c r="AT13" s="56" t="s">
        <v>22</v>
      </c>
      <c r="AU13" s="56" t="s">
        <v>22</v>
      </c>
      <c r="AV13" s="56" t="s">
        <v>22</v>
      </c>
      <c r="AW13" s="56" t="s">
        <v>22</v>
      </c>
      <c r="AX13" s="56" t="s">
        <v>22</v>
      </c>
    </row>
    <row r="14" spans="1:50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 t="s">
        <v>22</v>
      </c>
      <c r="AT14" s="56" t="s">
        <v>22</v>
      </c>
      <c r="AU14" s="56" t="s">
        <v>22</v>
      </c>
      <c r="AV14" s="56" t="s">
        <v>22</v>
      </c>
      <c r="AW14" s="56" t="s">
        <v>22</v>
      </c>
      <c r="AX14" s="56" t="s">
        <v>22</v>
      </c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 t="s">
        <v>22</v>
      </c>
      <c r="AT15" s="56" t="s">
        <v>22</v>
      </c>
      <c r="AU15" s="56" t="s">
        <v>22</v>
      </c>
      <c r="AV15" s="56" t="s">
        <v>22</v>
      </c>
      <c r="AW15" s="56" t="s">
        <v>22</v>
      </c>
      <c r="AX15" s="56" t="s">
        <v>22</v>
      </c>
    </row>
    <row r="16" spans="1:50" ht="15" customHeight="1">
      <c r="A16" s="11" t="s">
        <v>99</v>
      </c>
      <c r="B16" s="15"/>
      <c r="C16" s="45" t="s">
        <v>407</v>
      </c>
      <c r="D16" s="45" t="s">
        <v>146</v>
      </c>
      <c r="E16" s="669" t="s">
        <v>144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140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130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121</v>
      </c>
      <c r="AQ16" s="49" t="s">
        <v>22</v>
      </c>
      <c r="AR16" s="49" t="s">
        <v>22</v>
      </c>
      <c r="AS16" s="682" t="s">
        <v>22</v>
      </c>
      <c r="AT16" s="682" t="s">
        <v>22</v>
      </c>
      <c r="AU16" s="682" t="s">
        <v>22</v>
      </c>
      <c r="AV16" s="682" t="s">
        <v>22</v>
      </c>
      <c r="AW16" s="682" t="s">
        <v>22</v>
      </c>
      <c r="AX16" s="682" t="s">
        <v>22</v>
      </c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 t="s">
        <v>22</v>
      </c>
      <c r="AT17" s="56" t="s">
        <v>22</v>
      </c>
      <c r="AU17" s="56" t="s">
        <v>22</v>
      </c>
      <c r="AV17" s="56" t="s">
        <v>22</v>
      </c>
      <c r="AW17" s="56" t="s">
        <v>22</v>
      </c>
      <c r="AX17" s="56" t="s">
        <v>22</v>
      </c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 t="s">
        <v>22</v>
      </c>
      <c r="AT18" s="56" t="s">
        <v>22</v>
      </c>
      <c r="AU18" s="56" t="s">
        <v>22</v>
      </c>
      <c r="AV18" s="56" t="s">
        <v>22</v>
      </c>
      <c r="AW18" s="56" t="s">
        <v>22</v>
      </c>
      <c r="AX18" s="56" t="s">
        <v>22</v>
      </c>
    </row>
    <row r="19" spans="1:50" ht="15" customHeight="1">
      <c r="A19" s="16"/>
      <c r="B19" t="s">
        <v>28</v>
      </c>
      <c r="C19" s="46" t="s">
        <v>138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121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 t="s">
        <v>22</v>
      </c>
      <c r="AT19" s="56" t="s">
        <v>22</v>
      </c>
      <c r="AU19" s="56" t="s">
        <v>22</v>
      </c>
      <c r="AV19" s="56" t="s">
        <v>22</v>
      </c>
      <c r="AW19" s="56" t="s">
        <v>22</v>
      </c>
      <c r="AX19" s="56" t="s">
        <v>22</v>
      </c>
    </row>
    <row r="20" spans="1:50" ht="15" customHeight="1">
      <c r="A20" s="16"/>
      <c r="B20" t="s">
        <v>29</v>
      </c>
      <c r="C20" s="46" t="s">
        <v>136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129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 t="s">
        <v>22</v>
      </c>
      <c r="AT20" s="56" t="s">
        <v>22</v>
      </c>
      <c r="AU20" s="56" t="s">
        <v>22</v>
      </c>
      <c r="AV20" s="56" t="s">
        <v>22</v>
      </c>
      <c r="AW20" s="56" t="s">
        <v>22</v>
      </c>
      <c r="AX20" s="56" t="s">
        <v>22</v>
      </c>
    </row>
    <row r="21" spans="1:50" ht="15" customHeight="1">
      <c r="A21" s="16"/>
      <c r="B21" t="s">
        <v>30</v>
      </c>
      <c r="C21" s="46" t="s">
        <v>136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121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 t="s">
        <v>22</v>
      </c>
      <c r="AT21" s="56" t="s">
        <v>22</v>
      </c>
      <c r="AU21" s="56" t="s">
        <v>22</v>
      </c>
      <c r="AV21" s="56" t="s">
        <v>22</v>
      </c>
      <c r="AW21" s="56" t="s">
        <v>22</v>
      </c>
      <c r="AX21" s="56" t="s">
        <v>22</v>
      </c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 t="s">
        <v>22</v>
      </c>
      <c r="AT22" s="56" t="s">
        <v>22</v>
      </c>
      <c r="AU22" s="56" t="s">
        <v>22</v>
      </c>
      <c r="AV22" s="56" t="s">
        <v>22</v>
      </c>
      <c r="AW22" s="56" t="s">
        <v>22</v>
      </c>
      <c r="AX22" s="56" t="s">
        <v>22</v>
      </c>
    </row>
    <row r="23" spans="1:50" ht="15" customHeight="1" thickBot="1">
      <c r="A23" s="17"/>
      <c r="B23" t="s">
        <v>32</v>
      </c>
      <c r="C23" s="46" t="s">
        <v>145</v>
      </c>
      <c r="D23" s="46" t="s">
        <v>140</v>
      </c>
      <c r="E23" s="673" t="s">
        <v>123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121</v>
      </c>
      <c r="AQ23" s="55" t="s">
        <v>22</v>
      </c>
      <c r="AR23" s="55" t="s">
        <v>22</v>
      </c>
      <c r="AS23" s="56" t="s">
        <v>22</v>
      </c>
      <c r="AT23" s="56" t="s">
        <v>22</v>
      </c>
      <c r="AU23" s="56" t="s">
        <v>22</v>
      </c>
      <c r="AV23" s="56" t="s">
        <v>22</v>
      </c>
      <c r="AW23" s="56" t="s">
        <v>22</v>
      </c>
      <c r="AX23" s="56" t="s">
        <v>22</v>
      </c>
    </row>
    <row r="24" spans="1:50" ht="15" customHeight="1">
      <c r="A24" s="11" t="s">
        <v>100</v>
      </c>
      <c r="B24" s="15"/>
      <c r="C24" s="45" t="s">
        <v>408</v>
      </c>
      <c r="D24" s="45" t="s">
        <v>127</v>
      </c>
      <c r="E24" s="669" t="s">
        <v>149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136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141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682" t="s">
        <v>22</v>
      </c>
      <c r="AT24" s="682" t="s">
        <v>22</v>
      </c>
      <c r="AU24" s="682" t="s">
        <v>22</v>
      </c>
      <c r="AV24" s="682" t="s">
        <v>22</v>
      </c>
      <c r="AW24" s="682" t="s">
        <v>22</v>
      </c>
      <c r="AX24" s="682" t="s">
        <v>22</v>
      </c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 t="s">
        <v>22</v>
      </c>
      <c r="AT25" s="56" t="s">
        <v>22</v>
      </c>
      <c r="AU25" s="56" t="s">
        <v>22</v>
      </c>
      <c r="AV25" s="56" t="s">
        <v>22</v>
      </c>
      <c r="AW25" s="56" t="s">
        <v>22</v>
      </c>
      <c r="AX25" s="56" t="s">
        <v>22</v>
      </c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 t="s">
        <v>22</v>
      </c>
      <c r="AT26" s="56" t="s">
        <v>22</v>
      </c>
      <c r="AU26" s="56" t="s">
        <v>22</v>
      </c>
      <c r="AV26" s="56" t="s">
        <v>22</v>
      </c>
      <c r="AW26" s="56" t="s">
        <v>22</v>
      </c>
      <c r="AX26" s="56" t="s">
        <v>22</v>
      </c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 t="s">
        <v>22</v>
      </c>
      <c r="AT27" s="56" t="s">
        <v>22</v>
      </c>
      <c r="AU27" s="56" t="s">
        <v>22</v>
      </c>
      <c r="AV27" s="56" t="s">
        <v>22</v>
      </c>
      <c r="AW27" s="56" t="s">
        <v>22</v>
      </c>
      <c r="AX27" s="56" t="s">
        <v>22</v>
      </c>
    </row>
    <row r="28" spans="1:50" ht="15" customHeight="1">
      <c r="A28" s="16"/>
      <c r="B28" t="s">
        <v>36</v>
      </c>
      <c r="C28" s="46" t="s">
        <v>140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129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 t="s">
        <v>22</v>
      </c>
      <c r="AT28" s="56" t="s">
        <v>22</v>
      </c>
      <c r="AU28" s="56" t="s">
        <v>22</v>
      </c>
      <c r="AV28" s="56" t="s">
        <v>22</v>
      </c>
      <c r="AW28" s="56" t="s">
        <v>22</v>
      </c>
      <c r="AX28" s="56" t="s">
        <v>22</v>
      </c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 t="s">
        <v>22</v>
      </c>
      <c r="AT29" s="56" t="s">
        <v>22</v>
      </c>
      <c r="AU29" s="56" t="s">
        <v>22</v>
      </c>
      <c r="AV29" s="56" t="s">
        <v>22</v>
      </c>
      <c r="AW29" s="56" t="s">
        <v>22</v>
      </c>
      <c r="AX29" s="56" t="s">
        <v>22</v>
      </c>
    </row>
    <row r="30" spans="1:50" ht="15" customHeight="1">
      <c r="A30" s="16"/>
      <c r="B30" t="s">
        <v>38</v>
      </c>
      <c r="C30" s="46" t="s">
        <v>140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121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 t="s">
        <v>22</v>
      </c>
      <c r="AT30" s="56" t="s">
        <v>22</v>
      </c>
      <c r="AU30" s="56" t="s">
        <v>22</v>
      </c>
      <c r="AV30" s="56" t="s">
        <v>22</v>
      </c>
      <c r="AW30" s="56" t="s">
        <v>22</v>
      </c>
      <c r="AX30" s="56" t="s">
        <v>22</v>
      </c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 t="s">
        <v>22</v>
      </c>
      <c r="AT31" s="56" t="s">
        <v>22</v>
      </c>
      <c r="AU31" s="56" t="s">
        <v>22</v>
      </c>
      <c r="AV31" s="56" t="s">
        <v>22</v>
      </c>
      <c r="AW31" s="56" t="s">
        <v>22</v>
      </c>
      <c r="AX31" s="56" t="s">
        <v>22</v>
      </c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 t="s">
        <v>22</v>
      </c>
      <c r="AT32" s="56" t="s">
        <v>22</v>
      </c>
      <c r="AU32" s="56" t="s">
        <v>22</v>
      </c>
      <c r="AV32" s="56" t="s">
        <v>22</v>
      </c>
      <c r="AW32" s="56" t="s">
        <v>22</v>
      </c>
      <c r="AX32" s="56" t="s">
        <v>22</v>
      </c>
    </row>
    <row r="33" spans="1:50" ht="15" customHeight="1" thickBot="1">
      <c r="A33" s="18"/>
      <c r="B33" t="s">
        <v>41</v>
      </c>
      <c r="C33" s="46" t="s">
        <v>145</v>
      </c>
      <c r="D33" s="46" t="s">
        <v>136</v>
      </c>
      <c r="E33" s="673" t="s">
        <v>123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121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 t="s">
        <v>22</v>
      </c>
      <c r="AT33" s="56" t="s">
        <v>22</v>
      </c>
      <c r="AU33" s="56" t="s">
        <v>22</v>
      </c>
      <c r="AV33" s="56" t="s">
        <v>22</v>
      </c>
      <c r="AW33" s="56" t="s">
        <v>22</v>
      </c>
      <c r="AX33" s="56" t="s">
        <v>22</v>
      </c>
    </row>
    <row r="34" spans="1:50" ht="15" customHeight="1">
      <c r="A34" s="11" t="s">
        <v>101</v>
      </c>
      <c r="B34" s="15"/>
      <c r="C34" s="45" t="s">
        <v>168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141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682" t="s">
        <v>22</v>
      </c>
      <c r="AT34" s="682" t="s">
        <v>22</v>
      </c>
      <c r="AU34" s="682" t="s">
        <v>22</v>
      </c>
      <c r="AV34" s="682" t="s">
        <v>22</v>
      </c>
      <c r="AW34" s="682" t="s">
        <v>22</v>
      </c>
      <c r="AX34" s="682" t="s">
        <v>22</v>
      </c>
    </row>
    <row r="35" spans="1:50" ht="15" customHeight="1">
      <c r="A35" s="16"/>
      <c r="B35" t="s">
        <v>42</v>
      </c>
      <c r="C35" s="46" t="s">
        <v>126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125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 t="s">
        <v>22</v>
      </c>
      <c r="AT35" s="56" t="s">
        <v>22</v>
      </c>
      <c r="AU35" s="56" t="s">
        <v>22</v>
      </c>
      <c r="AV35" s="56" t="s">
        <v>22</v>
      </c>
      <c r="AW35" s="56" t="s">
        <v>22</v>
      </c>
      <c r="AX35" s="56" t="s">
        <v>22</v>
      </c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 t="s">
        <v>22</v>
      </c>
      <c r="AT36" s="56" t="s">
        <v>22</v>
      </c>
      <c r="AU36" s="56" t="s">
        <v>22</v>
      </c>
      <c r="AV36" s="56" t="s">
        <v>22</v>
      </c>
      <c r="AW36" s="56" t="s">
        <v>22</v>
      </c>
      <c r="AX36" s="56" t="s">
        <v>22</v>
      </c>
    </row>
    <row r="37" spans="1:50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 t="s">
        <v>22</v>
      </c>
      <c r="AT37" s="56" t="s">
        <v>22</v>
      </c>
      <c r="AU37" s="56" t="s">
        <v>22</v>
      </c>
      <c r="AV37" s="56" t="s">
        <v>22</v>
      </c>
      <c r="AW37" s="56" t="s">
        <v>22</v>
      </c>
      <c r="AX37" s="56" t="s">
        <v>22</v>
      </c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 t="s">
        <v>22</v>
      </c>
      <c r="AT38" s="56" t="s">
        <v>22</v>
      </c>
      <c r="AU38" s="56" t="s">
        <v>22</v>
      </c>
      <c r="AV38" s="56" t="s">
        <v>22</v>
      </c>
      <c r="AW38" s="56" t="s">
        <v>22</v>
      </c>
      <c r="AX38" s="56" t="s">
        <v>22</v>
      </c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 t="s">
        <v>22</v>
      </c>
      <c r="AT39" s="56" t="s">
        <v>22</v>
      </c>
      <c r="AU39" s="56" t="s">
        <v>22</v>
      </c>
      <c r="AV39" s="56" t="s">
        <v>22</v>
      </c>
      <c r="AW39" s="56" t="s">
        <v>22</v>
      </c>
      <c r="AX39" s="56" t="s">
        <v>22</v>
      </c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 t="s">
        <v>22</v>
      </c>
      <c r="AT40" s="56" t="s">
        <v>22</v>
      </c>
      <c r="AU40" s="56" t="s">
        <v>22</v>
      </c>
      <c r="AV40" s="56" t="s">
        <v>22</v>
      </c>
      <c r="AW40" s="56" t="s">
        <v>22</v>
      </c>
      <c r="AX40" s="56" t="s">
        <v>22</v>
      </c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 t="s">
        <v>22</v>
      </c>
      <c r="AT41" s="56" t="s">
        <v>22</v>
      </c>
      <c r="AU41" s="56" t="s">
        <v>22</v>
      </c>
      <c r="AV41" s="56" t="s">
        <v>22</v>
      </c>
      <c r="AW41" s="56" t="s">
        <v>22</v>
      </c>
      <c r="AX41" s="56" t="s">
        <v>22</v>
      </c>
    </row>
    <row r="42" spans="1:50" ht="15" customHeight="1">
      <c r="A42" s="11" t="s">
        <v>102</v>
      </c>
      <c r="B42" s="15"/>
      <c r="C42" s="45" t="s">
        <v>164</v>
      </c>
      <c r="D42" s="45" t="s">
        <v>132</v>
      </c>
      <c r="E42" s="669" t="s">
        <v>149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145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682" t="s">
        <v>22</v>
      </c>
      <c r="AT42" s="682" t="s">
        <v>22</v>
      </c>
      <c r="AU42" s="682" t="s">
        <v>22</v>
      </c>
      <c r="AV42" s="682" t="s">
        <v>22</v>
      </c>
      <c r="AW42" s="682" t="s">
        <v>22</v>
      </c>
      <c r="AX42" s="682" t="s">
        <v>22</v>
      </c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 t="s">
        <v>22</v>
      </c>
      <c r="AT43" s="56" t="s">
        <v>22</v>
      </c>
      <c r="AU43" s="56" t="s">
        <v>22</v>
      </c>
      <c r="AV43" s="56" t="s">
        <v>22</v>
      </c>
      <c r="AW43" s="56" t="s">
        <v>22</v>
      </c>
      <c r="AX43" s="56" t="s">
        <v>22</v>
      </c>
    </row>
    <row r="44" spans="1:50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 t="s">
        <v>22</v>
      </c>
      <c r="AT44" s="56" t="s">
        <v>22</v>
      </c>
      <c r="AU44" s="56" t="s">
        <v>22</v>
      </c>
      <c r="AV44" s="56" t="s">
        <v>22</v>
      </c>
      <c r="AW44" s="56" t="s">
        <v>22</v>
      </c>
      <c r="AX44" s="56" t="s">
        <v>22</v>
      </c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 t="s">
        <v>22</v>
      </c>
      <c r="AT45" s="56" t="s">
        <v>22</v>
      </c>
      <c r="AU45" s="56" t="s">
        <v>22</v>
      </c>
      <c r="AV45" s="56" t="s">
        <v>22</v>
      </c>
      <c r="AW45" s="56" t="s">
        <v>22</v>
      </c>
      <c r="AX45" s="56" t="s">
        <v>22</v>
      </c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 t="s">
        <v>22</v>
      </c>
      <c r="AT46" s="56" t="s">
        <v>22</v>
      </c>
      <c r="AU46" s="56" t="s">
        <v>22</v>
      </c>
      <c r="AV46" s="56" t="s">
        <v>22</v>
      </c>
      <c r="AW46" s="56" t="s">
        <v>22</v>
      </c>
      <c r="AX46" s="56" t="s">
        <v>22</v>
      </c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 t="s">
        <v>22</v>
      </c>
      <c r="AT47" s="56" t="s">
        <v>22</v>
      </c>
      <c r="AU47" s="56" t="s">
        <v>22</v>
      </c>
      <c r="AV47" s="56" t="s">
        <v>22</v>
      </c>
      <c r="AW47" s="56" t="s">
        <v>22</v>
      </c>
      <c r="AX47" s="56" t="s">
        <v>22</v>
      </c>
    </row>
    <row r="48" spans="1:50" ht="15" customHeight="1">
      <c r="A48" s="16"/>
      <c r="B48" t="s">
        <v>54</v>
      </c>
      <c r="C48" s="46" t="s">
        <v>126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129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 t="s">
        <v>22</v>
      </c>
      <c r="AT48" s="56" t="s">
        <v>22</v>
      </c>
      <c r="AU48" s="56" t="s">
        <v>22</v>
      </c>
      <c r="AV48" s="56" t="s">
        <v>22</v>
      </c>
      <c r="AW48" s="56" t="s">
        <v>22</v>
      </c>
      <c r="AX48" s="56" t="s">
        <v>22</v>
      </c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 t="s">
        <v>22</v>
      </c>
      <c r="AT49" s="56" t="s">
        <v>22</v>
      </c>
      <c r="AU49" s="56" t="s">
        <v>22</v>
      </c>
      <c r="AV49" s="56" t="s">
        <v>22</v>
      </c>
      <c r="AW49" s="56" t="s">
        <v>22</v>
      </c>
      <c r="AX49" s="56" t="s">
        <v>22</v>
      </c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 t="s">
        <v>22</v>
      </c>
      <c r="AT50" s="56" t="s">
        <v>22</v>
      </c>
      <c r="AU50" s="56" t="s">
        <v>22</v>
      </c>
      <c r="AV50" s="56" t="s">
        <v>22</v>
      </c>
      <c r="AW50" s="56" t="s">
        <v>22</v>
      </c>
      <c r="AX50" s="56" t="s">
        <v>22</v>
      </c>
    </row>
    <row r="51" spans="1:50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 t="s">
        <v>22</v>
      </c>
      <c r="AT51" s="56" t="s">
        <v>22</v>
      </c>
      <c r="AU51" s="56" t="s">
        <v>22</v>
      </c>
      <c r="AV51" s="56" t="s">
        <v>22</v>
      </c>
      <c r="AW51" s="56" t="s">
        <v>22</v>
      </c>
      <c r="AX51" s="56" t="s">
        <v>22</v>
      </c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 t="s">
        <v>22</v>
      </c>
      <c r="AT52" s="56" t="s">
        <v>22</v>
      </c>
      <c r="AU52" s="56" t="s">
        <v>22</v>
      </c>
      <c r="AV52" s="56" t="s">
        <v>22</v>
      </c>
      <c r="AW52" s="56" t="s">
        <v>22</v>
      </c>
      <c r="AX52" s="56" t="s">
        <v>22</v>
      </c>
    </row>
    <row r="53" spans="1:50" ht="15" customHeight="1" thickBot="1">
      <c r="A53" s="19"/>
      <c r="B53" t="s">
        <v>59</v>
      </c>
      <c r="C53" s="46" t="s">
        <v>133</v>
      </c>
      <c r="D53" s="46" t="s">
        <v>126</v>
      </c>
      <c r="E53" s="673" t="s">
        <v>123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 t="s">
        <v>22</v>
      </c>
      <c r="AT53" s="56" t="s">
        <v>22</v>
      </c>
      <c r="AU53" s="56" t="s">
        <v>22</v>
      </c>
      <c r="AV53" s="56" t="s">
        <v>22</v>
      </c>
      <c r="AW53" s="56" t="s">
        <v>22</v>
      </c>
      <c r="AX53" s="56" t="s">
        <v>22</v>
      </c>
    </row>
    <row r="54" spans="1:50" ht="15" customHeight="1">
      <c r="A54" s="11" t="s">
        <v>103</v>
      </c>
      <c r="B54" s="15"/>
      <c r="C54" s="45" t="s">
        <v>391</v>
      </c>
      <c r="D54" s="45" t="s">
        <v>134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146</v>
      </c>
      <c r="P54" s="48" t="s">
        <v>22</v>
      </c>
      <c r="Q54" s="669" t="s">
        <v>133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129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682" t="s">
        <v>22</v>
      </c>
      <c r="AT54" s="682" t="s">
        <v>22</v>
      </c>
      <c r="AU54" s="682" t="s">
        <v>22</v>
      </c>
      <c r="AV54" s="682" t="s">
        <v>22</v>
      </c>
      <c r="AW54" s="682" t="s">
        <v>22</v>
      </c>
      <c r="AX54" s="682" t="s">
        <v>22</v>
      </c>
    </row>
    <row r="55" spans="1:50" ht="15" customHeight="1">
      <c r="A55" s="16"/>
      <c r="B55" t="s">
        <v>60</v>
      </c>
      <c r="C55" s="46" t="s">
        <v>146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 t="s">
        <v>22</v>
      </c>
      <c r="AT55" s="56" t="s">
        <v>22</v>
      </c>
      <c r="AU55" s="56" t="s">
        <v>22</v>
      </c>
      <c r="AV55" s="56" t="s">
        <v>22</v>
      </c>
      <c r="AW55" s="56" t="s">
        <v>22</v>
      </c>
      <c r="AX55" s="56" t="s">
        <v>22</v>
      </c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 t="s">
        <v>22</v>
      </c>
      <c r="AT56" s="56" t="s">
        <v>22</v>
      </c>
      <c r="AU56" s="56" t="s">
        <v>22</v>
      </c>
      <c r="AV56" s="56" t="s">
        <v>22</v>
      </c>
      <c r="AW56" s="56" t="s">
        <v>22</v>
      </c>
      <c r="AX56" s="56" t="s">
        <v>22</v>
      </c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 t="s">
        <v>22</v>
      </c>
      <c r="AT57" s="56" t="s">
        <v>22</v>
      </c>
      <c r="AU57" s="56" t="s">
        <v>22</v>
      </c>
      <c r="AV57" s="56" t="s">
        <v>22</v>
      </c>
      <c r="AW57" s="56" t="s">
        <v>22</v>
      </c>
      <c r="AX57" s="56" t="s">
        <v>22</v>
      </c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 t="s">
        <v>22</v>
      </c>
      <c r="AT58" s="56" t="s">
        <v>22</v>
      </c>
      <c r="AU58" s="56" t="s">
        <v>22</v>
      </c>
      <c r="AV58" s="56" t="s">
        <v>22</v>
      </c>
      <c r="AW58" s="56" t="s">
        <v>22</v>
      </c>
      <c r="AX58" s="56" t="s">
        <v>22</v>
      </c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 t="s">
        <v>22</v>
      </c>
      <c r="AT59" s="56" t="s">
        <v>22</v>
      </c>
      <c r="AU59" s="56" t="s">
        <v>22</v>
      </c>
      <c r="AV59" s="56" t="s">
        <v>22</v>
      </c>
      <c r="AW59" s="56" t="s">
        <v>22</v>
      </c>
      <c r="AX59" s="56" t="s">
        <v>22</v>
      </c>
    </row>
    <row r="60" spans="1:50" ht="15" customHeight="1">
      <c r="A60" s="16"/>
      <c r="B60" t="s">
        <v>65</v>
      </c>
      <c r="C60" s="46" t="s">
        <v>126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 t="s">
        <v>22</v>
      </c>
      <c r="AT60" s="56" t="s">
        <v>22</v>
      </c>
      <c r="AU60" s="56" t="s">
        <v>22</v>
      </c>
      <c r="AV60" s="56" t="s">
        <v>22</v>
      </c>
      <c r="AW60" s="56" t="s">
        <v>22</v>
      </c>
      <c r="AX60" s="56" t="s">
        <v>22</v>
      </c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 t="s">
        <v>22</v>
      </c>
      <c r="AT61" s="56" t="s">
        <v>22</v>
      </c>
      <c r="AU61" s="56" t="s">
        <v>22</v>
      </c>
      <c r="AV61" s="56" t="s">
        <v>22</v>
      </c>
      <c r="AW61" s="56" t="s">
        <v>22</v>
      </c>
      <c r="AX61" s="56" t="s">
        <v>22</v>
      </c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 t="s">
        <v>22</v>
      </c>
      <c r="AT62" s="56" t="s">
        <v>22</v>
      </c>
      <c r="AU62" s="56" t="s">
        <v>22</v>
      </c>
      <c r="AV62" s="56" t="s">
        <v>22</v>
      </c>
      <c r="AW62" s="56" t="s">
        <v>22</v>
      </c>
      <c r="AX62" s="56" t="s">
        <v>22</v>
      </c>
    </row>
    <row r="63" spans="1:50" ht="15" customHeight="1">
      <c r="A63" s="16"/>
      <c r="B63" t="s">
        <v>68</v>
      </c>
      <c r="C63" s="46" t="s">
        <v>140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125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 t="s">
        <v>22</v>
      </c>
      <c r="AT63" s="56" t="s">
        <v>22</v>
      </c>
      <c r="AU63" s="56" t="s">
        <v>22</v>
      </c>
      <c r="AV63" s="56" t="s">
        <v>22</v>
      </c>
      <c r="AW63" s="56" t="s">
        <v>22</v>
      </c>
      <c r="AX63" s="56" t="s">
        <v>22</v>
      </c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 t="s">
        <v>22</v>
      </c>
      <c r="AT64" s="56" t="s">
        <v>22</v>
      </c>
      <c r="AU64" s="56" t="s">
        <v>22</v>
      </c>
      <c r="AV64" s="56" t="s">
        <v>22</v>
      </c>
      <c r="AW64" s="56" t="s">
        <v>22</v>
      </c>
      <c r="AX64" s="56" t="s">
        <v>22</v>
      </c>
    </row>
    <row r="65" spans="1:50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121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 t="s">
        <v>22</v>
      </c>
      <c r="AT65" s="56" t="s">
        <v>22</v>
      </c>
      <c r="AU65" s="56" t="s">
        <v>22</v>
      </c>
      <c r="AV65" s="56" t="s">
        <v>22</v>
      </c>
      <c r="AW65" s="56" t="s">
        <v>22</v>
      </c>
      <c r="AX65" s="56" t="s">
        <v>22</v>
      </c>
    </row>
    <row r="66" spans="1:50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 t="s">
        <v>22</v>
      </c>
      <c r="AT66" s="56" t="s">
        <v>22</v>
      </c>
      <c r="AU66" s="56" t="s">
        <v>22</v>
      </c>
      <c r="AV66" s="56" t="s">
        <v>22</v>
      </c>
      <c r="AW66" s="56" t="s">
        <v>22</v>
      </c>
      <c r="AX66" s="56" t="s">
        <v>22</v>
      </c>
    </row>
    <row r="67" spans="1:50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 t="s">
        <v>22</v>
      </c>
      <c r="AT67" s="56" t="s">
        <v>22</v>
      </c>
      <c r="AU67" s="56" t="s">
        <v>22</v>
      </c>
      <c r="AV67" s="56" t="s">
        <v>22</v>
      </c>
      <c r="AW67" s="56" t="s">
        <v>22</v>
      </c>
      <c r="AX67" s="56" t="s">
        <v>22</v>
      </c>
    </row>
    <row r="68" spans="1:50" ht="15" customHeight="1">
      <c r="A68" s="11" t="s">
        <v>104</v>
      </c>
      <c r="B68" s="15"/>
      <c r="C68" s="45" t="s">
        <v>192</v>
      </c>
      <c r="D68" s="45" t="s">
        <v>132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139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129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123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125</v>
      </c>
      <c r="AQ68" s="49" t="s">
        <v>22</v>
      </c>
      <c r="AR68" s="49" t="s">
        <v>22</v>
      </c>
      <c r="AS68" s="682" t="s">
        <v>22</v>
      </c>
      <c r="AT68" s="682" t="s">
        <v>22</v>
      </c>
      <c r="AU68" s="682" t="s">
        <v>22</v>
      </c>
      <c r="AV68" s="682" t="s">
        <v>22</v>
      </c>
      <c r="AW68" s="682" t="s">
        <v>22</v>
      </c>
      <c r="AX68" s="682" t="s">
        <v>22</v>
      </c>
    </row>
    <row r="69" spans="1:50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 t="s">
        <v>22</v>
      </c>
      <c r="AT69" s="56" t="s">
        <v>22</v>
      </c>
      <c r="AU69" s="56" t="s">
        <v>22</v>
      </c>
      <c r="AV69" s="56" t="s">
        <v>22</v>
      </c>
      <c r="AW69" s="56" t="s">
        <v>22</v>
      </c>
      <c r="AX69" s="56" t="s">
        <v>22</v>
      </c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 t="s">
        <v>22</v>
      </c>
      <c r="AT70" s="56" t="s">
        <v>22</v>
      </c>
      <c r="AU70" s="56" t="s">
        <v>22</v>
      </c>
      <c r="AV70" s="56" t="s">
        <v>22</v>
      </c>
      <c r="AW70" s="56" t="s">
        <v>22</v>
      </c>
      <c r="AX70" s="56" t="s">
        <v>22</v>
      </c>
    </row>
    <row r="71" spans="1:50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 t="s">
        <v>22</v>
      </c>
      <c r="AT71" s="56" t="s">
        <v>22</v>
      </c>
      <c r="AU71" s="56" t="s">
        <v>22</v>
      </c>
      <c r="AV71" s="56" t="s">
        <v>22</v>
      </c>
      <c r="AW71" s="56" t="s">
        <v>22</v>
      </c>
      <c r="AX71" s="56" t="s">
        <v>22</v>
      </c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 t="s">
        <v>22</v>
      </c>
      <c r="AT72" s="56" t="s">
        <v>22</v>
      </c>
      <c r="AU72" s="56" t="s">
        <v>22</v>
      </c>
      <c r="AV72" s="56" t="s">
        <v>22</v>
      </c>
      <c r="AW72" s="56" t="s">
        <v>22</v>
      </c>
      <c r="AX72" s="56" t="s">
        <v>22</v>
      </c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 t="s">
        <v>22</v>
      </c>
      <c r="AT73" s="56" t="s">
        <v>22</v>
      </c>
      <c r="AU73" s="56" t="s">
        <v>22</v>
      </c>
      <c r="AV73" s="56" t="s">
        <v>22</v>
      </c>
      <c r="AW73" s="56" t="s">
        <v>22</v>
      </c>
      <c r="AX73" s="56" t="s">
        <v>22</v>
      </c>
    </row>
    <row r="74" spans="1:50" ht="15" customHeight="1">
      <c r="A74" s="16"/>
      <c r="B74" t="s">
        <v>78</v>
      </c>
      <c r="C74" s="46" t="s">
        <v>134</v>
      </c>
      <c r="D74" s="46" t="s">
        <v>136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121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121</v>
      </c>
      <c r="AQ74" s="55" t="s">
        <v>22</v>
      </c>
      <c r="AR74" s="55" t="s">
        <v>22</v>
      </c>
      <c r="AS74" s="56" t="s">
        <v>22</v>
      </c>
      <c r="AT74" s="56" t="s">
        <v>22</v>
      </c>
      <c r="AU74" s="56" t="s">
        <v>22</v>
      </c>
      <c r="AV74" s="56" t="s">
        <v>22</v>
      </c>
      <c r="AW74" s="56" t="s">
        <v>22</v>
      </c>
      <c r="AX74" s="56" t="s">
        <v>22</v>
      </c>
    </row>
    <row r="75" spans="1:50" ht="15" customHeight="1">
      <c r="A75" s="16"/>
      <c r="B75" t="s">
        <v>79</v>
      </c>
      <c r="C75" s="46" t="s">
        <v>145</v>
      </c>
      <c r="D75" s="46" t="s">
        <v>126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143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129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129</v>
      </c>
      <c r="AQ75" s="55" t="s">
        <v>22</v>
      </c>
      <c r="AR75" s="55" t="s">
        <v>22</v>
      </c>
      <c r="AS75" s="56" t="s">
        <v>22</v>
      </c>
      <c r="AT75" s="56" t="s">
        <v>22</v>
      </c>
      <c r="AU75" s="56" t="s">
        <v>22</v>
      </c>
      <c r="AV75" s="56" t="s">
        <v>22</v>
      </c>
      <c r="AW75" s="56" t="s">
        <v>22</v>
      </c>
      <c r="AX75" s="56" t="s">
        <v>22</v>
      </c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 t="s">
        <v>22</v>
      </c>
      <c r="AT76" s="56" t="s">
        <v>22</v>
      </c>
      <c r="AU76" s="56" t="s">
        <v>22</v>
      </c>
      <c r="AV76" s="56" t="s">
        <v>22</v>
      </c>
      <c r="AW76" s="56" t="s">
        <v>22</v>
      </c>
      <c r="AX76" s="56" t="s">
        <v>22</v>
      </c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 t="s">
        <v>22</v>
      </c>
      <c r="AT77" s="56" t="s">
        <v>22</v>
      </c>
      <c r="AU77" s="56" t="s">
        <v>22</v>
      </c>
      <c r="AV77" s="56" t="s">
        <v>22</v>
      </c>
      <c r="AW77" s="56" t="s">
        <v>22</v>
      </c>
      <c r="AX77" s="56" t="s">
        <v>22</v>
      </c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 t="s">
        <v>22</v>
      </c>
      <c r="AT78" s="56" t="s">
        <v>22</v>
      </c>
      <c r="AU78" s="56" t="s">
        <v>22</v>
      </c>
      <c r="AV78" s="56" t="s">
        <v>22</v>
      </c>
      <c r="AW78" s="56" t="s">
        <v>22</v>
      </c>
      <c r="AX78" s="56" t="s">
        <v>22</v>
      </c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 t="s">
        <v>22</v>
      </c>
      <c r="AT79" s="56" t="s">
        <v>22</v>
      </c>
      <c r="AU79" s="56" t="s">
        <v>22</v>
      </c>
      <c r="AV79" s="56" t="s">
        <v>22</v>
      </c>
      <c r="AW79" s="56" t="s">
        <v>22</v>
      </c>
      <c r="AX79" s="56" t="s">
        <v>22</v>
      </c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 t="s">
        <v>22</v>
      </c>
      <c r="AT80" s="56" t="s">
        <v>22</v>
      </c>
      <c r="AU80" s="56" t="s">
        <v>22</v>
      </c>
      <c r="AV80" s="56" t="s">
        <v>22</v>
      </c>
      <c r="AW80" s="56" t="s">
        <v>22</v>
      </c>
      <c r="AX80" s="56" t="s">
        <v>22</v>
      </c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 t="s">
        <v>22</v>
      </c>
      <c r="AT81" s="56" t="s">
        <v>22</v>
      </c>
      <c r="AU81" s="56" t="s">
        <v>22</v>
      </c>
      <c r="AV81" s="56" t="s">
        <v>22</v>
      </c>
      <c r="AW81" s="56" t="s">
        <v>22</v>
      </c>
      <c r="AX81" s="56" t="s">
        <v>22</v>
      </c>
    </row>
    <row r="82" spans="1:50" ht="15" customHeight="1">
      <c r="A82" s="11" t="s">
        <v>105</v>
      </c>
      <c r="B82" s="15"/>
      <c r="C82" s="45" t="s">
        <v>391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146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682" t="s">
        <v>22</v>
      </c>
      <c r="AT82" s="682" t="s">
        <v>22</v>
      </c>
      <c r="AU82" s="682" t="s">
        <v>22</v>
      </c>
      <c r="AV82" s="682" t="s">
        <v>22</v>
      </c>
      <c r="AW82" s="682" t="s">
        <v>22</v>
      </c>
      <c r="AX82" s="682" t="s">
        <v>22</v>
      </c>
    </row>
    <row r="83" spans="1:50" ht="15" customHeight="1">
      <c r="A83" s="16"/>
      <c r="B83" s="20" t="s">
        <v>93</v>
      </c>
      <c r="C83" s="46" t="s">
        <v>409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124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 t="s">
        <v>22</v>
      </c>
      <c r="AT83" s="56" t="s">
        <v>22</v>
      </c>
      <c r="AU83" s="56" t="s">
        <v>22</v>
      </c>
      <c r="AV83" s="56" t="s">
        <v>22</v>
      </c>
      <c r="AW83" s="56" t="s">
        <v>22</v>
      </c>
      <c r="AX83" s="56" t="s">
        <v>22</v>
      </c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 t="s">
        <v>22</v>
      </c>
      <c r="AT84" s="56" t="s">
        <v>22</v>
      </c>
      <c r="AU84" s="56" t="s">
        <v>22</v>
      </c>
      <c r="AV84" s="56" t="s">
        <v>22</v>
      </c>
      <c r="AW84" s="56" t="s">
        <v>22</v>
      </c>
      <c r="AX84" s="56" t="s">
        <v>22</v>
      </c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 t="s">
        <v>22</v>
      </c>
      <c r="AT85" s="56" t="s">
        <v>22</v>
      </c>
      <c r="AU85" s="56" t="s">
        <v>22</v>
      </c>
      <c r="AV85" s="56" t="s">
        <v>22</v>
      </c>
      <c r="AW85" s="56" t="s">
        <v>22</v>
      </c>
      <c r="AX85" s="56" t="s">
        <v>22</v>
      </c>
    </row>
    <row r="86" spans="1:50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 t="s">
        <v>22</v>
      </c>
      <c r="AT86" s="56" t="s">
        <v>22</v>
      </c>
      <c r="AU86" s="56" t="s">
        <v>22</v>
      </c>
      <c r="AV86" s="56" t="s">
        <v>22</v>
      </c>
      <c r="AW86" s="56" t="s">
        <v>22</v>
      </c>
      <c r="AX86" s="56" t="s">
        <v>22</v>
      </c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 t="s">
        <v>22</v>
      </c>
      <c r="AT87" s="56" t="s">
        <v>22</v>
      </c>
      <c r="AU87" s="56" t="s">
        <v>22</v>
      </c>
      <c r="AV87" s="56" t="s">
        <v>22</v>
      </c>
      <c r="AW87" s="56" t="s">
        <v>22</v>
      </c>
      <c r="AX87" s="56" t="s">
        <v>22</v>
      </c>
    </row>
    <row r="88" spans="1:50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 t="s">
        <v>22</v>
      </c>
      <c r="AT88" s="56" t="s">
        <v>22</v>
      </c>
      <c r="AU88" s="56" t="s">
        <v>22</v>
      </c>
      <c r="AV88" s="56" t="s">
        <v>22</v>
      </c>
      <c r="AW88" s="56" t="s">
        <v>22</v>
      </c>
      <c r="AX88" s="56" t="s">
        <v>22</v>
      </c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 t="s">
        <v>22</v>
      </c>
      <c r="AT89" s="56" t="s">
        <v>22</v>
      </c>
      <c r="AU89" s="56" t="s">
        <v>22</v>
      </c>
      <c r="AV89" s="56" t="s">
        <v>22</v>
      </c>
      <c r="AW89" s="56" t="s">
        <v>22</v>
      </c>
      <c r="AX89" s="56" t="s">
        <v>22</v>
      </c>
    </row>
    <row r="90" spans="1:50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56" t="s">
        <v>22</v>
      </c>
      <c r="AT90" s="56" t="s">
        <v>22</v>
      </c>
      <c r="AU90" s="56" t="s">
        <v>22</v>
      </c>
      <c r="AV90" s="56" t="s">
        <v>22</v>
      </c>
      <c r="AW90" s="56" t="s">
        <v>22</v>
      </c>
      <c r="AX90" s="56" t="s">
        <v>22</v>
      </c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D9B98-4451-4BA3-A588-A62B6D49B517}">
  <dimension ref="A1:BF92"/>
  <sheetViews>
    <sheetView zoomScale="80" workbookViewId="0">
      <selection activeCell="G56" sqref="G56:G57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367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367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366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366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12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947</v>
      </c>
      <c r="D10" s="504">
        <f t="shared" ref="D10:D41" si="1">F10+H10+J10+L10+N10+P10+R10+T10+V10+X10+Z10+AB10+AD10+AF10+AH10+AJ10+AL10+AN10+AP10+AR10+AT10+AV10+AX10+AZ10+BB10+BD10+BF10</f>
        <v>309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136</v>
      </c>
      <c r="H10" s="506">
        <f t="shared" si="2"/>
        <v>0</v>
      </c>
      <c r="I10" s="505">
        <f t="shared" si="2"/>
        <v>63</v>
      </c>
      <c r="J10" s="506">
        <f t="shared" si="2"/>
        <v>10</v>
      </c>
      <c r="K10" s="511">
        <f t="shared" si="2"/>
        <v>43</v>
      </c>
      <c r="L10" s="507">
        <f t="shared" si="2"/>
        <v>0</v>
      </c>
      <c r="M10" s="505">
        <f t="shared" si="2"/>
        <v>42</v>
      </c>
      <c r="N10" s="506">
        <f t="shared" si="2"/>
        <v>0</v>
      </c>
      <c r="O10" s="511">
        <f t="shared" si="2"/>
        <v>91</v>
      </c>
      <c r="P10" s="506">
        <f t="shared" si="2"/>
        <v>0</v>
      </c>
      <c r="Q10" s="505">
        <f t="shared" si="2"/>
        <v>303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148</v>
      </c>
      <c r="V10" s="507">
        <f t="shared" si="2"/>
        <v>12</v>
      </c>
      <c r="W10" s="587">
        <f t="shared" si="2"/>
        <v>0</v>
      </c>
      <c r="X10" s="586">
        <f t="shared" si="2"/>
        <v>31</v>
      </c>
      <c r="Y10" s="505">
        <f t="shared" si="2"/>
        <v>102</v>
      </c>
      <c r="Z10" s="504">
        <f t="shared" si="2"/>
        <v>142</v>
      </c>
      <c r="AA10" s="585">
        <f t="shared" si="2"/>
        <v>1</v>
      </c>
      <c r="AB10" s="507">
        <f t="shared" si="2"/>
        <v>74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226</v>
      </c>
      <c r="D11" s="504">
        <f t="shared" si="1"/>
        <v>63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34</v>
      </c>
      <c r="H11" s="457">
        <f t="shared" si="4"/>
        <v>0</v>
      </c>
      <c r="I11" s="456">
        <f t="shared" si="4"/>
        <v>11</v>
      </c>
      <c r="J11" s="457">
        <f t="shared" si="4"/>
        <v>2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12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52</v>
      </c>
      <c r="V11" s="500">
        <f t="shared" si="4"/>
        <v>2</v>
      </c>
      <c r="W11" s="571">
        <f t="shared" si="4"/>
        <v>0</v>
      </c>
      <c r="X11" s="570">
        <f t="shared" si="4"/>
        <v>5</v>
      </c>
      <c r="Y11" s="456">
        <f t="shared" si="4"/>
        <v>20</v>
      </c>
      <c r="Z11" s="455">
        <f t="shared" si="4"/>
        <v>23</v>
      </c>
      <c r="AA11" s="569">
        <f t="shared" si="4"/>
        <v>1</v>
      </c>
      <c r="AB11" s="459">
        <f t="shared" si="4"/>
        <v>22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197</v>
      </c>
      <c r="D12" s="504">
        <f t="shared" si="1"/>
        <v>54</v>
      </c>
      <c r="E12" s="441">
        <v>2</v>
      </c>
      <c r="F12" s="442"/>
      <c r="G12" s="441">
        <v>30</v>
      </c>
      <c r="H12" s="442"/>
      <c r="I12" s="441">
        <v>8</v>
      </c>
      <c r="J12" s="442">
        <v>2</v>
      </c>
      <c r="K12" s="477">
        <v>16</v>
      </c>
      <c r="L12" s="453"/>
      <c r="M12" s="441">
        <v>10</v>
      </c>
      <c r="N12" s="442"/>
      <c r="O12" s="441">
        <v>9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47</v>
      </c>
      <c r="V12" s="451">
        <v>1</v>
      </c>
      <c r="W12" s="566"/>
      <c r="X12" s="454">
        <v>4</v>
      </c>
      <c r="Y12" s="441">
        <v>17</v>
      </c>
      <c r="Z12" s="440">
        <v>19</v>
      </c>
      <c r="AA12" s="565">
        <v>1</v>
      </c>
      <c r="AB12" s="547">
        <v>19</v>
      </c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9</v>
      </c>
      <c r="D13" s="504">
        <f t="shared" si="1"/>
        <v>3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/>
      <c r="AB13" s="442">
        <v>1</v>
      </c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2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/>
      <c r="AB14" s="442">
        <v>1</v>
      </c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8</v>
      </c>
      <c r="D15" s="504">
        <f t="shared" si="1"/>
        <v>4</v>
      </c>
      <c r="E15" s="466">
        <v>0</v>
      </c>
      <c r="F15" s="467">
        <v>0</v>
      </c>
      <c r="G15" s="466">
        <v>1</v>
      </c>
      <c r="H15" s="467">
        <v>0</v>
      </c>
      <c r="I15" s="466">
        <v>1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/>
      <c r="AB15" s="467">
        <v>1</v>
      </c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97</v>
      </c>
      <c r="D16" s="504">
        <f t="shared" si="1"/>
        <v>34</v>
      </c>
      <c r="E16" s="456">
        <f>SUM(E17:E23)</f>
        <v>0</v>
      </c>
      <c r="F16" s="457">
        <f>SUM(F17:F23)</f>
        <v>2</v>
      </c>
      <c r="G16" s="456">
        <f>SUM(G17:G23)</f>
        <v>15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6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8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2</v>
      </c>
      <c r="W16" s="571">
        <f t="shared" si="6"/>
        <v>0</v>
      </c>
      <c r="X16" s="570">
        <f t="shared" si="6"/>
        <v>4</v>
      </c>
      <c r="Y16" s="456">
        <f t="shared" si="6"/>
        <v>11</v>
      </c>
      <c r="Z16" s="455">
        <f t="shared" si="6"/>
        <v>15</v>
      </c>
      <c r="AA16" s="569">
        <f t="shared" si="6"/>
        <v>0</v>
      </c>
      <c r="AB16" s="459">
        <f t="shared" si="6"/>
        <v>10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22</v>
      </c>
      <c r="D17" s="504">
        <f t="shared" si="1"/>
        <v>10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1</v>
      </c>
      <c r="W17" s="566">
        <v>0</v>
      </c>
      <c r="X17" s="454">
        <v>1</v>
      </c>
      <c r="Y17" s="441">
        <v>2</v>
      </c>
      <c r="Z17" s="440">
        <v>4</v>
      </c>
      <c r="AA17" s="565"/>
      <c r="AB17" s="442">
        <v>3</v>
      </c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14</v>
      </c>
      <c r="D18" s="504">
        <f t="shared" si="1"/>
        <v>5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2</v>
      </c>
      <c r="Z18" s="440">
        <v>2</v>
      </c>
      <c r="AA18" s="565"/>
      <c r="AB18" s="444">
        <v>2</v>
      </c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8</v>
      </c>
      <c r="D19" s="504">
        <f t="shared" si="1"/>
        <v>2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/>
      <c r="AB19" s="442">
        <v>1</v>
      </c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11</v>
      </c>
      <c r="D20" s="504">
        <f t="shared" si="1"/>
        <v>2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/>
      <c r="AB20" s="442">
        <v>1</v>
      </c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10</v>
      </c>
      <c r="D21" s="504">
        <f t="shared" si="1"/>
        <v>4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/>
      <c r="AB21" s="442">
        <v>1</v>
      </c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9</v>
      </c>
      <c r="D22" s="504">
        <f t="shared" si="1"/>
        <v>4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1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0</v>
      </c>
      <c r="Z22" s="440">
        <v>2</v>
      </c>
      <c r="AA22" s="565"/>
      <c r="AB22" s="442">
        <v>1</v>
      </c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23</v>
      </c>
      <c r="D23" s="504">
        <f t="shared" si="1"/>
        <v>7</v>
      </c>
      <c r="E23" s="466">
        <v>0</v>
      </c>
      <c r="F23" s="467">
        <v>1</v>
      </c>
      <c r="G23" s="466">
        <v>5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2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3</v>
      </c>
      <c r="Z23" s="465">
        <v>3</v>
      </c>
      <c r="AA23" s="574"/>
      <c r="AB23" s="467">
        <v>1</v>
      </c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100</v>
      </c>
      <c r="D24" s="504">
        <f t="shared" si="1"/>
        <v>31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5</v>
      </c>
      <c r="N24" s="457">
        <f t="shared" si="8"/>
        <v>0</v>
      </c>
      <c r="O24" s="456">
        <f t="shared" si="8"/>
        <v>11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1</v>
      </c>
      <c r="W24" s="571">
        <f t="shared" si="8"/>
        <v>0</v>
      </c>
      <c r="X24" s="570">
        <f t="shared" si="8"/>
        <v>4</v>
      </c>
      <c r="Y24" s="456">
        <f t="shared" si="8"/>
        <v>11</v>
      </c>
      <c r="Z24" s="455">
        <f t="shared" si="8"/>
        <v>16</v>
      </c>
      <c r="AA24" s="569">
        <f t="shared" si="8"/>
        <v>0</v>
      </c>
      <c r="AB24" s="457">
        <f t="shared" si="8"/>
        <v>6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6</v>
      </c>
      <c r="D25" s="504">
        <f t="shared" si="1"/>
        <v>1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1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/>
      <c r="AB25" s="442">
        <v>1</v>
      </c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/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6</v>
      </c>
      <c r="D27" s="504">
        <f t="shared" si="1"/>
        <v>2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0</v>
      </c>
      <c r="Z27" s="440">
        <v>1</v>
      </c>
      <c r="AA27" s="565"/>
      <c r="AB27" s="442">
        <v>1</v>
      </c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10</v>
      </c>
      <c r="D28" s="504">
        <f t="shared" si="1"/>
        <v>3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1</v>
      </c>
      <c r="Z28" s="440">
        <v>1</v>
      </c>
      <c r="AA28" s="565"/>
      <c r="AB28" s="442">
        <v>1</v>
      </c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/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10</v>
      </c>
      <c r="D30" s="504">
        <f t="shared" si="1"/>
        <v>2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/>
      <c r="AB30" s="442">
        <v>1</v>
      </c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10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1</v>
      </c>
      <c r="N31" s="442">
        <v>0</v>
      </c>
      <c r="O31" s="441">
        <v>2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2</v>
      </c>
      <c r="Z31" s="440">
        <v>6</v>
      </c>
      <c r="AA31" s="565"/>
      <c r="AB31" s="442">
        <v>1</v>
      </c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/>
      <c r="AB32" s="442"/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23</v>
      </c>
      <c r="D33" s="504">
        <f t="shared" si="1"/>
        <v>10</v>
      </c>
      <c r="E33" s="466"/>
      <c r="F33" s="467">
        <v>1</v>
      </c>
      <c r="G33" s="466">
        <v>5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2</v>
      </c>
      <c r="Z33" s="465">
        <v>5</v>
      </c>
      <c r="AA33" s="574"/>
      <c r="AB33" s="467">
        <v>1</v>
      </c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107</v>
      </c>
      <c r="D34" s="504">
        <f t="shared" si="1"/>
        <v>34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2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34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3</v>
      </c>
      <c r="W34" s="571">
        <f t="shared" si="10"/>
        <v>0</v>
      </c>
      <c r="X34" s="570">
        <f t="shared" si="10"/>
        <v>5</v>
      </c>
      <c r="Y34" s="456">
        <f t="shared" si="10"/>
        <v>14</v>
      </c>
      <c r="Z34" s="455">
        <f t="shared" si="10"/>
        <v>11</v>
      </c>
      <c r="AA34" s="569">
        <f t="shared" si="10"/>
        <v>0</v>
      </c>
      <c r="AB34" s="457">
        <f t="shared" si="10"/>
        <v>8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14</v>
      </c>
      <c r="D35" s="504">
        <f t="shared" si="1"/>
        <v>6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1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5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/>
      <c r="AB35" s="442">
        <v>1</v>
      </c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16</v>
      </c>
      <c r="D36" s="504">
        <f t="shared" si="1"/>
        <v>4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/>
      <c r="AB36" s="442">
        <v>1</v>
      </c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33</v>
      </c>
      <c r="D37" s="504">
        <f t="shared" si="1"/>
        <v>13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1</v>
      </c>
      <c r="W37" s="566">
        <v>0</v>
      </c>
      <c r="X37" s="454">
        <v>1</v>
      </c>
      <c r="Y37" s="441">
        <v>3</v>
      </c>
      <c r="Z37" s="440">
        <v>4</v>
      </c>
      <c r="AA37" s="565"/>
      <c r="AB37" s="442">
        <v>2</v>
      </c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19</v>
      </c>
      <c r="D38" s="504">
        <f t="shared" si="1"/>
        <v>6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2</v>
      </c>
      <c r="Z38" s="440">
        <v>3</v>
      </c>
      <c r="AA38" s="565"/>
      <c r="AB38" s="442">
        <v>2</v>
      </c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10</v>
      </c>
      <c r="D39" s="504">
        <f t="shared" si="1"/>
        <v>2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/>
      <c r="AB39" s="442">
        <v>1</v>
      </c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10</v>
      </c>
      <c r="D40" s="504">
        <f t="shared" si="1"/>
        <v>3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0</v>
      </c>
      <c r="AA40" s="565"/>
      <c r="AB40" s="442">
        <v>1</v>
      </c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98</v>
      </c>
      <c r="D42" s="504">
        <f t="shared" ref="D42:D73" si="13">F42+H42+J42+L42+N42+P42+R42+T42+V42+X42+Z42+AB42+AD42+AF42+AH42+AJ42+AL42+AN42+AP42+AR42+AT42+AV42+AX42+AZ42+BB42+BD42+BF42</f>
        <v>36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2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14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1</v>
      </c>
      <c r="W42" s="571">
        <f t="shared" si="14"/>
        <v>0</v>
      </c>
      <c r="X42" s="570">
        <f t="shared" si="14"/>
        <v>3</v>
      </c>
      <c r="Y42" s="456">
        <f t="shared" si="14"/>
        <v>12</v>
      </c>
      <c r="Z42" s="455">
        <f t="shared" si="14"/>
        <v>18</v>
      </c>
      <c r="AA42" s="569">
        <f t="shared" si="14"/>
        <v>0</v>
      </c>
      <c r="AB42" s="459">
        <f t="shared" si="14"/>
        <v>6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0</v>
      </c>
      <c r="Z43" s="440">
        <v>1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1</v>
      </c>
      <c r="AA44" s="565"/>
      <c r="AB44" s="442">
        <v>1</v>
      </c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/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3</v>
      </c>
      <c r="D46" s="504">
        <f t="shared" si="13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1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0</v>
      </c>
      <c r="Z46" s="440">
        <v>1</v>
      </c>
      <c r="AA46" s="565"/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10</v>
      </c>
      <c r="D47" s="504">
        <f t="shared" si="13"/>
        <v>4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/>
      <c r="AB47" s="442">
        <v>1</v>
      </c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15</v>
      </c>
      <c r="D48" s="504">
        <f t="shared" si="13"/>
        <v>5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2</v>
      </c>
      <c r="Z48" s="440">
        <v>3</v>
      </c>
      <c r="AA48" s="565"/>
      <c r="AB48" s="442">
        <v>1</v>
      </c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0</v>
      </c>
      <c r="Z49" s="440">
        <v>1</v>
      </c>
      <c r="AA49" s="565"/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8</v>
      </c>
      <c r="D50" s="504">
        <f t="shared" si="13"/>
        <v>1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/>
      <c r="AB50" s="442">
        <v>1</v>
      </c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2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1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/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30</v>
      </c>
      <c r="D53" s="543">
        <f t="shared" si="13"/>
        <v>15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3</v>
      </c>
      <c r="P53" s="483"/>
      <c r="Q53" s="484">
        <v>10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3</v>
      </c>
      <c r="Z53" s="481">
        <v>4</v>
      </c>
      <c r="AA53" s="579"/>
      <c r="AB53" s="483">
        <v>2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102</v>
      </c>
      <c r="D54" s="504">
        <f t="shared" si="13"/>
        <v>37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8</v>
      </c>
      <c r="J54" s="457">
        <f t="shared" si="16"/>
        <v>2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12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3</v>
      </c>
      <c r="W54" s="571">
        <f t="shared" si="16"/>
        <v>0</v>
      </c>
      <c r="X54" s="570">
        <f t="shared" si="16"/>
        <v>2</v>
      </c>
      <c r="Y54" s="456">
        <f t="shared" si="16"/>
        <v>12</v>
      </c>
      <c r="Z54" s="455">
        <f t="shared" si="16"/>
        <v>19</v>
      </c>
      <c r="AA54" s="569">
        <f t="shared" si="16"/>
        <v>0</v>
      </c>
      <c r="AB54" s="457">
        <f t="shared" si="16"/>
        <v>6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25</v>
      </c>
      <c r="D55" s="504">
        <f t="shared" si="13"/>
        <v>13</v>
      </c>
      <c r="E55" s="441">
        <v>1</v>
      </c>
      <c r="F55" s="442"/>
      <c r="G55" s="441">
        <v>5</v>
      </c>
      <c r="H55" s="442"/>
      <c r="I55" s="441">
        <v>1</v>
      </c>
      <c r="J55" s="442">
        <v>2</v>
      </c>
      <c r="K55" s="441">
        <v>1</v>
      </c>
      <c r="L55" s="442">
        <v>0</v>
      </c>
      <c r="M55" s="441">
        <v>1</v>
      </c>
      <c r="N55" s="442">
        <v>0</v>
      </c>
      <c r="O55" s="441">
        <v>2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3</v>
      </c>
      <c r="Z55" s="440">
        <v>3</v>
      </c>
      <c r="AA55" s="576"/>
      <c r="AB55" s="476">
        <v>2</v>
      </c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0</v>
      </c>
      <c r="Z56" s="440">
        <v>1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7</v>
      </c>
      <c r="D57" s="504">
        <f t="shared" si="13"/>
        <v>3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0</v>
      </c>
      <c r="Z57" s="440">
        <v>1</v>
      </c>
      <c r="AA57" s="565"/>
      <c r="AB57" s="442">
        <v>1</v>
      </c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0</v>
      </c>
      <c r="Z58" s="440">
        <v>2</v>
      </c>
      <c r="AA58" s="565"/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2</v>
      </c>
      <c r="D59" s="504">
        <f t="shared" si="13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>
        <v>1</v>
      </c>
      <c r="W59" s="566">
        <v>0</v>
      </c>
      <c r="X59" s="454">
        <v>0</v>
      </c>
      <c r="Y59" s="441">
        <v>0</v>
      </c>
      <c r="Z59" s="440">
        <v>2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13</v>
      </c>
      <c r="D60" s="504">
        <f t="shared" si="13"/>
        <v>2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0</v>
      </c>
      <c r="W60" s="566">
        <v>0</v>
      </c>
      <c r="X60" s="454">
        <v>0</v>
      </c>
      <c r="Y60" s="441">
        <v>2</v>
      </c>
      <c r="Z60" s="440">
        <v>1</v>
      </c>
      <c r="AA60" s="565"/>
      <c r="AB60" s="442">
        <v>1</v>
      </c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/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/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2</v>
      </c>
      <c r="Z63" s="440">
        <v>1</v>
      </c>
      <c r="AA63" s="565"/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14</v>
      </c>
      <c r="D65" s="504">
        <f t="shared" si="13"/>
        <v>4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2</v>
      </c>
      <c r="Z65" s="440">
        <v>1</v>
      </c>
      <c r="AA65" s="565"/>
      <c r="AB65" s="442">
        <v>1</v>
      </c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0</v>
      </c>
      <c r="Z66" s="440">
        <v>2</v>
      </c>
      <c r="AA66" s="565"/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9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0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/>
      <c r="AB67" s="467">
        <v>1</v>
      </c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105</v>
      </c>
      <c r="D68" s="504">
        <f t="shared" si="13"/>
        <v>37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14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11</v>
      </c>
      <c r="Z68" s="455">
        <f t="shared" si="18"/>
        <v>22</v>
      </c>
      <c r="AA68" s="569">
        <f t="shared" si="18"/>
        <v>0</v>
      </c>
      <c r="AB68" s="457">
        <f t="shared" si="18"/>
        <v>7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10</v>
      </c>
      <c r="D69" s="504">
        <f t="shared" si="13"/>
        <v>3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/>
      <c r="AB69" s="442">
        <v>1</v>
      </c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11</v>
      </c>
      <c r="D70" s="504">
        <f t="shared" si="13"/>
        <v>2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/>
      <c r="AB70" s="442">
        <v>1</v>
      </c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6</v>
      </c>
      <c r="D71" s="504">
        <f t="shared" si="13"/>
        <v>3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1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0</v>
      </c>
      <c r="Z71" s="440">
        <v>2</v>
      </c>
      <c r="AA71" s="565"/>
      <c r="AB71" s="442">
        <v>1</v>
      </c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3</v>
      </c>
      <c r="D72" s="504">
        <f t="shared" si="13"/>
        <v>3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/>
      <c r="AB72" s="442">
        <v>1</v>
      </c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/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19</v>
      </c>
      <c r="D74" s="504">
        <f t="shared" ref="D74:D90" si="21">F74+H74+J74+L74+N74+P74+R74+T74+V74+X74+Z74+AB74+AD74+AF74+AH74+AJ74+AL74+AN74+AP74+AR74+AT74+AV74+AX74+AZ74+BB74+BD74+BF74</f>
        <v>7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2</v>
      </c>
      <c r="Z74" s="440">
        <v>4</v>
      </c>
      <c r="AA74" s="565"/>
      <c r="AB74" s="442">
        <v>1</v>
      </c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24</v>
      </c>
      <c r="D75" s="504">
        <f t="shared" si="21"/>
        <v>10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2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2</v>
      </c>
      <c r="Z75" s="440">
        <v>3</v>
      </c>
      <c r="AA75" s="565"/>
      <c r="AB75" s="442">
        <v>2</v>
      </c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0</v>
      </c>
      <c r="Z76" s="440">
        <v>2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/>
      <c r="Z77" s="440">
        <v>1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1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1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1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0</v>
      </c>
      <c r="Z79" s="440">
        <v>1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1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0</v>
      </c>
      <c r="Z80" s="440">
        <v>2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112</v>
      </c>
      <c r="D82" s="504">
        <f t="shared" si="21"/>
        <v>37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2</v>
      </c>
      <c r="K82" s="456">
        <f t="shared" si="22"/>
        <v>4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11</v>
      </c>
      <c r="P82" s="457">
        <f t="shared" si="22"/>
        <v>0</v>
      </c>
      <c r="Q82" s="458">
        <f t="shared" si="22"/>
        <v>42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11</v>
      </c>
      <c r="Z82" s="455">
        <f t="shared" si="22"/>
        <v>18</v>
      </c>
      <c r="AA82" s="569">
        <f t="shared" si="22"/>
        <v>0</v>
      </c>
      <c r="AB82" s="459">
        <f t="shared" si="22"/>
        <v>9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2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1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52</v>
      </c>
      <c r="D84" s="504">
        <f t="shared" si="21"/>
        <v>21</v>
      </c>
      <c r="E84" s="441">
        <v>1</v>
      </c>
      <c r="F84" s="442"/>
      <c r="G84" s="441">
        <v>9</v>
      </c>
      <c r="H84" s="442"/>
      <c r="I84" s="441">
        <v>2</v>
      </c>
      <c r="J84" s="442">
        <v>2</v>
      </c>
      <c r="K84" s="441">
        <v>3</v>
      </c>
      <c r="L84" s="444"/>
      <c r="M84" s="441">
        <v>2</v>
      </c>
      <c r="N84" s="442"/>
      <c r="O84" s="441">
        <v>5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5</v>
      </c>
      <c r="Z84" s="440">
        <v>9</v>
      </c>
      <c r="AA84" s="565"/>
      <c r="AB84" s="453">
        <v>4</v>
      </c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0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6</v>
      </c>
      <c r="D85" s="504">
        <f t="shared" si="21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0</v>
      </c>
      <c r="Z85" s="440">
        <v>1</v>
      </c>
      <c r="AA85" s="565"/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14</v>
      </c>
      <c r="D86" s="504">
        <f t="shared" si="21"/>
        <v>5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/>
      <c r="AB86" s="442">
        <v>1</v>
      </c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10</v>
      </c>
      <c r="D87" s="504">
        <f t="shared" si="21"/>
        <v>1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/>
      <c r="AB87" s="442">
        <v>1</v>
      </c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/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12</v>
      </c>
      <c r="D89" s="504">
        <f t="shared" si="21"/>
        <v>3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/>
      <c r="AB89" s="442">
        <v>1</v>
      </c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14</v>
      </c>
      <c r="D90" s="543">
        <f t="shared" si="21"/>
        <v>4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/>
      <c r="AB90" s="433">
        <v>2</v>
      </c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77811-C556-4C6E-B5DC-2FE7E6C8857B}">
  <dimension ref="A1:BF92"/>
  <sheetViews>
    <sheetView zoomScale="80" workbookViewId="0">
      <selection activeCell="S61" sqref="S61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363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363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362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362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12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1014</v>
      </c>
      <c r="D10" s="504">
        <f t="shared" ref="D10:D41" si="1">F10+H10+J10+L10+N10+P10+R10+T10+V10+X10+Z10+AB10+AD10+AF10+AH10+AJ10+AL10+AN10+AP10+AR10+AT10+AV10+AX10+AZ10+BB10+BD10+BF10</f>
        <v>235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136</v>
      </c>
      <c r="H10" s="506">
        <f t="shared" si="2"/>
        <v>0</v>
      </c>
      <c r="I10" s="505">
        <f t="shared" si="2"/>
        <v>63</v>
      </c>
      <c r="J10" s="506">
        <f t="shared" si="2"/>
        <v>10</v>
      </c>
      <c r="K10" s="511">
        <f t="shared" si="2"/>
        <v>42</v>
      </c>
      <c r="L10" s="507">
        <f t="shared" si="2"/>
        <v>0</v>
      </c>
      <c r="M10" s="505">
        <f t="shared" si="2"/>
        <v>42</v>
      </c>
      <c r="N10" s="506">
        <f t="shared" si="2"/>
        <v>0</v>
      </c>
      <c r="O10" s="511">
        <f t="shared" si="2"/>
        <v>85</v>
      </c>
      <c r="P10" s="506">
        <f t="shared" si="2"/>
        <v>0</v>
      </c>
      <c r="Q10" s="505">
        <f t="shared" si="2"/>
        <v>305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12</v>
      </c>
      <c r="W10" s="587">
        <f t="shared" si="2"/>
        <v>0</v>
      </c>
      <c r="X10" s="586">
        <f t="shared" si="2"/>
        <v>31</v>
      </c>
      <c r="Y10" s="505">
        <f t="shared" si="2"/>
        <v>102</v>
      </c>
      <c r="Z10" s="504">
        <f t="shared" si="2"/>
        <v>142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244</v>
      </c>
      <c r="D11" s="504">
        <f t="shared" si="1"/>
        <v>41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34</v>
      </c>
      <c r="H11" s="457">
        <f t="shared" si="4"/>
        <v>0</v>
      </c>
      <c r="I11" s="456">
        <f t="shared" si="4"/>
        <v>11</v>
      </c>
      <c r="J11" s="457">
        <f t="shared" si="4"/>
        <v>2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10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2</v>
      </c>
      <c r="W11" s="571">
        <f t="shared" si="4"/>
        <v>0</v>
      </c>
      <c r="X11" s="570">
        <f t="shared" si="4"/>
        <v>5</v>
      </c>
      <c r="Y11" s="456">
        <f t="shared" si="4"/>
        <v>20</v>
      </c>
      <c r="Z11" s="455">
        <f t="shared" si="4"/>
        <v>23</v>
      </c>
      <c r="AA11" s="569">
        <f t="shared" si="4"/>
        <v>22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212</v>
      </c>
      <c r="D12" s="504">
        <f t="shared" si="1"/>
        <v>35</v>
      </c>
      <c r="E12" s="441">
        <v>2</v>
      </c>
      <c r="F12" s="442"/>
      <c r="G12" s="441">
        <v>30</v>
      </c>
      <c r="H12" s="442"/>
      <c r="I12" s="441">
        <v>8</v>
      </c>
      <c r="J12" s="442">
        <v>2</v>
      </c>
      <c r="K12" s="477">
        <v>16</v>
      </c>
      <c r="L12" s="453"/>
      <c r="M12" s="441">
        <v>10</v>
      </c>
      <c r="N12" s="442"/>
      <c r="O12" s="441">
        <v>7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46</v>
      </c>
      <c r="V12" s="451">
        <v>1</v>
      </c>
      <c r="W12" s="566"/>
      <c r="X12" s="454">
        <v>4</v>
      </c>
      <c r="Y12" s="441">
        <v>17</v>
      </c>
      <c r="Z12" s="440">
        <v>19</v>
      </c>
      <c r="AA12" s="565">
        <v>19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10</v>
      </c>
      <c r="D13" s="504">
        <f t="shared" si="1"/>
        <v>2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9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1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106</v>
      </c>
      <c r="D16" s="504">
        <f t="shared" si="1"/>
        <v>24</v>
      </c>
      <c r="E16" s="456">
        <f>SUM(E17:E23)</f>
        <v>0</v>
      </c>
      <c r="F16" s="457">
        <f>SUM(F17:F23)</f>
        <v>2</v>
      </c>
      <c r="G16" s="456">
        <f>SUM(G17:G23)</f>
        <v>15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6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7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2</v>
      </c>
      <c r="W16" s="571">
        <f t="shared" si="6"/>
        <v>0</v>
      </c>
      <c r="X16" s="570">
        <f t="shared" si="6"/>
        <v>4</v>
      </c>
      <c r="Y16" s="456">
        <f t="shared" si="6"/>
        <v>11</v>
      </c>
      <c r="Z16" s="455">
        <f t="shared" si="6"/>
        <v>15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25</v>
      </c>
      <c r="D17" s="504">
        <f t="shared" si="1"/>
        <v>7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1</v>
      </c>
      <c r="W17" s="566">
        <v>0</v>
      </c>
      <c r="X17" s="454">
        <v>1</v>
      </c>
      <c r="Y17" s="441">
        <v>2</v>
      </c>
      <c r="Z17" s="440">
        <v>4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16</v>
      </c>
      <c r="D18" s="504">
        <f t="shared" si="1"/>
        <v>3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2</v>
      </c>
      <c r="Z18" s="440">
        <v>2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9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12</v>
      </c>
      <c r="D20" s="504">
        <f t="shared" si="1"/>
        <v>1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10</v>
      </c>
      <c r="D22" s="504">
        <f t="shared" si="1"/>
        <v>3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1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0</v>
      </c>
      <c r="Z22" s="440">
        <v>2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23</v>
      </c>
      <c r="D23" s="504">
        <f t="shared" si="1"/>
        <v>6</v>
      </c>
      <c r="E23" s="466">
        <v>0</v>
      </c>
      <c r="F23" s="467">
        <v>1</v>
      </c>
      <c r="G23" s="466">
        <v>5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3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106</v>
      </c>
      <c r="D24" s="504">
        <f t="shared" si="1"/>
        <v>25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5</v>
      </c>
      <c r="N24" s="457">
        <f t="shared" si="8"/>
        <v>0</v>
      </c>
      <c r="O24" s="456">
        <f t="shared" si="8"/>
        <v>11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1</v>
      </c>
      <c r="W24" s="571">
        <f t="shared" si="8"/>
        <v>0</v>
      </c>
      <c r="X24" s="570">
        <f t="shared" si="8"/>
        <v>4</v>
      </c>
      <c r="Y24" s="456">
        <f t="shared" si="8"/>
        <v>11</v>
      </c>
      <c r="Z24" s="455">
        <f t="shared" si="8"/>
        <v>16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7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1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0</v>
      </c>
      <c r="Z27" s="440">
        <v>1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11</v>
      </c>
      <c r="D28" s="504">
        <f t="shared" si="1"/>
        <v>2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1</v>
      </c>
      <c r="Z28" s="440">
        <v>1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23</v>
      </c>
      <c r="D31" s="504">
        <f t="shared" si="1"/>
        <v>9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1</v>
      </c>
      <c r="N31" s="442">
        <v>0</v>
      </c>
      <c r="O31" s="441">
        <v>2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2</v>
      </c>
      <c r="Z31" s="440">
        <v>6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24</v>
      </c>
      <c r="D33" s="504">
        <f t="shared" si="1"/>
        <v>9</v>
      </c>
      <c r="E33" s="466"/>
      <c r="F33" s="467">
        <v>1</v>
      </c>
      <c r="G33" s="466">
        <v>5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2</v>
      </c>
      <c r="Z33" s="465">
        <v>5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115</v>
      </c>
      <c r="D34" s="504">
        <f t="shared" si="1"/>
        <v>26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2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34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3</v>
      </c>
      <c r="W34" s="571">
        <f t="shared" si="10"/>
        <v>0</v>
      </c>
      <c r="X34" s="570">
        <f t="shared" si="10"/>
        <v>5</v>
      </c>
      <c r="Y34" s="456">
        <f t="shared" si="10"/>
        <v>14</v>
      </c>
      <c r="Z34" s="455">
        <f t="shared" si="10"/>
        <v>11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15</v>
      </c>
      <c r="D35" s="504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1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5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35</v>
      </c>
      <c r="D37" s="504">
        <f t="shared" si="1"/>
        <v>11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1</v>
      </c>
      <c r="W37" s="566">
        <v>0</v>
      </c>
      <c r="X37" s="454">
        <v>1</v>
      </c>
      <c r="Y37" s="441">
        <v>3</v>
      </c>
      <c r="Z37" s="440">
        <v>4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21</v>
      </c>
      <c r="D38" s="504">
        <f t="shared" si="1"/>
        <v>4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2</v>
      </c>
      <c r="Z38" s="440">
        <v>3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11</v>
      </c>
      <c r="D39" s="504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0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102</v>
      </c>
      <c r="D42" s="504">
        <f t="shared" ref="D42:D73" si="13">F42+H42+J42+L42+N42+P42+R42+T42+V42+X42+Z42+AB42+AD42+AF42+AH42+AJ42+AL42+AN42+AP42+AR42+AT42+AV42+AX42+AZ42+BB42+BD42+BF42</f>
        <v>30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2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12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1</v>
      </c>
      <c r="W42" s="571">
        <f t="shared" si="14"/>
        <v>0</v>
      </c>
      <c r="X42" s="570">
        <f t="shared" si="14"/>
        <v>3</v>
      </c>
      <c r="Y42" s="456">
        <f t="shared" si="14"/>
        <v>12</v>
      </c>
      <c r="Z42" s="455">
        <f t="shared" si="14"/>
        <v>18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0</v>
      </c>
      <c r="Z43" s="440">
        <v>1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12</v>
      </c>
      <c r="D44" s="504">
        <f t="shared" si="13"/>
        <v>1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1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2</v>
      </c>
      <c r="D46" s="504">
        <f t="shared" si="13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0</v>
      </c>
      <c r="Z46" s="440">
        <v>1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16</v>
      </c>
      <c r="D48" s="504">
        <f t="shared" si="13"/>
        <v>4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2</v>
      </c>
      <c r="Z48" s="440">
        <v>3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0</v>
      </c>
      <c r="Z49" s="440">
        <v>1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2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1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31</v>
      </c>
      <c r="D53" s="543">
        <f t="shared" si="13"/>
        <v>13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10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3</v>
      </c>
      <c r="Z53" s="481">
        <v>4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108</v>
      </c>
      <c r="D54" s="504">
        <f t="shared" si="13"/>
        <v>31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8</v>
      </c>
      <c r="J54" s="457">
        <f t="shared" si="16"/>
        <v>2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12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3</v>
      </c>
      <c r="W54" s="571">
        <f t="shared" si="16"/>
        <v>0</v>
      </c>
      <c r="X54" s="570">
        <f t="shared" si="16"/>
        <v>2</v>
      </c>
      <c r="Y54" s="456">
        <f t="shared" si="16"/>
        <v>12</v>
      </c>
      <c r="Z54" s="455">
        <f t="shared" si="16"/>
        <v>19</v>
      </c>
      <c r="AA54" s="569">
        <f t="shared" si="16"/>
        <v>6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27</v>
      </c>
      <c r="D55" s="504">
        <f t="shared" si="13"/>
        <v>11</v>
      </c>
      <c r="E55" s="441">
        <v>1</v>
      </c>
      <c r="F55" s="442"/>
      <c r="G55" s="441">
        <v>5</v>
      </c>
      <c r="H55" s="442"/>
      <c r="I55" s="441">
        <v>1</v>
      </c>
      <c r="J55" s="442">
        <v>2</v>
      </c>
      <c r="K55" s="441">
        <v>1</v>
      </c>
      <c r="L55" s="442">
        <v>0</v>
      </c>
      <c r="M55" s="441">
        <v>1</v>
      </c>
      <c r="N55" s="442">
        <v>0</v>
      </c>
      <c r="O55" s="441">
        <v>2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3</v>
      </c>
      <c r="Z55" s="440">
        <v>3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0</v>
      </c>
      <c r="Z56" s="440">
        <v>1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8</v>
      </c>
      <c r="D57" s="504">
        <f t="shared" si="13"/>
        <v>2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0</v>
      </c>
      <c r="Z57" s="440">
        <v>1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0</v>
      </c>
      <c r="Z58" s="440">
        <v>2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2</v>
      </c>
      <c r="D59" s="504">
        <f t="shared" si="13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>
        <v>1</v>
      </c>
      <c r="W59" s="566">
        <v>0</v>
      </c>
      <c r="X59" s="454">
        <v>0</v>
      </c>
      <c r="Y59" s="441">
        <v>0</v>
      </c>
      <c r="Z59" s="440">
        <v>2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14</v>
      </c>
      <c r="D60" s="504">
        <f t="shared" si="13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0</v>
      </c>
      <c r="W60" s="566">
        <v>0</v>
      </c>
      <c r="X60" s="454">
        <v>0</v>
      </c>
      <c r="Y60" s="441">
        <v>2</v>
      </c>
      <c r="Z60" s="440">
        <v>1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2</v>
      </c>
      <c r="Z63" s="440">
        <v>1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15</v>
      </c>
      <c r="D65" s="504">
        <f t="shared" si="13"/>
        <v>3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2</v>
      </c>
      <c r="Z65" s="440">
        <v>1</v>
      </c>
      <c r="AA65" s="565">
        <v>1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0</v>
      </c>
      <c r="Z66" s="440">
        <v>2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10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0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113</v>
      </c>
      <c r="D68" s="504">
        <f t="shared" si="13"/>
        <v>30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14</v>
      </c>
      <c r="P68" s="457">
        <f t="shared" si="18"/>
        <v>0</v>
      </c>
      <c r="Q68" s="458">
        <f t="shared" si="18"/>
        <v>36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11</v>
      </c>
      <c r="Z68" s="455">
        <f t="shared" si="18"/>
        <v>22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7</v>
      </c>
      <c r="D71" s="504">
        <f t="shared" si="13"/>
        <v>2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1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0</v>
      </c>
      <c r="Z71" s="440">
        <v>2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4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20</v>
      </c>
      <c r="D74" s="504">
        <f t="shared" ref="D74:D90" si="21">F74+H74+J74+L74+N74+P74+R74+T74+V74+X74+Z74+AB74+AD74+AF74+AH74+AJ74+AL74+AN74+AP74+AR74+AT74+AV74+AX74+AZ74+BB74+BD74+BF74</f>
        <v>6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2</v>
      </c>
      <c r="Z74" s="440">
        <v>4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27</v>
      </c>
      <c r="D75" s="504">
        <f t="shared" si="21"/>
        <v>8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2</v>
      </c>
      <c r="P75" s="442">
        <v>0</v>
      </c>
      <c r="Q75" s="443">
        <v>8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2</v>
      </c>
      <c r="Z75" s="440">
        <v>3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0</v>
      </c>
      <c r="Z76" s="440">
        <v>2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/>
      <c r="Z77" s="440">
        <v>1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1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1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1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0</v>
      </c>
      <c r="Z79" s="440">
        <v>1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1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0</v>
      </c>
      <c r="Z80" s="440">
        <v>2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120</v>
      </c>
      <c r="D82" s="504">
        <f t="shared" si="21"/>
        <v>28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2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10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11</v>
      </c>
      <c r="Z82" s="455">
        <f t="shared" si="22"/>
        <v>18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54</v>
      </c>
      <c r="D84" s="504">
        <f t="shared" si="21"/>
        <v>17</v>
      </c>
      <c r="E84" s="441">
        <v>1</v>
      </c>
      <c r="F84" s="442"/>
      <c r="G84" s="441">
        <v>9</v>
      </c>
      <c r="H84" s="442"/>
      <c r="I84" s="441">
        <v>2</v>
      </c>
      <c r="J84" s="442">
        <v>2</v>
      </c>
      <c r="K84" s="441">
        <v>2</v>
      </c>
      <c r="L84" s="444"/>
      <c r="M84" s="441">
        <v>2</v>
      </c>
      <c r="N84" s="442"/>
      <c r="O84" s="441">
        <v>4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5</v>
      </c>
      <c r="Z84" s="440">
        <v>9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0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6</v>
      </c>
      <c r="D85" s="504">
        <f t="shared" si="21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0</v>
      </c>
      <c r="Z85" s="440">
        <v>1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11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CC986-22E1-45F0-91B8-8817DF37FAB9}">
  <dimension ref="A1:BF92"/>
  <sheetViews>
    <sheetView zoomScale="80" workbookViewId="0">
      <selection activeCell="S52" sqref="S52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365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365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364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364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1013</v>
      </c>
      <c r="D10" s="504">
        <f t="shared" ref="D10:D41" si="1">F10+H10+J10+L10+N10+P10+R10+T10+V10+X10+Z10+AB10+AD10+AF10+AH10+AJ10+AL10+AN10+AP10+AR10+AT10+AV10+AX10+AZ10+BB10+BD10+BF10</f>
        <v>235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136</v>
      </c>
      <c r="H10" s="506">
        <f t="shared" si="2"/>
        <v>0</v>
      </c>
      <c r="I10" s="505">
        <f t="shared" si="2"/>
        <v>64</v>
      </c>
      <c r="J10" s="506">
        <f t="shared" si="2"/>
        <v>10</v>
      </c>
      <c r="K10" s="511">
        <f t="shared" si="2"/>
        <v>41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84</v>
      </c>
      <c r="P10" s="506">
        <f t="shared" si="2"/>
        <v>0</v>
      </c>
      <c r="Q10" s="505">
        <f t="shared" si="2"/>
        <v>306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12</v>
      </c>
      <c r="W10" s="587">
        <f t="shared" si="2"/>
        <v>0</v>
      </c>
      <c r="X10" s="586">
        <f t="shared" si="2"/>
        <v>31</v>
      </c>
      <c r="Y10" s="505">
        <f t="shared" si="2"/>
        <v>102</v>
      </c>
      <c r="Z10" s="504">
        <f t="shared" si="2"/>
        <v>142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246</v>
      </c>
      <c r="D11" s="504">
        <f t="shared" si="1"/>
        <v>41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34</v>
      </c>
      <c r="H11" s="457">
        <f t="shared" si="4"/>
        <v>0</v>
      </c>
      <c r="I11" s="456">
        <f t="shared" si="4"/>
        <v>12</v>
      </c>
      <c r="J11" s="457">
        <f t="shared" si="4"/>
        <v>2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2</v>
      </c>
      <c r="W11" s="571">
        <f t="shared" si="4"/>
        <v>0</v>
      </c>
      <c r="X11" s="570">
        <f t="shared" si="4"/>
        <v>5</v>
      </c>
      <c r="Y11" s="456">
        <f t="shared" si="4"/>
        <v>20</v>
      </c>
      <c r="Z11" s="455">
        <f t="shared" si="4"/>
        <v>23</v>
      </c>
      <c r="AA11" s="569">
        <f t="shared" si="4"/>
        <v>22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213</v>
      </c>
      <c r="D12" s="504">
        <f t="shared" si="1"/>
        <v>35</v>
      </c>
      <c r="E12" s="441">
        <v>2</v>
      </c>
      <c r="F12" s="442"/>
      <c r="G12" s="441">
        <v>30</v>
      </c>
      <c r="H12" s="442"/>
      <c r="I12" s="441">
        <v>8</v>
      </c>
      <c r="J12" s="442">
        <v>2</v>
      </c>
      <c r="K12" s="477">
        <v>16</v>
      </c>
      <c r="L12" s="453"/>
      <c r="M12" s="441">
        <v>10</v>
      </c>
      <c r="N12" s="442"/>
      <c r="O12" s="441">
        <v>8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46</v>
      </c>
      <c r="V12" s="451">
        <v>1</v>
      </c>
      <c r="W12" s="566"/>
      <c r="X12" s="454">
        <v>4</v>
      </c>
      <c r="Y12" s="441">
        <v>17</v>
      </c>
      <c r="Z12" s="440">
        <v>19</v>
      </c>
      <c r="AA12" s="565">
        <v>19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10</v>
      </c>
      <c r="D13" s="504">
        <f t="shared" si="1"/>
        <v>2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10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105</v>
      </c>
      <c r="D16" s="504">
        <f t="shared" si="1"/>
        <v>24</v>
      </c>
      <c r="E16" s="456">
        <f>SUM(E17:E23)</f>
        <v>0</v>
      </c>
      <c r="F16" s="457">
        <f>SUM(F17:F23)</f>
        <v>2</v>
      </c>
      <c r="G16" s="456">
        <f>SUM(G17:G23)</f>
        <v>15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7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2</v>
      </c>
      <c r="W16" s="571">
        <f t="shared" si="6"/>
        <v>0</v>
      </c>
      <c r="X16" s="570">
        <f t="shared" si="6"/>
        <v>4</v>
      </c>
      <c r="Y16" s="456">
        <f t="shared" si="6"/>
        <v>11</v>
      </c>
      <c r="Z16" s="455">
        <f t="shared" si="6"/>
        <v>15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25</v>
      </c>
      <c r="D17" s="504">
        <f t="shared" si="1"/>
        <v>7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1</v>
      </c>
      <c r="W17" s="566">
        <v>0</v>
      </c>
      <c r="X17" s="454">
        <v>1</v>
      </c>
      <c r="Y17" s="441">
        <v>2</v>
      </c>
      <c r="Z17" s="440">
        <v>4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16</v>
      </c>
      <c r="D18" s="504">
        <f t="shared" si="1"/>
        <v>3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2</v>
      </c>
      <c r="Z18" s="440">
        <v>2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9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12</v>
      </c>
      <c r="D20" s="504">
        <f t="shared" si="1"/>
        <v>1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9</v>
      </c>
      <c r="D22" s="504">
        <f t="shared" si="1"/>
        <v>3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0</v>
      </c>
      <c r="Z22" s="440">
        <v>2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23</v>
      </c>
      <c r="D23" s="504">
        <f t="shared" si="1"/>
        <v>6</v>
      </c>
      <c r="E23" s="466">
        <v>0</v>
      </c>
      <c r="F23" s="467">
        <v>1</v>
      </c>
      <c r="G23" s="466">
        <v>5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3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105</v>
      </c>
      <c r="D24" s="504">
        <f t="shared" si="1"/>
        <v>25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11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1</v>
      </c>
      <c r="W24" s="571">
        <f t="shared" si="8"/>
        <v>0</v>
      </c>
      <c r="X24" s="570">
        <f t="shared" si="8"/>
        <v>4</v>
      </c>
      <c r="Y24" s="456">
        <f t="shared" si="8"/>
        <v>11</v>
      </c>
      <c r="Z24" s="455">
        <f t="shared" si="8"/>
        <v>16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7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1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0</v>
      </c>
      <c r="Z27" s="440">
        <v>1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11</v>
      </c>
      <c r="D28" s="504">
        <f t="shared" si="1"/>
        <v>2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1</v>
      </c>
      <c r="Z28" s="440">
        <v>1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9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2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2</v>
      </c>
      <c r="Z31" s="440">
        <v>6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24</v>
      </c>
      <c r="D33" s="504">
        <f t="shared" si="1"/>
        <v>9</v>
      </c>
      <c r="E33" s="466"/>
      <c r="F33" s="467">
        <v>1</v>
      </c>
      <c r="G33" s="466">
        <v>5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2</v>
      </c>
      <c r="Z33" s="465">
        <v>5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116</v>
      </c>
      <c r="D34" s="504">
        <f t="shared" si="1"/>
        <v>26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2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3</v>
      </c>
      <c r="W34" s="571">
        <f t="shared" si="10"/>
        <v>0</v>
      </c>
      <c r="X34" s="570">
        <f t="shared" si="10"/>
        <v>5</v>
      </c>
      <c r="Y34" s="456">
        <f t="shared" si="10"/>
        <v>14</v>
      </c>
      <c r="Z34" s="455">
        <f t="shared" si="10"/>
        <v>11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16</v>
      </c>
      <c r="D35" s="504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1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6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35</v>
      </c>
      <c r="D37" s="504">
        <f t="shared" si="1"/>
        <v>11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1</v>
      </c>
      <c r="W37" s="566">
        <v>0</v>
      </c>
      <c r="X37" s="454">
        <v>1</v>
      </c>
      <c r="Y37" s="441">
        <v>3</v>
      </c>
      <c r="Z37" s="440">
        <v>4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21</v>
      </c>
      <c r="D38" s="504">
        <f t="shared" si="1"/>
        <v>4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2</v>
      </c>
      <c r="Z38" s="440">
        <v>3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11</v>
      </c>
      <c r="D39" s="504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0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101</v>
      </c>
      <c r="D42" s="504">
        <f t="shared" ref="D42:D73" si="13">F42+H42+J42+L42+N42+P42+R42+T42+V42+X42+Z42+AB42+AD42+AF42+AH42+AJ42+AL42+AN42+AP42+AR42+AT42+AV42+AX42+AZ42+BB42+BD42+BF42</f>
        <v>30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2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11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1</v>
      </c>
      <c r="W42" s="571">
        <f t="shared" si="14"/>
        <v>0</v>
      </c>
      <c r="X42" s="570">
        <f t="shared" si="14"/>
        <v>3</v>
      </c>
      <c r="Y42" s="456">
        <f t="shared" si="14"/>
        <v>12</v>
      </c>
      <c r="Z42" s="455">
        <f t="shared" si="14"/>
        <v>18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0</v>
      </c>
      <c r="Z43" s="440">
        <v>1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12</v>
      </c>
      <c r="D44" s="504">
        <f t="shared" si="13"/>
        <v>1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1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2</v>
      </c>
      <c r="D46" s="504">
        <f t="shared" si="13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0</v>
      </c>
      <c r="Z46" s="440">
        <v>1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16</v>
      </c>
      <c r="D48" s="504">
        <f t="shared" si="13"/>
        <v>4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2</v>
      </c>
      <c r="Z48" s="440">
        <v>3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0</v>
      </c>
      <c r="Z49" s="440">
        <v>1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31</v>
      </c>
      <c r="D53" s="543">
        <f t="shared" si="13"/>
        <v>13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10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3</v>
      </c>
      <c r="Z53" s="481">
        <v>4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107</v>
      </c>
      <c r="D54" s="504">
        <f t="shared" si="13"/>
        <v>31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8</v>
      </c>
      <c r="J54" s="457">
        <f t="shared" si="16"/>
        <v>2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11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3</v>
      </c>
      <c r="W54" s="571">
        <f t="shared" si="16"/>
        <v>0</v>
      </c>
      <c r="X54" s="570">
        <f t="shared" si="16"/>
        <v>2</v>
      </c>
      <c r="Y54" s="456">
        <f t="shared" si="16"/>
        <v>12</v>
      </c>
      <c r="Z54" s="455">
        <f t="shared" si="16"/>
        <v>19</v>
      </c>
      <c r="AA54" s="569">
        <f t="shared" si="16"/>
        <v>6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26</v>
      </c>
      <c r="D55" s="504">
        <f t="shared" si="13"/>
        <v>11</v>
      </c>
      <c r="E55" s="441">
        <v>1</v>
      </c>
      <c r="F55" s="442"/>
      <c r="G55" s="441">
        <v>5</v>
      </c>
      <c r="H55" s="442"/>
      <c r="I55" s="441">
        <v>1</v>
      </c>
      <c r="J55" s="442">
        <v>2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3</v>
      </c>
      <c r="Z55" s="440">
        <v>3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0</v>
      </c>
      <c r="Z56" s="440">
        <v>1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8</v>
      </c>
      <c r="D57" s="504">
        <f t="shared" si="13"/>
        <v>2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0</v>
      </c>
      <c r="Z57" s="440">
        <v>1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0</v>
      </c>
      <c r="Z58" s="440">
        <v>2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2</v>
      </c>
      <c r="D59" s="504">
        <f t="shared" si="13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>
        <v>1</v>
      </c>
      <c r="W59" s="566">
        <v>0</v>
      </c>
      <c r="X59" s="454">
        <v>0</v>
      </c>
      <c r="Y59" s="441">
        <v>0</v>
      </c>
      <c r="Z59" s="440">
        <v>2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14</v>
      </c>
      <c r="D60" s="504">
        <f t="shared" si="13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0</v>
      </c>
      <c r="W60" s="566">
        <v>0</v>
      </c>
      <c r="X60" s="454">
        <v>0</v>
      </c>
      <c r="Y60" s="441">
        <v>2</v>
      </c>
      <c r="Z60" s="440">
        <v>1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2</v>
      </c>
      <c r="Z63" s="440">
        <v>1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15</v>
      </c>
      <c r="D65" s="504">
        <f t="shared" si="13"/>
        <v>3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2</v>
      </c>
      <c r="Z65" s="440">
        <v>1</v>
      </c>
      <c r="AA65" s="565">
        <v>1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0</v>
      </c>
      <c r="Z66" s="440">
        <v>2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10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0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113</v>
      </c>
      <c r="D68" s="504">
        <f t="shared" si="13"/>
        <v>30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14</v>
      </c>
      <c r="P68" s="457">
        <f t="shared" si="18"/>
        <v>0</v>
      </c>
      <c r="Q68" s="458">
        <f t="shared" si="18"/>
        <v>36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11</v>
      </c>
      <c r="Z68" s="455">
        <f t="shared" si="18"/>
        <v>22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7</v>
      </c>
      <c r="D71" s="504">
        <f t="shared" si="13"/>
        <v>2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1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0</v>
      </c>
      <c r="Z71" s="440">
        <v>2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4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20</v>
      </c>
      <c r="D74" s="504">
        <f t="shared" ref="D74:D90" si="21">F74+H74+J74+L74+N74+P74+R74+T74+V74+X74+Z74+AB74+AD74+AF74+AH74+AJ74+AL74+AN74+AP74+AR74+AT74+AV74+AX74+AZ74+BB74+BD74+BF74</f>
        <v>6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2</v>
      </c>
      <c r="Z74" s="440">
        <v>4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27</v>
      </c>
      <c r="D75" s="504">
        <f t="shared" si="21"/>
        <v>8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2</v>
      </c>
      <c r="P75" s="442">
        <v>0</v>
      </c>
      <c r="Q75" s="443">
        <v>8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2</v>
      </c>
      <c r="Z75" s="440">
        <v>3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0</v>
      </c>
      <c r="Z76" s="440">
        <v>2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/>
      <c r="Z77" s="440">
        <v>1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1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1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1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0</v>
      </c>
      <c r="Z79" s="440">
        <v>1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1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0</v>
      </c>
      <c r="Z80" s="440">
        <v>2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120</v>
      </c>
      <c r="D82" s="504">
        <f t="shared" si="21"/>
        <v>28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2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10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11</v>
      </c>
      <c r="Z82" s="455">
        <f t="shared" si="22"/>
        <v>18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54</v>
      </c>
      <c r="D84" s="504">
        <f t="shared" si="21"/>
        <v>17</v>
      </c>
      <c r="E84" s="441">
        <v>1</v>
      </c>
      <c r="F84" s="442"/>
      <c r="G84" s="441">
        <v>9</v>
      </c>
      <c r="H84" s="442"/>
      <c r="I84" s="441">
        <v>2</v>
      </c>
      <c r="J84" s="442">
        <v>2</v>
      </c>
      <c r="K84" s="441">
        <v>2</v>
      </c>
      <c r="L84" s="444"/>
      <c r="M84" s="441">
        <v>2</v>
      </c>
      <c r="N84" s="442"/>
      <c r="O84" s="441">
        <v>4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5</v>
      </c>
      <c r="Z84" s="440">
        <v>9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0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6</v>
      </c>
      <c r="D85" s="504">
        <f t="shared" si="21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0</v>
      </c>
      <c r="Z85" s="440">
        <v>1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11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6A56-148B-4CF7-A6FD-B29A218D6863}">
  <dimension ref="A1:BF92"/>
  <sheetViews>
    <sheetView zoomScale="80" workbookViewId="0">
      <selection activeCell="C1" sqref="C1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  <c r="C1" s="213"/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361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361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360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360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1013</v>
      </c>
      <c r="D10" s="504">
        <f t="shared" ref="D10:D41" si="1">F10+H10+J10+L10+N10+P10+R10+T10+V10+X10+Z10+AB10+AD10+AF10+AH10+AJ10+AL10+AN10+AP10+AR10+AT10+AV10+AX10+AZ10+BB10+BD10+BF10</f>
        <v>236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139</v>
      </c>
      <c r="H10" s="506">
        <f t="shared" si="2"/>
        <v>0</v>
      </c>
      <c r="I10" s="505">
        <f t="shared" si="2"/>
        <v>64</v>
      </c>
      <c r="J10" s="506">
        <f t="shared" si="2"/>
        <v>10</v>
      </c>
      <c r="K10" s="511">
        <f t="shared" si="2"/>
        <v>41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80</v>
      </c>
      <c r="P10" s="506">
        <f t="shared" si="2"/>
        <v>0</v>
      </c>
      <c r="Q10" s="505">
        <f t="shared" si="2"/>
        <v>307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12</v>
      </c>
      <c r="W10" s="587">
        <f t="shared" si="2"/>
        <v>0</v>
      </c>
      <c r="X10" s="586">
        <f t="shared" si="2"/>
        <v>31</v>
      </c>
      <c r="Y10" s="505">
        <f t="shared" si="2"/>
        <v>102</v>
      </c>
      <c r="Z10" s="504">
        <f t="shared" si="2"/>
        <v>143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247</v>
      </c>
      <c r="D11" s="504">
        <f t="shared" si="1"/>
        <v>42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35</v>
      </c>
      <c r="H11" s="457">
        <f t="shared" si="4"/>
        <v>0</v>
      </c>
      <c r="I11" s="456">
        <f t="shared" si="4"/>
        <v>12</v>
      </c>
      <c r="J11" s="457">
        <f t="shared" si="4"/>
        <v>2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2</v>
      </c>
      <c r="W11" s="571">
        <f t="shared" si="4"/>
        <v>0</v>
      </c>
      <c r="X11" s="570">
        <f t="shared" si="4"/>
        <v>5</v>
      </c>
      <c r="Y11" s="456">
        <f t="shared" si="4"/>
        <v>20</v>
      </c>
      <c r="Z11" s="455">
        <f t="shared" si="4"/>
        <v>24</v>
      </c>
      <c r="AA11" s="569">
        <f t="shared" si="4"/>
        <v>22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214</v>
      </c>
      <c r="D12" s="504">
        <f t="shared" si="1"/>
        <v>36</v>
      </c>
      <c r="E12" s="441">
        <v>2</v>
      </c>
      <c r="F12" s="442"/>
      <c r="G12" s="441">
        <v>31</v>
      </c>
      <c r="H12" s="442"/>
      <c r="I12" s="441">
        <v>8</v>
      </c>
      <c r="J12" s="442">
        <v>2</v>
      </c>
      <c r="K12" s="477">
        <v>16</v>
      </c>
      <c r="L12" s="453"/>
      <c r="M12" s="441">
        <v>10</v>
      </c>
      <c r="N12" s="442"/>
      <c r="O12" s="441">
        <v>8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46</v>
      </c>
      <c r="V12" s="451">
        <v>1</v>
      </c>
      <c r="W12" s="566"/>
      <c r="X12" s="454">
        <v>4</v>
      </c>
      <c r="Y12" s="441">
        <v>17</v>
      </c>
      <c r="Z12" s="440">
        <v>20</v>
      </c>
      <c r="AA12" s="565">
        <v>19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10</v>
      </c>
      <c r="D13" s="504">
        <f t="shared" si="1"/>
        <v>2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10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106</v>
      </c>
      <c r="D16" s="504">
        <f t="shared" si="1"/>
        <v>24</v>
      </c>
      <c r="E16" s="456">
        <f>SUM(E17:E23)</f>
        <v>0</v>
      </c>
      <c r="F16" s="457">
        <f>SUM(F17:F23)</f>
        <v>2</v>
      </c>
      <c r="G16" s="456">
        <f>SUM(G17:G23)</f>
        <v>16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7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2</v>
      </c>
      <c r="W16" s="571">
        <f t="shared" si="6"/>
        <v>0</v>
      </c>
      <c r="X16" s="570">
        <f t="shared" si="6"/>
        <v>4</v>
      </c>
      <c r="Y16" s="456">
        <f t="shared" si="6"/>
        <v>11</v>
      </c>
      <c r="Z16" s="455">
        <f t="shared" si="6"/>
        <v>15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25</v>
      </c>
      <c r="D17" s="504">
        <f t="shared" si="1"/>
        <v>7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1</v>
      </c>
      <c r="W17" s="566">
        <v>0</v>
      </c>
      <c r="X17" s="454">
        <v>1</v>
      </c>
      <c r="Y17" s="441">
        <v>2</v>
      </c>
      <c r="Z17" s="440">
        <v>4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16</v>
      </c>
      <c r="D18" s="504">
        <f t="shared" si="1"/>
        <v>3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2</v>
      </c>
      <c r="Z18" s="440">
        <v>2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9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12</v>
      </c>
      <c r="D20" s="504">
        <f t="shared" si="1"/>
        <v>1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9</v>
      </c>
      <c r="D22" s="504">
        <f t="shared" si="1"/>
        <v>3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0</v>
      </c>
      <c r="Z22" s="440">
        <v>2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24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3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106</v>
      </c>
      <c r="D24" s="504">
        <f t="shared" si="1"/>
        <v>25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11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1</v>
      </c>
      <c r="W24" s="571">
        <f t="shared" si="8"/>
        <v>0</v>
      </c>
      <c r="X24" s="570">
        <f t="shared" si="8"/>
        <v>4</v>
      </c>
      <c r="Y24" s="456">
        <f t="shared" si="8"/>
        <v>11</v>
      </c>
      <c r="Z24" s="455">
        <f t="shared" si="8"/>
        <v>16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7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1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0</v>
      </c>
      <c r="Z27" s="440">
        <v>1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11</v>
      </c>
      <c r="D28" s="504">
        <f t="shared" si="1"/>
        <v>2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1</v>
      </c>
      <c r="Z28" s="440">
        <v>1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9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2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2</v>
      </c>
      <c r="Z31" s="440">
        <v>6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25</v>
      </c>
      <c r="D33" s="504">
        <f t="shared" si="1"/>
        <v>9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2</v>
      </c>
      <c r="Z33" s="465">
        <v>5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117</v>
      </c>
      <c r="D34" s="504">
        <f t="shared" si="1"/>
        <v>26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2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36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3</v>
      </c>
      <c r="W34" s="571">
        <f t="shared" si="10"/>
        <v>0</v>
      </c>
      <c r="X34" s="570">
        <f t="shared" si="10"/>
        <v>5</v>
      </c>
      <c r="Y34" s="456">
        <f t="shared" si="10"/>
        <v>14</v>
      </c>
      <c r="Z34" s="455">
        <f t="shared" si="10"/>
        <v>11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17</v>
      </c>
      <c r="D35" s="504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1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35</v>
      </c>
      <c r="D37" s="504">
        <f t="shared" si="1"/>
        <v>11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1</v>
      </c>
      <c r="W37" s="566">
        <v>0</v>
      </c>
      <c r="X37" s="454">
        <v>1</v>
      </c>
      <c r="Y37" s="441">
        <v>3</v>
      </c>
      <c r="Z37" s="440">
        <v>4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21</v>
      </c>
      <c r="D38" s="504">
        <f t="shared" si="1"/>
        <v>4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2</v>
      </c>
      <c r="Z38" s="440">
        <v>3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11</v>
      </c>
      <c r="D39" s="504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0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101</v>
      </c>
      <c r="D42" s="504">
        <f t="shared" ref="D42:D73" si="13">F42+H42+J42+L42+N42+P42+R42+T42+V42+X42+Z42+AB42+AD42+AF42+AH42+AJ42+AL42+AN42+AP42+AR42+AT42+AV42+AX42+AZ42+BB42+BD42+BF42</f>
        <v>30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2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11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1</v>
      </c>
      <c r="W42" s="571">
        <f t="shared" si="14"/>
        <v>0</v>
      </c>
      <c r="X42" s="570">
        <f t="shared" si="14"/>
        <v>3</v>
      </c>
      <c r="Y42" s="456">
        <f t="shared" si="14"/>
        <v>12</v>
      </c>
      <c r="Z42" s="455">
        <f t="shared" si="14"/>
        <v>18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1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0</v>
      </c>
      <c r="Z43" s="440">
        <v>1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12</v>
      </c>
      <c r="D44" s="504">
        <f t="shared" si="13"/>
        <v>1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1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2</v>
      </c>
      <c r="D46" s="504">
        <f t="shared" si="13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0</v>
      </c>
      <c r="Z46" s="440">
        <v>1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16</v>
      </c>
      <c r="D48" s="504">
        <f t="shared" si="13"/>
        <v>4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2</v>
      </c>
      <c r="Z48" s="440">
        <v>3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5</v>
      </c>
      <c r="D49" s="504">
        <f t="shared" si="13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0</v>
      </c>
      <c r="Z49" s="440">
        <v>1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31</v>
      </c>
      <c r="D53" s="543">
        <f t="shared" si="13"/>
        <v>13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10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3</v>
      </c>
      <c r="Z53" s="481">
        <v>4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107</v>
      </c>
      <c r="D54" s="504">
        <f t="shared" si="13"/>
        <v>31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8</v>
      </c>
      <c r="J54" s="457">
        <f t="shared" si="16"/>
        <v>2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11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3</v>
      </c>
      <c r="W54" s="571">
        <f t="shared" si="16"/>
        <v>0</v>
      </c>
      <c r="X54" s="570">
        <f t="shared" si="16"/>
        <v>2</v>
      </c>
      <c r="Y54" s="456">
        <f t="shared" si="16"/>
        <v>12</v>
      </c>
      <c r="Z54" s="455">
        <f t="shared" si="16"/>
        <v>19</v>
      </c>
      <c r="AA54" s="569">
        <f t="shared" si="16"/>
        <v>6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26</v>
      </c>
      <c r="D55" s="504">
        <f t="shared" si="13"/>
        <v>11</v>
      </c>
      <c r="E55" s="441">
        <v>1</v>
      </c>
      <c r="F55" s="442"/>
      <c r="G55" s="441">
        <v>5</v>
      </c>
      <c r="H55" s="442"/>
      <c r="I55" s="441">
        <v>1</v>
      </c>
      <c r="J55" s="442">
        <v>2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3</v>
      </c>
      <c r="Z55" s="440">
        <v>3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2</v>
      </c>
      <c r="D56" s="504">
        <f t="shared" si="13"/>
        <v>1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0</v>
      </c>
      <c r="Z56" s="440">
        <v>1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8</v>
      </c>
      <c r="D57" s="504">
        <f t="shared" si="13"/>
        <v>2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0</v>
      </c>
      <c r="Z57" s="440">
        <v>1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4</v>
      </c>
      <c r="D58" s="504">
        <f t="shared" si="13"/>
        <v>2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0</v>
      </c>
      <c r="Z58" s="440">
        <v>2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2</v>
      </c>
      <c r="D59" s="504">
        <f t="shared" si="13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>
        <v>1</v>
      </c>
      <c r="W59" s="566">
        <v>0</v>
      </c>
      <c r="X59" s="454">
        <v>0</v>
      </c>
      <c r="Y59" s="441">
        <v>0</v>
      </c>
      <c r="Z59" s="440">
        <v>2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14</v>
      </c>
      <c r="D60" s="504">
        <f t="shared" si="13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0</v>
      </c>
      <c r="W60" s="566">
        <v>0</v>
      </c>
      <c r="X60" s="454">
        <v>0</v>
      </c>
      <c r="Y60" s="441">
        <v>2</v>
      </c>
      <c r="Z60" s="440">
        <v>1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2</v>
      </c>
      <c r="Z63" s="440">
        <v>1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15</v>
      </c>
      <c r="D65" s="504">
        <f t="shared" si="13"/>
        <v>3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2</v>
      </c>
      <c r="Z65" s="440">
        <v>1</v>
      </c>
      <c r="AA65" s="565">
        <v>1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3</v>
      </c>
      <c r="D66" s="504">
        <f t="shared" si="13"/>
        <v>2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0</v>
      </c>
      <c r="Z66" s="440">
        <v>2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10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0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110</v>
      </c>
      <c r="D68" s="504">
        <f t="shared" si="13"/>
        <v>30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11</v>
      </c>
      <c r="P68" s="457">
        <f t="shared" si="18"/>
        <v>0</v>
      </c>
      <c r="Q68" s="458">
        <f t="shared" si="18"/>
        <v>36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11</v>
      </c>
      <c r="Z68" s="455">
        <f t="shared" si="18"/>
        <v>22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6</v>
      </c>
      <c r="D71" s="504">
        <f t="shared" si="13"/>
        <v>2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0</v>
      </c>
      <c r="Z71" s="440">
        <v>2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4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20</v>
      </c>
      <c r="D74" s="504">
        <f t="shared" ref="D74:D90" si="21">F74+H74+J74+L74+N74+P74+R74+T74+V74+X74+Z74+AB74+AD74+AF74+AH74+AJ74+AL74+AN74+AP74+AR74+AT74+AV74+AX74+AZ74+BB74+BD74+BF74</f>
        <v>6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2</v>
      </c>
      <c r="Z74" s="440">
        <v>4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25</v>
      </c>
      <c r="D75" s="504">
        <f t="shared" si="21"/>
        <v>8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2</v>
      </c>
      <c r="Z75" s="440">
        <v>3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5</v>
      </c>
      <c r="D76" s="504">
        <f t="shared" si="21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0</v>
      </c>
      <c r="Z76" s="440">
        <v>2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1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/>
      <c r="Z77" s="440">
        <v>1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7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2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1</v>
      </c>
      <c r="D79" s="504">
        <f t="shared" si="21"/>
        <v>1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0</v>
      </c>
      <c r="Z79" s="440">
        <v>1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2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1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0</v>
      </c>
      <c r="Z80" s="440">
        <v>2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119</v>
      </c>
      <c r="D82" s="504">
        <f t="shared" si="21"/>
        <v>28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2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9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11</v>
      </c>
      <c r="Z82" s="455">
        <f t="shared" si="22"/>
        <v>18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53</v>
      </c>
      <c r="D84" s="504">
        <f t="shared" si="21"/>
        <v>17</v>
      </c>
      <c r="E84" s="441">
        <v>1</v>
      </c>
      <c r="F84" s="442"/>
      <c r="G84" s="441">
        <v>9</v>
      </c>
      <c r="H84" s="442"/>
      <c r="I84" s="441">
        <v>2</v>
      </c>
      <c r="J84" s="442">
        <v>2</v>
      </c>
      <c r="K84" s="441">
        <v>2</v>
      </c>
      <c r="L84" s="444"/>
      <c r="M84" s="441">
        <v>2</v>
      </c>
      <c r="N84" s="442"/>
      <c r="O84" s="441">
        <v>3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5</v>
      </c>
      <c r="Z84" s="440">
        <v>9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0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6</v>
      </c>
      <c r="D85" s="504">
        <f t="shared" si="21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0</v>
      </c>
      <c r="Z85" s="440">
        <v>1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11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E0F98-4F66-4ECC-AC7C-711E812BCCFF}">
  <dimension ref="A1:BF92"/>
  <sheetViews>
    <sheetView zoomScale="80" workbookViewId="0">
      <selection activeCell="V66" sqref="V66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42578125" style="160" customWidth="1"/>
    <col min="52" max="52" width="4.5703125" style="160" customWidth="1"/>
    <col min="53" max="53" width="4.140625" style="160" customWidth="1"/>
    <col min="54" max="54" width="5.42578125" style="160" customWidth="1"/>
    <col min="55" max="55" width="4.140625" style="160" customWidth="1"/>
    <col min="56" max="56" width="5.140625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95</v>
      </c>
      <c r="C3" s="538" t="s">
        <v>359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359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255</v>
      </c>
      <c r="C4" s="538" t="s">
        <v>358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358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741" t="s">
        <v>17</v>
      </c>
      <c r="AZ6" s="746"/>
      <c r="BA6" s="741" t="s">
        <v>338</v>
      </c>
      <c r="BB6" s="742"/>
      <c r="BC6" s="743" t="s">
        <v>277</v>
      </c>
      <c r="BD6" s="744"/>
      <c r="BE6" s="604"/>
      <c r="BF6" s="603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92" t="s">
        <v>112</v>
      </c>
      <c r="BC7" s="591" t="s">
        <v>111</v>
      </c>
      <c r="BD7" s="602" t="s">
        <v>112</v>
      </c>
      <c r="BE7" s="593"/>
      <c r="BF7" s="521"/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92" t="s">
        <v>114</v>
      </c>
      <c r="BC8" s="591" t="s">
        <v>113</v>
      </c>
      <c r="BD8" s="520" t="s">
        <v>114</v>
      </c>
      <c r="BE8" s="593"/>
      <c r="BF8" s="521"/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89" t="s">
        <v>116</v>
      </c>
      <c r="BC9" s="588" t="s">
        <v>115</v>
      </c>
      <c r="BD9" s="514" t="s">
        <v>116</v>
      </c>
      <c r="BE9" s="593"/>
      <c r="BF9" s="521"/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1061</v>
      </c>
      <c r="D10" s="504">
        <f t="shared" ref="D10:D41" si="1">F10+H10+J10+L10+N10+P10+R10+T10+V10+X10+Z10+AB10+AD10+AF10+AH10+AJ10+AL10+AN10+AP10+AR10+AT10+AV10+AX10+AZ10+BB10+BD10+BF10</f>
        <v>182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140</v>
      </c>
      <c r="H10" s="506">
        <f t="shared" si="2"/>
        <v>0</v>
      </c>
      <c r="I10" s="505">
        <f t="shared" si="2"/>
        <v>65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76</v>
      </c>
      <c r="P10" s="506">
        <f t="shared" si="2"/>
        <v>0</v>
      </c>
      <c r="Q10" s="505">
        <f t="shared" si="2"/>
        <v>307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11</v>
      </c>
      <c r="W10" s="587">
        <f t="shared" si="2"/>
        <v>0</v>
      </c>
      <c r="X10" s="586">
        <f t="shared" si="2"/>
        <v>31</v>
      </c>
      <c r="Y10" s="505">
        <f t="shared" si="2"/>
        <v>153</v>
      </c>
      <c r="Z10" s="504">
        <f t="shared" si="2"/>
        <v>94</v>
      </c>
      <c r="AA10" s="585">
        <f t="shared" si="2"/>
        <v>73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F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84">
        <f t="shared" si="3"/>
        <v>1</v>
      </c>
      <c r="BC10" s="583">
        <f t="shared" si="3"/>
        <v>1</v>
      </c>
      <c r="BD10" s="504">
        <f t="shared" si="3"/>
        <v>0</v>
      </c>
      <c r="BE10" s="601">
        <f t="shared" si="3"/>
        <v>0</v>
      </c>
      <c r="BF10" s="600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255</v>
      </c>
      <c r="D11" s="504">
        <f t="shared" si="1"/>
        <v>32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36</v>
      </c>
      <c r="H11" s="457">
        <f t="shared" si="4"/>
        <v>0</v>
      </c>
      <c r="I11" s="456">
        <f t="shared" si="4"/>
        <v>12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10</v>
      </c>
      <c r="P11" s="457">
        <f t="shared" si="4"/>
        <v>0</v>
      </c>
      <c r="Q11" s="502">
        <f t="shared" si="4"/>
        <v>54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2</v>
      </c>
      <c r="W11" s="571">
        <f t="shared" si="4"/>
        <v>0</v>
      </c>
      <c r="X11" s="570">
        <f t="shared" si="4"/>
        <v>5</v>
      </c>
      <c r="Y11" s="456">
        <f t="shared" si="4"/>
        <v>29</v>
      </c>
      <c r="Z11" s="455">
        <f t="shared" si="4"/>
        <v>15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F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568">
        <f t="shared" si="5"/>
        <v>0</v>
      </c>
      <c r="BC11" s="567">
        <f t="shared" si="5"/>
        <v>1</v>
      </c>
      <c r="BD11" s="455">
        <f t="shared" si="5"/>
        <v>0</v>
      </c>
      <c r="BE11" s="599">
        <f t="shared" si="5"/>
        <v>0</v>
      </c>
      <c r="BF11" s="598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222</v>
      </c>
      <c r="D12" s="504">
        <f t="shared" si="1"/>
        <v>26</v>
      </c>
      <c r="E12" s="441">
        <v>2</v>
      </c>
      <c r="F12" s="442"/>
      <c r="G12" s="441">
        <v>32</v>
      </c>
      <c r="H12" s="442"/>
      <c r="I12" s="441">
        <v>8</v>
      </c>
      <c r="J12" s="442">
        <v>1</v>
      </c>
      <c r="K12" s="477">
        <v>16</v>
      </c>
      <c r="L12" s="453"/>
      <c r="M12" s="441">
        <v>10</v>
      </c>
      <c r="N12" s="442"/>
      <c r="O12" s="441">
        <v>7</v>
      </c>
      <c r="P12" s="442">
        <v>0</v>
      </c>
      <c r="Q12" s="443">
        <v>44</v>
      </c>
      <c r="R12" s="446"/>
      <c r="S12" s="441">
        <v>0</v>
      </c>
      <c r="T12" s="442">
        <v>1</v>
      </c>
      <c r="U12" s="494">
        <v>46</v>
      </c>
      <c r="V12" s="451">
        <v>1</v>
      </c>
      <c r="W12" s="566"/>
      <c r="X12" s="454">
        <v>4</v>
      </c>
      <c r="Y12" s="441">
        <v>26</v>
      </c>
      <c r="Z12" s="440">
        <v>11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564">
        <v>0</v>
      </c>
      <c r="BC12" s="563">
        <v>1</v>
      </c>
      <c r="BD12" s="440">
        <v>0</v>
      </c>
      <c r="BE12" s="597"/>
      <c r="BF12" s="596">
        <v>0</v>
      </c>
    </row>
    <row r="13" spans="1:58" ht="12" customHeight="1">
      <c r="A13" s="499"/>
      <c r="B13" s="449" t="s">
        <v>21</v>
      </c>
      <c r="C13" s="505">
        <f t="shared" si="0"/>
        <v>10</v>
      </c>
      <c r="D13" s="504">
        <f t="shared" si="1"/>
        <v>2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1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564">
        <v>0</v>
      </c>
      <c r="BC13" s="563">
        <v>0</v>
      </c>
      <c r="BD13" s="440">
        <v>0</v>
      </c>
      <c r="BE13" s="597">
        <v>0</v>
      </c>
      <c r="BF13" s="596">
        <v>0</v>
      </c>
    </row>
    <row r="14" spans="1:58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564">
        <v>0</v>
      </c>
      <c r="BC14" s="563">
        <v>0</v>
      </c>
      <c r="BD14" s="440">
        <v>0</v>
      </c>
      <c r="BE14" s="597">
        <v>0</v>
      </c>
      <c r="BF14" s="596">
        <v>0</v>
      </c>
    </row>
    <row r="15" spans="1:58" ht="12" customHeight="1">
      <c r="A15" s="497"/>
      <c r="B15" s="474" t="s">
        <v>24</v>
      </c>
      <c r="C15" s="505">
        <f t="shared" si="0"/>
        <v>10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3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573">
        <v>0</v>
      </c>
      <c r="BC15" s="572">
        <v>0</v>
      </c>
      <c r="BD15" s="465">
        <v>0</v>
      </c>
      <c r="BE15" s="597">
        <v>0</v>
      </c>
      <c r="BF15" s="596">
        <v>0</v>
      </c>
    </row>
    <row r="16" spans="1:58" ht="15" customHeight="1">
      <c r="A16" s="464" t="s">
        <v>247</v>
      </c>
      <c r="B16" s="463"/>
      <c r="C16" s="505">
        <f t="shared" si="0"/>
        <v>110</v>
      </c>
      <c r="D16" s="504">
        <f t="shared" si="1"/>
        <v>20</v>
      </c>
      <c r="E16" s="456">
        <f>SUM(E17:E23)</f>
        <v>0</v>
      </c>
      <c r="F16" s="457">
        <f>SUM(F17:F23)</f>
        <v>2</v>
      </c>
      <c r="G16" s="456">
        <f>SUM(G17:G23)</f>
        <v>16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7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2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11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F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568">
        <f t="shared" si="7"/>
        <v>0</v>
      </c>
      <c r="BC16" s="567">
        <f t="shared" si="7"/>
        <v>0</v>
      </c>
      <c r="BD16" s="455">
        <f t="shared" si="7"/>
        <v>0</v>
      </c>
      <c r="BE16" s="599">
        <f t="shared" si="7"/>
        <v>0</v>
      </c>
      <c r="BF16" s="598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26</v>
      </c>
      <c r="D17" s="504">
        <f t="shared" si="1"/>
        <v>6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>
        <v>1</v>
      </c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564">
        <v>0</v>
      </c>
      <c r="BC17" s="563">
        <v>0</v>
      </c>
      <c r="BD17" s="440">
        <v>0</v>
      </c>
      <c r="BE17" s="597">
        <v>0</v>
      </c>
      <c r="BF17" s="596">
        <v>0</v>
      </c>
    </row>
    <row r="18" spans="1:58" ht="12" customHeight="1">
      <c r="A18" s="450"/>
      <c r="B18" s="449" t="s">
        <v>27</v>
      </c>
      <c r="C18" s="505">
        <f t="shared" si="0"/>
        <v>17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5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564">
        <v>0</v>
      </c>
      <c r="BC18" s="563">
        <v>0</v>
      </c>
      <c r="BD18" s="440">
        <v>0</v>
      </c>
      <c r="BE18" s="597">
        <v>0</v>
      </c>
      <c r="BF18" s="596">
        <v>0</v>
      </c>
    </row>
    <row r="19" spans="1:58" ht="12" customHeight="1">
      <c r="A19" s="450"/>
      <c r="B19" s="449" t="s">
        <v>28</v>
      </c>
      <c r="C19" s="505">
        <f t="shared" si="0"/>
        <v>9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3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564">
        <v>0</v>
      </c>
      <c r="BC19" s="563">
        <v>0</v>
      </c>
      <c r="BD19" s="440">
        <v>0</v>
      </c>
      <c r="BE19" s="597">
        <v>0</v>
      </c>
      <c r="BF19" s="596">
        <v>0</v>
      </c>
    </row>
    <row r="20" spans="1:58" ht="12" customHeight="1">
      <c r="A20" s="450"/>
      <c r="B20" s="449" t="s">
        <v>29</v>
      </c>
      <c r="C20" s="505">
        <f t="shared" si="0"/>
        <v>12</v>
      </c>
      <c r="D20" s="504">
        <f t="shared" si="1"/>
        <v>1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564">
        <v>0</v>
      </c>
      <c r="BC20" s="563">
        <v>0</v>
      </c>
      <c r="BD20" s="440">
        <v>0</v>
      </c>
      <c r="BE20" s="597">
        <v>0</v>
      </c>
      <c r="BF20" s="596">
        <v>0</v>
      </c>
    </row>
    <row r="21" spans="1:58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564">
        <v>0</v>
      </c>
      <c r="BC21" s="563">
        <v>0</v>
      </c>
      <c r="BD21" s="440">
        <v>0</v>
      </c>
      <c r="BE21" s="597">
        <v>0</v>
      </c>
      <c r="BF21" s="596">
        <v>0</v>
      </c>
    </row>
    <row r="22" spans="1:58" ht="12" customHeight="1">
      <c r="A22" s="450"/>
      <c r="B22" s="449" t="s">
        <v>31</v>
      </c>
      <c r="C22" s="505">
        <f t="shared" si="0"/>
        <v>10</v>
      </c>
      <c r="D22" s="504">
        <f t="shared" si="1"/>
        <v>2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>
        <v>1</v>
      </c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564">
        <v>0</v>
      </c>
      <c r="BC22" s="563">
        <v>0</v>
      </c>
      <c r="BD22" s="440">
        <v>0</v>
      </c>
      <c r="BE22" s="597">
        <v>0</v>
      </c>
      <c r="BF22" s="596">
        <v>0</v>
      </c>
    </row>
    <row r="23" spans="1:58" ht="12" customHeight="1">
      <c r="A23" s="475"/>
      <c r="B23" s="474" t="s">
        <v>32</v>
      </c>
      <c r="C23" s="505">
        <f t="shared" si="0"/>
        <v>25</v>
      </c>
      <c r="D23" s="504">
        <f t="shared" si="1"/>
        <v>5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2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573">
        <v>0</v>
      </c>
      <c r="BC23" s="572">
        <v>0</v>
      </c>
      <c r="BD23" s="465">
        <v>0</v>
      </c>
      <c r="BE23" s="597">
        <v>0</v>
      </c>
      <c r="BF23" s="596">
        <v>0</v>
      </c>
    </row>
    <row r="24" spans="1:58" ht="15" customHeight="1">
      <c r="A24" s="464" t="s">
        <v>246</v>
      </c>
      <c r="B24" s="463"/>
      <c r="C24" s="505">
        <f t="shared" si="0"/>
        <v>109</v>
      </c>
      <c r="D24" s="504">
        <f t="shared" si="1"/>
        <v>20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9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1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11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F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568">
        <f t="shared" si="9"/>
        <v>0</v>
      </c>
      <c r="BC24" s="567">
        <f t="shared" si="9"/>
        <v>0</v>
      </c>
      <c r="BD24" s="455">
        <f t="shared" si="9"/>
        <v>0</v>
      </c>
      <c r="BE24" s="599">
        <f t="shared" si="9"/>
        <v>0</v>
      </c>
      <c r="BF24" s="598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564">
        <v>0</v>
      </c>
      <c r="BC25" s="563">
        <v>0</v>
      </c>
      <c r="BD25" s="440">
        <v>0</v>
      </c>
      <c r="BE25" s="597">
        <v>0</v>
      </c>
      <c r="BF25" s="596">
        <v>0</v>
      </c>
    </row>
    <row r="26" spans="1:58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564">
        <v>0</v>
      </c>
      <c r="BC26" s="563">
        <v>0</v>
      </c>
      <c r="BD26" s="440">
        <v>0</v>
      </c>
      <c r="BE26" s="597">
        <v>0</v>
      </c>
      <c r="BF26" s="596">
        <v>0</v>
      </c>
    </row>
    <row r="27" spans="1:58" ht="12" customHeight="1">
      <c r="A27" s="450"/>
      <c r="B27" s="449" t="s">
        <v>35</v>
      </c>
      <c r="C27" s="505">
        <f t="shared" si="0"/>
        <v>8</v>
      </c>
      <c r="D27" s="504">
        <f t="shared" si="1"/>
        <v>0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564">
        <v>0</v>
      </c>
      <c r="BC27" s="563">
        <v>0</v>
      </c>
      <c r="BD27" s="440">
        <v>0</v>
      </c>
      <c r="BE27" s="597">
        <v>0</v>
      </c>
      <c r="BF27" s="596">
        <v>0</v>
      </c>
    </row>
    <row r="28" spans="1:58" ht="11.25" customHeight="1">
      <c r="A28" s="450"/>
      <c r="B28" s="449" t="s">
        <v>244</v>
      </c>
      <c r="C28" s="505">
        <f t="shared" si="0"/>
        <v>12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3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564">
        <v>0</v>
      </c>
      <c r="BC28" s="563">
        <v>0</v>
      </c>
      <c r="BD28" s="440">
        <v>0</v>
      </c>
      <c r="BE28" s="597">
        <v>0</v>
      </c>
      <c r="BF28" s="596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1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564">
        <v>0</v>
      </c>
      <c r="BC29" s="563">
        <v>0</v>
      </c>
      <c r="BD29" s="440">
        <v>0</v>
      </c>
      <c r="BE29" s="597">
        <v>0</v>
      </c>
      <c r="BF29" s="596">
        <v>0</v>
      </c>
    </row>
    <row r="30" spans="1:58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564">
        <v>0</v>
      </c>
      <c r="BC30" s="563">
        <v>0</v>
      </c>
      <c r="BD30" s="440">
        <v>0</v>
      </c>
      <c r="BE30" s="597">
        <v>0</v>
      </c>
      <c r="BF30" s="596">
        <v>0</v>
      </c>
    </row>
    <row r="31" spans="1:58" ht="12" customHeight="1">
      <c r="A31" s="450"/>
      <c r="B31" s="449" t="s">
        <v>39</v>
      </c>
      <c r="C31" s="505">
        <f t="shared" si="0"/>
        <v>22</v>
      </c>
      <c r="D31" s="504">
        <f t="shared" si="1"/>
        <v>8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>
        <v>1</v>
      </c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564">
        <v>0</v>
      </c>
      <c r="BC31" s="563">
        <v>0</v>
      </c>
      <c r="BD31" s="440">
        <v>0</v>
      </c>
      <c r="BE31" s="597">
        <v>0</v>
      </c>
      <c r="BF31" s="596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564">
        <v>0</v>
      </c>
      <c r="BC32" s="563">
        <v>0</v>
      </c>
      <c r="BD32" s="440">
        <v>0</v>
      </c>
      <c r="BE32" s="597">
        <v>0</v>
      </c>
      <c r="BF32" s="596">
        <v>0</v>
      </c>
    </row>
    <row r="33" spans="1:58" ht="12" customHeight="1">
      <c r="A33" s="475"/>
      <c r="B33" s="474" t="s">
        <v>41</v>
      </c>
      <c r="C33" s="505">
        <f t="shared" si="0"/>
        <v>27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4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573">
        <v>0</v>
      </c>
      <c r="BC33" s="572">
        <v>0</v>
      </c>
      <c r="BD33" s="465">
        <v>0</v>
      </c>
      <c r="BE33" s="597">
        <v>0</v>
      </c>
      <c r="BF33" s="596">
        <v>0</v>
      </c>
    </row>
    <row r="34" spans="1:58" ht="15" customHeight="1">
      <c r="A34" s="464" t="s">
        <v>243</v>
      </c>
      <c r="B34" s="463"/>
      <c r="C34" s="505">
        <f t="shared" si="0"/>
        <v>122</v>
      </c>
      <c r="D34" s="504">
        <f t="shared" si="1"/>
        <v>20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36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2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7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F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568">
        <f t="shared" si="11"/>
        <v>0</v>
      </c>
      <c r="BC34" s="567">
        <f t="shared" si="11"/>
        <v>0</v>
      </c>
      <c r="BD34" s="455">
        <f t="shared" si="11"/>
        <v>0</v>
      </c>
      <c r="BE34" s="599">
        <f t="shared" si="11"/>
        <v>0</v>
      </c>
      <c r="BF34" s="598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564">
        <v>0</v>
      </c>
      <c r="BC35" s="563">
        <v>0</v>
      </c>
      <c r="BD35" s="440">
        <v>0</v>
      </c>
      <c r="BE35" s="597">
        <v>0</v>
      </c>
      <c r="BF35" s="596">
        <v>0</v>
      </c>
    </row>
    <row r="36" spans="1:58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564">
        <v>0</v>
      </c>
      <c r="BC36" s="563">
        <v>0</v>
      </c>
      <c r="BD36" s="440">
        <v>0</v>
      </c>
      <c r="BE36" s="597">
        <v>0</v>
      </c>
      <c r="BF36" s="596">
        <v>0</v>
      </c>
    </row>
    <row r="37" spans="1:58" ht="12" customHeight="1">
      <c r="A37" s="450"/>
      <c r="B37" s="449" t="s">
        <v>44</v>
      </c>
      <c r="C37" s="505">
        <f t="shared" si="0"/>
        <v>38</v>
      </c>
      <c r="D37" s="504">
        <f t="shared" si="1"/>
        <v>7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9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1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564">
        <v>0</v>
      </c>
      <c r="BC37" s="563">
        <v>0</v>
      </c>
      <c r="BD37" s="440">
        <v>0</v>
      </c>
      <c r="BE37" s="597">
        <v>0</v>
      </c>
      <c r="BF37" s="596">
        <v>0</v>
      </c>
    </row>
    <row r="38" spans="1:58" ht="12" customHeight="1">
      <c r="A38" s="450"/>
      <c r="B38" s="449" t="s">
        <v>45</v>
      </c>
      <c r="C38" s="505">
        <f t="shared" si="0"/>
        <v>23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564">
        <v>0</v>
      </c>
      <c r="BC38" s="563">
        <v>0</v>
      </c>
      <c r="BD38" s="440">
        <v>0</v>
      </c>
      <c r="BE38" s="597">
        <v>0</v>
      </c>
      <c r="BF38" s="596">
        <v>0</v>
      </c>
    </row>
    <row r="39" spans="1:58" ht="12" customHeight="1">
      <c r="A39" s="450"/>
      <c r="B39" s="449" t="s">
        <v>46</v>
      </c>
      <c r="C39" s="505">
        <f t="shared" si="0"/>
        <v>11</v>
      </c>
      <c r="D39" s="504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>
        <v>1</v>
      </c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564">
        <v>0</v>
      </c>
      <c r="BC39" s="563">
        <v>0</v>
      </c>
      <c r="BD39" s="440">
        <v>0</v>
      </c>
      <c r="BE39" s="597">
        <v>0</v>
      </c>
      <c r="BF39" s="596">
        <v>0</v>
      </c>
    </row>
    <row r="40" spans="1:58" ht="12" customHeight="1">
      <c r="A40" s="450"/>
      <c r="B40" s="449" t="s">
        <v>47</v>
      </c>
      <c r="C40" s="505">
        <f t="shared" si="0"/>
        <v>11</v>
      </c>
      <c r="D40" s="504">
        <f t="shared" si="1"/>
        <v>3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>
        <v>1</v>
      </c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564">
        <v>0</v>
      </c>
      <c r="BC40" s="563">
        <v>0</v>
      </c>
      <c r="BD40" s="440">
        <v>0</v>
      </c>
      <c r="BE40" s="597">
        <v>0</v>
      </c>
      <c r="BF40" s="596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573">
        <v>0</v>
      </c>
      <c r="BC41" s="572">
        <v>0</v>
      </c>
      <c r="BD41" s="465">
        <v>0</v>
      </c>
      <c r="BE41" s="597">
        <v>0</v>
      </c>
      <c r="BF41" s="596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108</v>
      </c>
      <c r="D42" s="504">
        <f t="shared" ref="D42:D73" si="13">F42+H42+J42+L42+N42+P42+R42+T42+V42+X42+Z42+AB42+AD42+AF42+AH42+AJ42+AL42+AN42+AP42+AR42+AT42+AV42+AX42+AZ42+BB42+BD42+BF42</f>
        <v>23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11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1</v>
      </c>
      <c r="W42" s="571">
        <f t="shared" si="14"/>
        <v>0</v>
      </c>
      <c r="X42" s="570">
        <f t="shared" si="14"/>
        <v>3</v>
      </c>
      <c r="Y42" s="456">
        <f t="shared" si="14"/>
        <v>19</v>
      </c>
      <c r="Z42" s="455">
        <f t="shared" si="14"/>
        <v>12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F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568">
        <f t="shared" si="15"/>
        <v>0</v>
      </c>
      <c r="BC42" s="567">
        <f t="shared" si="15"/>
        <v>0</v>
      </c>
      <c r="BD42" s="455">
        <f t="shared" si="15"/>
        <v>0</v>
      </c>
      <c r="BE42" s="599">
        <f t="shared" si="15"/>
        <v>0</v>
      </c>
      <c r="BF42" s="598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4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1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564">
        <v>0</v>
      </c>
      <c r="BC43" s="563">
        <v>0</v>
      </c>
      <c r="BD43" s="440">
        <v>0</v>
      </c>
      <c r="BE43" s="597">
        <v>0</v>
      </c>
      <c r="BF43" s="596">
        <v>0</v>
      </c>
    </row>
    <row r="44" spans="1:58" ht="12" customHeight="1">
      <c r="A44" s="450"/>
      <c r="B44" s="449" t="s">
        <v>50</v>
      </c>
      <c r="C44" s="505">
        <f t="shared" si="12"/>
        <v>12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5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564">
        <v>0</v>
      </c>
      <c r="BC44" s="563">
        <v>0</v>
      </c>
      <c r="BD44" s="440">
        <v>0</v>
      </c>
      <c r="BE44" s="597">
        <v>0</v>
      </c>
      <c r="BF44" s="596">
        <v>0</v>
      </c>
    </row>
    <row r="45" spans="1:58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564">
        <v>0</v>
      </c>
      <c r="BC45" s="563">
        <v>0</v>
      </c>
      <c r="BD45" s="440">
        <v>0</v>
      </c>
      <c r="BE45" s="597">
        <v>0</v>
      </c>
      <c r="BF45" s="596">
        <v>0</v>
      </c>
    </row>
    <row r="46" spans="1:58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564">
        <v>0</v>
      </c>
      <c r="BC46" s="563">
        <v>0</v>
      </c>
      <c r="BD46" s="440">
        <v>0</v>
      </c>
      <c r="BE46" s="597">
        <v>0</v>
      </c>
      <c r="BF46" s="596">
        <v>0</v>
      </c>
    </row>
    <row r="47" spans="1:58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564">
        <v>0</v>
      </c>
      <c r="BC47" s="563">
        <v>0</v>
      </c>
      <c r="BD47" s="440">
        <v>0</v>
      </c>
      <c r="BE47" s="597">
        <v>0</v>
      </c>
      <c r="BF47" s="596">
        <v>0</v>
      </c>
    </row>
    <row r="48" spans="1:58" ht="12" customHeight="1">
      <c r="A48" s="450"/>
      <c r="B48" s="449" t="s">
        <v>54</v>
      </c>
      <c r="C48" s="505">
        <f t="shared" si="12"/>
        <v>18</v>
      </c>
      <c r="D48" s="504">
        <f t="shared" si="13"/>
        <v>2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4</v>
      </c>
      <c r="Z48" s="440">
        <v>1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564">
        <v>0</v>
      </c>
      <c r="BC48" s="563">
        <v>0</v>
      </c>
      <c r="BD48" s="440">
        <v>0</v>
      </c>
      <c r="BE48" s="597">
        <v>0</v>
      </c>
      <c r="BF48" s="596">
        <v>0</v>
      </c>
    </row>
    <row r="49" spans="1:58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564">
        <v>0</v>
      </c>
      <c r="BC49" s="563">
        <v>0</v>
      </c>
      <c r="BD49" s="440">
        <v>0</v>
      </c>
      <c r="BE49" s="597">
        <v>0</v>
      </c>
      <c r="BF49" s="596">
        <v>0</v>
      </c>
    </row>
    <row r="50" spans="1:58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564">
        <v>0</v>
      </c>
      <c r="BC50" s="563">
        <v>0</v>
      </c>
      <c r="BD50" s="440">
        <v>0</v>
      </c>
      <c r="BE50" s="597">
        <v>0</v>
      </c>
      <c r="BF50" s="596">
        <v>0</v>
      </c>
    </row>
    <row r="51" spans="1:58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564">
        <v>0</v>
      </c>
      <c r="BC51" s="563">
        <v>0</v>
      </c>
      <c r="BD51" s="440">
        <v>0</v>
      </c>
      <c r="BE51" s="597">
        <v>0</v>
      </c>
      <c r="BF51" s="596">
        <v>0</v>
      </c>
    </row>
    <row r="52" spans="1:58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564">
        <v>0</v>
      </c>
      <c r="BC52" s="563">
        <v>0</v>
      </c>
      <c r="BD52" s="440">
        <v>0</v>
      </c>
      <c r="BE52" s="597">
        <v>0</v>
      </c>
      <c r="BF52" s="596">
        <v>0</v>
      </c>
    </row>
    <row r="53" spans="1:58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10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10</v>
      </c>
      <c r="R53" s="487"/>
      <c r="S53" s="486">
        <v>0</v>
      </c>
      <c r="T53" s="483">
        <v>1</v>
      </c>
      <c r="U53" s="486">
        <v>5</v>
      </c>
      <c r="V53" s="485">
        <v>1</v>
      </c>
      <c r="W53" s="581">
        <v>0</v>
      </c>
      <c r="X53" s="580">
        <v>1</v>
      </c>
      <c r="Y53" s="482">
        <v>5</v>
      </c>
      <c r="Z53" s="481">
        <v>2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578">
        <v>0</v>
      </c>
      <c r="BC53" s="577">
        <v>0</v>
      </c>
      <c r="BD53" s="481">
        <v>0</v>
      </c>
      <c r="BE53" s="597">
        <v>0</v>
      </c>
      <c r="BF53" s="596">
        <v>0</v>
      </c>
    </row>
    <row r="54" spans="1:58" ht="15" customHeight="1">
      <c r="A54" s="464" t="s">
        <v>241</v>
      </c>
      <c r="B54" s="463"/>
      <c r="C54" s="505">
        <f t="shared" si="12"/>
        <v>117</v>
      </c>
      <c r="D54" s="504">
        <f t="shared" si="13"/>
        <v>21</v>
      </c>
      <c r="E54" s="456">
        <f t="shared" ref="E54:AJ54" si="16">SUM(E55:E67)</f>
        <v>1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11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3</v>
      </c>
      <c r="W54" s="571">
        <f t="shared" si="16"/>
        <v>0</v>
      </c>
      <c r="X54" s="570">
        <f t="shared" si="16"/>
        <v>2</v>
      </c>
      <c r="Y54" s="456">
        <f t="shared" si="16"/>
        <v>21</v>
      </c>
      <c r="Z54" s="455">
        <f t="shared" si="16"/>
        <v>10</v>
      </c>
      <c r="AA54" s="569">
        <f t="shared" si="16"/>
        <v>6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F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568">
        <f t="shared" si="17"/>
        <v>1</v>
      </c>
      <c r="BC54" s="567">
        <f t="shared" si="17"/>
        <v>0</v>
      </c>
      <c r="BD54" s="455">
        <f t="shared" si="17"/>
        <v>0</v>
      </c>
      <c r="BE54" s="599">
        <f t="shared" si="17"/>
        <v>0</v>
      </c>
      <c r="BF54" s="598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27</v>
      </c>
      <c r="D55" s="504">
        <f t="shared" si="13"/>
        <v>9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>
        <v>1</v>
      </c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564">
        <v>1</v>
      </c>
      <c r="BC55" s="563">
        <v>0</v>
      </c>
      <c r="BD55" s="440">
        <v>0</v>
      </c>
      <c r="BE55" s="597">
        <v>0</v>
      </c>
      <c r="BF55" s="596">
        <v>0</v>
      </c>
    </row>
    <row r="56" spans="1:58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564">
        <v>0</v>
      </c>
      <c r="BC56" s="563">
        <v>0</v>
      </c>
      <c r="BD56" s="440">
        <v>0</v>
      </c>
      <c r="BE56" s="597">
        <v>0</v>
      </c>
      <c r="BF56" s="596">
        <v>0</v>
      </c>
    </row>
    <row r="57" spans="1:58" ht="12" customHeight="1">
      <c r="A57" s="450"/>
      <c r="B57" s="449" t="s">
        <v>62</v>
      </c>
      <c r="C57" s="505">
        <f t="shared" si="12"/>
        <v>9</v>
      </c>
      <c r="D57" s="504">
        <f t="shared" si="13"/>
        <v>1</v>
      </c>
      <c r="E57" s="441"/>
      <c r="F57" s="442">
        <v>1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564">
        <v>0</v>
      </c>
      <c r="BC57" s="563">
        <v>0</v>
      </c>
      <c r="BD57" s="440">
        <v>0</v>
      </c>
      <c r="BE57" s="597">
        <v>0</v>
      </c>
      <c r="BF57" s="596">
        <v>0</v>
      </c>
    </row>
    <row r="58" spans="1:58" ht="12" customHeight="1">
      <c r="A58" s="450"/>
      <c r="B58" s="449" t="s">
        <v>63</v>
      </c>
      <c r="C58" s="505">
        <f t="shared" si="12"/>
        <v>5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564">
        <v>0</v>
      </c>
      <c r="BC58" s="563">
        <v>0</v>
      </c>
      <c r="BD58" s="440">
        <v>0</v>
      </c>
      <c r="BE58" s="597">
        <v>0</v>
      </c>
      <c r="BF58" s="596">
        <v>0</v>
      </c>
    </row>
    <row r="59" spans="1:58" ht="12" customHeight="1">
      <c r="A59" s="450"/>
      <c r="B59" s="449" t="s">
        <v>64</v>
      </c>
      <c r="C59" s="505">
        <f t="shared" si="12"/>
        <v>3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564">
        <v>0</v>
      </c>
      <c r="BC59" s="563">
        <v>0</v>
      </c>
      <c r="BD59" s="440">
        <v>0</v>
      </c>
      <c r="BE59" s="597">
        <v>0</v>
      </c>
      <c r="BF59" s="596">
        <v>0</v>
      </c>
    </row>
    <row r="60" spans="1:58" ht="12" customHeight="1">
      <c r="A60" s="450"/>
      <c r="B60" s="449" t="s">
        <v>65</v>
      </c>
      <c r="C60" s="505">
        <f t="shared" si="12"/>
        <v>15</v>
      </c>
      <c r="D60" s="504">
        <f t="shared" si="13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>
        <v>1</v>
      </c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564">
        <v>0</v>
      </c>
      <c r="BC60" s="563">
        <v>0</v>
      </c>
      <c r="BD60" s="440">
        <v>0</v>
      </c>
      <c r="BE60" s="597">
        <v>0</v>
      </c>
      <c r="BF60" s="596">
        <v>0</v>
      </c>
    </row>
    <row r="61" spans="1:58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564">
        <v>0</v>
      </c>
      <c r="BC61" s="563">
        <v>0</v>
      </c>
      <c r="BD61" s="440">
        <v>0</v>
      </c>
      <c r="BE61" s="597">
        <v>0</v>
      </c>
      <c r="BF61" s="596">
        <v>0</v>
      </c>
    </row>
    <row r="62" spans="1:58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564">
        <v>0</v>
      </c>
      <c r="BC62" s="563">
        <v>0</v>
      </c>
      <c r="BD62" s="440">
        <v>0</v>
      </c>
      <c r="BE62" s="597">
        <v>0</v>
      </c>
      <c r="BF62" s="596">
        <v>0</v>
      </c>
    </row>
    <row r="63" spans="1:58" ht="12" customHeight="1">
      <c r="A63" s="450"/>
      <c r="B63" s="449" t="s">
        <v>68</v>
      </c>
      <c r="C63" s="505">
        <f t="shared" si="12"/>
        <v>12</v>
      </c>
      <c r="D63" s="504">
        <f t="shared" si="13"/>
        <v>0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564">
        <v>0</v>
      </c>
      <c r="BC63" s="563">
        <v>0</v>
      </c>
      <c r="BD63" s="440">
        <v>0</v>
      </c>
      <c r="BE63" s="597">
        <v>0</v>
      </c>
      <c r="BF63" s="596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564">
        <v>0</v>
      </c>
      <c r="BC64" s="563">
        <v>0</v>
      </c>
      <c r="BD64" s="440">
        <v>0</v>
      </c>
      <c r="BE64" s="597">
        <v>0</v>
      </c>
      <c r="BF64" s="596">
        <v>0</v>
      </c>
    </row>
    <row r="65" spans="1:58" ht="12" customHeight="1">
      <c r="A65" s="450"/>
      <c r="B65" s="449" t="s">
        <v>70</v>
      </c>
      <c r="C65" s="505">
        <f t="shared" si="12"/>
        <v>16</v>
      </c>
      <c r="D65" s="504">
        <f t="shared" si="13"/>
        <v>2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1</v>
      </c>
      <c r="W65" s="566">
        <v>0</v>
      </c>
      <c r="X65" s="454">
        <v>1</v>
      </c>
      <c r="Y65" s="441">
        <v>3</v>
      </c>
      <c r="Z65" s="440">
        <v>0</v>
      </c>
      <c r="AA65" s="565">
        <v>1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564">
        <v>0</v>
      </c>
      <c r="BC65" s="563">
        <v>0</v>
      </c>
      <c r="BD65" s="440">
        <v>0</v>
      </c>
      <c r="BE65" s="597">
        <v>0</v>
      </c>
      <c r="BF65" s="596">
        <v>0</v>
      </c>
    </row>
    <row r="66" spans="1:58" ht="12" customHeight="1">
      <c r="A66" s="450"/>
      <c r="B66" s="449" t="s">
        <v>71</v>
      </c>
      <c r="C66" s="505">
        <f t="shared" si="12"/>
        <v>4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1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564">
        <v>0</v>
      </c>
      <c r="BC66" s="563">
        <v>0</v>
      </c>
      <c r="BD66" s="440">
        <v>0</v>
      </c>
      <c r="BE66" s="597">
        <v>0</v>
      </c>
      <c r="BF66" s="596">
        <v>0</v>
      </c>
    </row>
    <row r="67" spans="1:58" ht="12" customHeight="1">
      <c r="A67" s="475"/>
      <c r="B67" s="474" t="s">
        <v>72</v>
      </c>
      <c r="C67" s="505">
        <f t="shared" si="12"/>
        <v>11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573">
        <v>0</v>
      </c>
      <c r="BC67" s="572">
        <v>0</v>
      </c>
      <c r="BD67" s="465">
        <v>0</v>
      </c>
      <c r="BE67" s="597">
        <v>0</v>
      </c>
      <c r="BF67" s="596">
        <v>0</v>
      </c>
    </row>
    <row r="68" spans="1:58" ht="15" customHeight="1">
      <c r="A68" s="464" t="s">
        <v>240</v>
      </c>
      <c r="B68" s="463"/>
      <c r="C68" s="505">
        <f t="shared" si="12"/>
        <v>117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10</v>
      </c>
      <c r="P68" s="457">
        <f t="shared" si="18"/>
        <v>0</v>
      </c>
      <c r="Q68" s="458">
        <f t="shared" si="18"/>
        <v>36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F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568">
        <f t="shared" si="19"/>
        <v>0</v>
      </c>
      <c r="BC68" s="567">
        <f t="shared" si="19"/>
        <v>0</v>
      </c>
      <c r="BD68" s="455">
        <f t="shared" si="19"/>
        <v>0</v>
      </c>
      <c r="BE68" s="599">
        <f t="shared" si="19"/>
        <v>0</v>
      </c>
      <c r="BF68" s="598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564">
        <v>0</v>
      </c>
      <c r="BC69" s="563">
        <v>0</v>
      </c>
      <c r="BD69" s="440">
        <v>0</v>
      </c>
      <c r="BE69" s="597">
        <v>0</v>
      </c>
      <c r="BF69" s="596">
        <v>0</v>
      </c>
    </row>
    <row r="70" spans="1:58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564">
        <v>0</v>
      </c>
      <c r="BC70" s="563">
        <v>0</v>
      </c>
      <c r="BD70" s="440">
        <v>0</v>
      </c>
      <c r="BE70" s="597">
        <v>0</v>
      </c>
      <c r="BF70" s="596">
        <v>0</v>
      </c>
    </row>
    <row r="71" spans="1:58" ht="12" customHeight="1">
      <c r="A71" s="450"/>
      <c r="B71" s="449" t="s">
        <v>75</v>
      </c>
      <c r="C71" s="505">
        <f t="shared" si="12"/>
        <v>7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564">
        <v>0</v>
      </c>
      <c r="BC71" s="563">
        <v>0</v>
      </c>
      <c r="BD71" s="440">
        <v>0</v>
      </c>
      <c r="BE71" s="597">
        <v>0</v>
      </c>
      <c r="BF71" s="596">
        <v>0</v>
      </c>
    </row>
    <row r="72" spans="1:58" ht="12" customHeight="1">
      <c r="A72" s="450"/>
      <c r="B72" s="449" t="s">
        <v>76</v>
      </c>
      <c r="C72" s="505">
        <f t="shared" si="12"/>
        <v>4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1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564">
        <v>0</v>
      </c>
      <c r="BC72" s="563">
        <v>0</v>
      </c>
      <c r="BD72" s="440">
        <v>0</v>
      </c>
      <c r="BE72" s="597">
        <v>0</v>
      </c>
      <c r="BF72" s="596">
        <v>0</v>
      </c>
    </row>
    <row r="73" spans="1:58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564">
        <v>0</v>
      </c>
      <c r="BC73" s="563">
        <v>0</v>
      </c>
      <c r="BD73" s="440">
        <v>0</v>
      </c>
      <c r="BE73" s="597">
        <v>0</v>
      </c>
      <c r="BF73" s="596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21</v>
      </c>
      <c r="D74" s="504">
        <f t="shared" ref="D74:D90" si="21">F74+H74+J74+L74+N74+P74+R74+T74+V74+X74+Z74+AB74+AD74+AF74+AH74+AJ74+AL74+AN74+AP74+AR74+AT74+AV74+AX74+AZ74+BB74+BD74+BF74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564">
        <v>0</v>
      </c>
      <c r="BC74" s="563">
        <v>0</v>
      </c>
      <c r="BD74" s="440">
        <v>0</v>
      </c>
      <c r="BE74" s="597">
        <v>0</v>
      </c>
      <c r="BF74" s="596">
        <v>0</v>
      </c>
    </row>
    <row r="75" spans="1:58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564">
        <v>0</v>
      </c>
      <c r="BC75" s="563">
        <v>0</v>
      </c>
      <c r="BD75" s="440">
        <v>0</v>
      </c>
      <c r="BE75" s="597">
        <v>0</v>
      </c>
      <c r="BF75" s="596">
        <v>0</v>
      </c>
    </row>
    <row r="76" spans="1:58" ht="12" customHeight="1">
      <c r="A76" s="450"/>
      <c r="B76" s="449" t="s">
        <v>80</v>
      </c>
      <c r="C76" s="505">
        <f t="shared" si="20"/>
        <v>6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564">
        <v>0</v>
      </c>
      <c r="BC76" s="563">
        <v>0</v>
      </c>
      <c r="BD76" s="440">
        <v>0</v>
      </c>
      <c r="BE76" s="597">
        <v>0</v>
      </c>
      <c r="BF76" s="596">
        <v>0</v>
      </c>
    </row>
    <row r="77" spans="1:58" ht="12" customHeight="1">
      <c r="A77" s="450"/>
      <c r="B77" s="449" t="s">
        <v>81</v>
      </c>
      <c r="C77" s="505">
        <f t="shared" si="20"/>
        <v>5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564">
        <v>0</v>
      </c>
      <c r="BC77" s="563">
        <v>0</v>
      </c>
      <c r="BD77" s="440">
        <v>0</v>
      </c>
      <c r="BE77" s="597">
        <v>0</v>
      </c>
      <c r="BF77" s="596">
        <v>0</v>
      </c>
    </row>
    <row r="78" spans="1:58" ht="12" customHeight="1">
      <c r="A78" s="450"/>
      <c r="B78" s="449" t="s">
        <v>82</v>
      </c>
      <c r="C78" s="505">
        <f t="shared" si="20"/>
        <v>7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2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564">
        <v>0</v>
      </c>
      <c r="BC78" s="563">
        <v>0</v>
      </c>
      <c r="BD78" s="440">
        <v>0</v>
      </c>
      <c r="BE78" s="597">
        <v>0</v>
      </c>
      <c r="BF78" s="596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564">
        <v>0</v>
      </c>
      <c r="BC79" s="563">
        <v>0</v>
      </c>
      <c r="BD79" s="440">
        <v>0</v>
      </c>
      <c r="BE79" s="597">
        <v>0</v>
      </c>
      <c r="BF79" s="596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564">
        <v>0</v>
      </c>
      <c r="BC80" s="563">
        <v>0</v>
      </c>
      <c r="BD80" s="440">
        <v>0</v>
      </c>
      <c r="BE80" s="597">
        <v>0</v>
      </c>
      <c r="BF80" s="596">
        <v>0</v>
      </c>
    </row>
    <row r="81" spans="1:58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573">
        <v>0</v>
      </c>
      <c r="BC81" s="572">
        <v>0</v>
      </c>
      <c r="BD81" s="465">
        <v>0</v>
      </c>
      <c r="BE81" s="597">
        <v>0</v>
      </c>
      <c r="BF81" s="596">
        <v>0</v>
      </c>
    </row>
    <row r="82" spans="1:58" ht="15" customHeight="1">
      <c r="A82" s="464" t="s">
        <v>239</v>
      </c>
      <c r="B82" s="463"/>
      <c r="C82" s="505">
        <f t="shared" si="20"/>
        <v>123</v>
      </c>
      <c r="D82" s="504">
        <f t="shared" si="21"/>
        <v>24</v>
      </c>
      <c r="E82" s="456">
        <f t="shared" ref="E82:AJ82" si="22">SUM(E83:E90)</f>
        <v>1</v>
      </c>
      <c r="F82" s="457">
        <f t="shared" si="22"/>
        <v>0</v>
      </c>
      <c r="G82" s="456">
        <f t="shared" si="22"/>
        <v>13</v>
      </c>
      <c r="H82" s="457">
        <f t="shared" si="22"/>
        <v>0</v>
      </c>
      <c r="I82" s="456">
        <f t="shared" si="22"/>
        <v>8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9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F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568">
        <f t="shared" si="23"/>
        <v>0</v>
      </c>
      <c r="BC82" s="567">
        <f t="shared" si="23"/>
        <v>0</v>
      </c>
      <c r="BD82" s="455">
        <f t="shared" si="23"/>
        <v>0</v>
      </c>
      <c r="BE82" s="599">
        <f t="shared" si="23"/>
        <v>0</v>
      </c>
      <c r="BF82" s="598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564">
        <v>0</v>
      </c>
      <c r="BC83" s="563">
        <v>0</v>
      </c>
      <c r="BD83" s="440">
        <v>0</v>
      </c>
      <c r="BE83" s="597">
        <v>0</v>
      </c>
      <c r="BF83" s="596">
        <v>0</v>
      </c>
    </row>
    <row r="84" spans="1:58" ht="12" customHeight="1">
      <c r="A84" s="450"/>
      <c r="B84" s="449" t="s">
        <v>238</v>
      </c>
      <c r="C84" s="505">
        <f t="shared" si="20"/>
        <v>56</v>
      </c>
      <c r="D84" s="504">
        <f t="shared" si="21"/>
        <v>14</v>
      </c>
      <c r="E84" s="441">
        <v>1</v>
      </c>
      <c r="F84" s="442"/>
      <c r="G84" s="441">
        <v>9</v>
      </c>
      <c r="H84" s="442"/>
      <c r="I84" s="441">
        <v>2</v>
      </c>
      <c r="J84" s="442">
        <v>1</v>
      </c>
      <c r="K84" s="441">
        <v>2</v>
      </c>
      <c r="L84" s="444"/>
      <c r="M84" s="441">
        <v>2</v>
      </c>
      <c r="N84" s="442"/>
      <c r="O84" s="441">
        <v>3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>
        <v>1</v>
      </c>
      <c r="BA84" s="441">
        <v>0</v>
      </c>
      <c r="BB84" s="564">
        <v>0</v>
      </c>
      <c r="BC84" s="563">
        <v>0</v>
      </c>
      <c r="BD84" s="440">
        <v>0</v>
      </c>
      <c r="BE84" s="597">
        <v>0</v>
      </c>
      <c r="BF84" s="596">
        <v>0</v>
      </c>
    </row>
    <row r="85" spans="1:58" ht="12" customHeight="1">
      <c r="A85" s="450"/>
      <c r="B85" s="449" t="s">
        <v>87</v>
      </c>
      <c r="C85" s="505">
        <f t="shared" si="20"/>
        <v>7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0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564">
        <v>0</v>
      </c>
      <c r="BC85" s="563">
        <v>0</v>
      </c>
      <c r="BD85" s="440">
        <v>0</v>
      </c>
      <c r="BE85" s="597">
        <v>0</v>
      </c>
      <c r="BF85" s="596">
        <v>0</v>
      </c>
    </row>
    <row r="86" spans="1:58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564">
        <v>0</v>
      </c>
      <c r="BC86" s="563">
        <v>0</v>
      </c>
      <c r="BD86" s="440">
        <v>0</v>
      </c>
      <c r="BE86" s="597">
        <v>0</v>
      </c>
      <c r="BF86" s="596">
        <v>0</v>
      </c>
    </row>
    <row r="87" spans="1:58" ht="12" customHeight="1">
      <c r="A87" s="450"/>
      <c r="B87" s="449" t="s">
        <v>89</v>
      </c>
      <c r="C87" s="505">
        <f t="shared" si="20"/>
        <v>11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564">
        <v>0</v>
      </c>
      <c r="BC87" s="563">
        <v>0</v>
      </c>
      <c r="BD87" s="440">
        <v>0</v>
      </c>
      <c r="BE87" s="597">
        <v>0</v>
      </c>
      <c r="BF87" s="596">
        <v>0</v>
      </c>
    </row>
    <row r="88" spans="1:58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564">
        <v>0</v>
      </c>
      <c r="BC88" s="563">
        <v>0</v>
      </c>
      <c r="BD88" s="440">
        <v>0</v>
      </c>
      <c r="BE88" s="597">
        <v>0</v>
      </c>
      <c r="BF88" s="596">
        <v>0</v>
      </c>
    </row>
    <row r="89" spans="1:58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564">
        <v>0</v>
      </c>
      <c r="BC89" s="563">
        <v>0</v>
      </c>
      <c r="BD89" s="440">
        <v>0</v>
      </c>
      <c r="BE89" s="597">
        <v>0</v>
      </c>
      <c r="BF89" s="596">
        <v>0</v>
      </c>
    </row>
    <row r="90" spans="1:58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559">
        <v>0</v>
      </c>
      <c r="BC90" s="558">
        <v>0</v>
      </c>
      <c r="BD90" s="429">
        <v>0</v>
      </c>
      <c r="BE90" s="597">
        <v>0</v>
      </c>
      <c r="BF90" s="596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F671D-574F-4B86-A733-BD35008C43B3}">
  <dimension ref="A1:BH92"/>
  <sheetViews>
    <sheetView zoomScale="80" workbookViewId="0">
      <selection activeCell="B2" sqref="B2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140625" style="160" customWidth="1"/>
    <col min="56" max="56" width="5.42578125" style="160" customWidth="1"/>
    <col min="57" max="57" width="4.140625" style="160" customWidth="1"/>
    <col min="58" max="58" width="5.140625" style="160" customWidth="1"/>
    <col min="59" max="59" width="4.140625" style="160" customWidth="1"/>
    <col min="60" max="60" width="5.140625" style="160" customWidth="1"/>
    <col min="61" max="16384" width="9.140625" style="160"/>
  </cols>
  <sheetData>
    <row r="1" spans="1:60" ht="12.6" customHeight="1">
      <c r="A1" s="541" t="s">
        <v>259</v>
      </c>
    </row>
    <row r="2" spans="1:60" ht="12.6" customHeight="1">
      <c r="A2" s="541" t="s">
        <v>258</v>
      </c>
      <c r="C2" s="540"/>
      <c r="D2" s="540"/>
    </row>
    <row r="3" spans="1:60" ht="12.6" customHeight="1">
      <c r="A3" s="160" t="s">
        <v>95</v>
      </c>
      <c r="C3" s="538" t="s">
        <v>357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357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8"/>
      <c r="BE3" s="538"/>
      <c r="BF3" s="538"/>
      <c r="BG3" s="539"/>
      <c r="BH3" s="538"/>
    </row>
    <row r="4" spans="1:60" ht="12.6" customHeight="1">
      <c r="A4" s="160" t="s">
        <v>255</v>
      </c>
      <c r="C4" s="538" t="s">
        <v>356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356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8"/>
      <c r="BE4" s="538"/>
      <c r="BF4" s="538"/>
      <c r="BG4" s="539"/>
      <c r="BH4" s="538"/>
    </row>
    <row r="5" spans="1:60" ht="12.6" customHeight="1" thickBot="1"/>
    <row r="6" spans="1:60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741" t="s">
        <v>338</v>
      </c>
      <c r="BD6" s="742"/>
      <c r="BE6" s="743" t="s">
        <v>277</v>
      </c>
      <c r="BF6" s="744"/>
      <c r="BG6" s="604"/>
      <c r="BH6" s="603"/>
    </row>
    <row r="7" spans="1:60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92" t="s">
        <v>112</v>
      </c>
      <c r="BE7" s="591" t="s">
        <v>111</v>
      </c>
      <c r="BF7" s="602" t="s">
        <v>112</v>
      </c>
      <c r="BG7" s="593"/>
      <c r="BH7" s="521"/>
    </row>
    <row r="8" spans="1:60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92" t="s">
        <v>114</v>
      </c>
      <c r="BE8" s="591" t="s">
        <v>113</v>
      </c>
      <c r="BF8" s="520" t="s">
        <v>114</v>
      </c>
      <c r="BG8" s="593"/>
      <c r="BH8" s="521"/>
    </row>
    <row r="9" spans="1:60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89" t="s">
        <v>116</v>
      </c>
      <c r="BE9" s="588" t="s">
        <v>115</v>
      </c>
      <c r="BF9" s="514" t="s">
        <v>116</v>
      </c>
      <c r="BG9" s="593"/>
      <c r="BH9" s="521"/>
    </row>
    <row r="10" spans="1:60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</f>
        <v>1045</v>
      </c>
      <c r="D10" s="504">
        <f t="shared" ref="D10:D41" si="1">F10+H10+J10+L10+N10+P10+R10+T10+V10+X10+Z10+AB10+AD10+AF10+AH10+AJ10+AL10+AN10+AP10+AR10+AT10+AV10+AX10+AZ10+BB10+BD10+BF10+BH10</f>
        <v>174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139</v>
      </c>
      <c r="H10" s="506">
        <f t="shared" si="2"/>
        <v>0</v>
      </c>
      <c r="I10" s="505">
        <f t="shared" si="2"/>
        <v>65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70</v>
      </c>
      <c r="P10" s="506">
        <f t="shared" si="2"/>
        <v>0</v>
      </c>
      <c r="Q10" s="505">
        <f t="shared" si="2"/>
        <v>297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0</v>
      </c>
      <c r="W10" s="587">
        <f t="shared" si="2"/>
        <v>0</v>
      </c>
      <c r="X10" s="586">
        <f t="shared" si="2"/>
        <v>31</v>
      </c>
      <c r="Y10" s="505">
        <f t="shared" si="2"/>
        <v>153</v>
      </c>
      <c r="Z10" s="504">
        <f t="shared" si="2"/>
        <v>97</v>
      </c>
      <c r="AA10" s="585">
        <f t="shared" si="2"/>
        <v>73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H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84">
        <f t="shared" si="3"/>
        <v>1</v>
      </c>
      <c r="BE10" s="583">
        <f t="shared" si="3"/>
        <v>1</v>
      </c>
      <c r="BF10" s="504">
        <f t="shared" si="3"/>
        <v>0</v>
      </c>
      <c r="BG10" s="601">
        <f t="shared" si="3"/>
        <v>0</v>
      </c>
      <c r="BH10" s="600">
        <f t="shared" si="3"/>
        <v>0</v>
      </c>
    </row>
    <row r="11" spans="1:60" ht="15" customHeight="1">
      <c r="A11" s="464" t="s">
        <v>249</v>
      </c>
      <c r="B11" s="503"/>
      <c r="C11" s="505">
        <f t="shared" si="0"/>
        <v>250</v>
      </c>
      <c r="D11" s="504">
        <f t="shared" si="1"/>
        <v>31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35</v>
      </c>
      <c r="H11" s="457">
        <f t="shared" si="4"/>
        <v>0</v>
      </c>
      <c r="I11" s="456">
        <f t="shared" si="4"/>
        <v>12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9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0</v>
      </c>
      <c r="W11" s="571">
        <f t="shared" si="4"/>
        <v>0</v>
      </c>
      <c r="X11" s="570">
        <f t="shared" si="4"/>
        <v>5</v>
      </c>
      <c r="Y11" s="456">
        <f t="shared" si="4"/>
        <v>29</v>
      </c>
      <c r="Z11" s="455">
        <f t="shared" si="4"/>
        <v>16</v>
      </c>
      <c r="AA11" s="569">
        <f t="shared" si="4"/>
        <v>20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H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568">
        <f t="shared" si="5"/>
        <v>0</v>
      </c>
      <c r="BE11" s="567">
        <f t="shared" si="5"/>
        <v>1</v>
      </c>
      <c r="BF11" s="455">
        <f t="shared" si="5"/>
        <v>0</v>
      </c>
      <c r="BG11" s="599">
        <f t="shared" si="5"/>
        <v>0</v>
      </c>
      <c r="BH11" s="598">
        <f t="shared" si="5"/>
        <v>0</v>
      </c>
    </row>
    <row r="12" spans="1:60" ht="12" customHeight="1">
      <c r="A12" s="499"/>
      <c r="B12" s="449" t="s">
        <v>248</v>
      </c>
      <c r="C12" s="505">
        <f t="shared" si="0"/>
        <v>218</v>
      </c>
      <c r="D12" s="504">
        <f t="shared" si="1"/>
        <v>26</v>
      </c>
      <c r="E12" s="441">
        <v>2</v>
      </c>
      <c r="F12" s="442"/>
      <c r="G12" s="441">
        <v>31</v>
      </c>
      <c r="H12" s="442"/>
      <c r="I12" s="441">
        <v>8</v>
      </c>
      <c r="J12" s="442">
        <v>1</v>
      </c>
      <c r="K12" s="477">
        <v>16</v>
      </c>
      <c r="L12" s="453"/>
      <c r="M12" s="441">
        <v>10</v>
      </c>
      <c r="N12" s="442"/>
      <c r="O12" s="441">
        <v>6</v>
      </c>
      <c r="P12" s="442">
        <v>0</v>
      </c>
      <c r="Q12" s="443">
        <v>42</v>
      </c>
      <c r="R12" s="446"/>
      <c r="S12" s="441">
        <v>0</v>
      </c>
      <c r="T12" s="442">
        <v>1</v>
      </c>
      <c r="U12" s="494">
        <v>46</v>
      </c>
      <c r="V12" s="451"/>
      <c r="W12" s="566"/>
      <c r="X12" s="454">
        <v>4</v>
      </c>
      <c r="Y12" s="441">
        <v>26</v>
      </c>
      <c r="Z12" s="440">
        <v>12</v>
      </c>
      <c r="AA12" s="565">
        <v>17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564">
        <v>0</v>
      </c>
      <c r="BE12" s="563">
        <v>1</v>
      </c>
      <c r="BF12" s="440">
        <v>0</v>
      </c>
      <c r="BG12" s="597"/>
      <c r="BH12" s="596">
        <v>0</v>
      </c>
    </row>
    <row r="13" spans="1:60" ht="12" customHeight="1">
      <c r="A13" s="499"/>
      <c r="B13" s="449" t="s">
        <v>21</v>
      </c>
      <c r="C13" s="505">
        <f t="shared" si="0"/>
        <v>10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564">
        <v>0</v>
      </c>
      <c r="BE13" s="563">
        <v>0</v>
      </c>
      <c r="BF13" s="440">
        <v>0</v>
      </c>
      <c r="BG13" s="597">
        <v>0</v>
      </c>
      <c r="BH13" s="596">
        <v>0</v>
      </c>
    </row>
    <row r="14" spans="1:60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564">
        <v>0</v>
      </c>
      <c r="BE14" s="563">
        <v>0</v>
      </c>
      <c r="BF14" s="440">
        <v>0</v>
      </c>
      <c r="BG14" s="597">
        <v>0</v>
      </c>
      <c r="BH14" s="596">
        <v>0</v>
      </c>
    </row>
    <row r="15" spans="1:60" ht="12" customHeight="1">
      <c r="A15" s="497"/>
      <c r="B15" s="474" t="s">
        <v>24</v>
      </c>
      <c r="C15" s="505">
        <f t="shared" si="0"/>
        <v>9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1</v>
      </c>
      <c r="P15" s="467">
        <v>0</v>
      </c>
      <c r="Q15" s="468">
        <v>2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573">
        <v>0</v>
      </c>
      <c r="BE15" s="572">
        <v>0</v>
      </c>
      <c r="BF15" s="465">
        <v>0</v>
      </c>
      <c r="BG15" s="597">
        <v>0</v>
      </c>
      <c r="BH15" s="596">
        <v>0</v>
      </c>
    </row>
    <row r="16" spans="1:60" ht="15" customHeight="1">
      <c r="A16" s="464" t="s">
        <v>247</v>
      </c>
      <c r="B16" s="463"/>
      <c r="C16" s="505">
        <f t="shared" si="0"/>
        <v>110</v>
      </c>
      <c r="D16" s="504">
        <f t="shared" si="1"/>
        <v>18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7</v>
      </c>
      <c r="P16" s="457">
        <f t="shared" si="6"/>
        <v>0</v>
      </c>
      <c r="Q16" s="458">
        <f t="shared" si="6"/>
        <v>32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11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H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568">
        <f t="shared" si="7"/>
        <v>0</v>
      </c>
      <c r="BE16" s="567">
        <f t="shared" si="7"/>
        <v>0</v>
      </c>
      <c r="BF16" s="455">
        <f t="shared" si="7"/>
        <v>0</v>
      </c>
      <c r="BG16" s="599">
        <f t="shared" si="7"/>
        <v>0</v>
      </c>
      <c r="BH16" s="598">
        <f t="shared" si="7"/>
        <v>0</v>
      </c>
    </row>
    <row r="17" spans="1:60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564">
        <v>0</v>
      </c>
      <c r="BE17" s="563">
        <v>0</v>
      </c>
      <c r="BF17" s="440">
        <v>0</v>
      </c>
      <c r="BG17" s="597">
        <v>0</v>
      </c>
      <c r="BH17" s="596">
        <v>0</v>
      </c>
    </row>
    <row r="18" spans="1:60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6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564">
        <v>0</v>
      </c>
      <c r="BE18" s="563">
        <v>0</v>
      </c>
      <c r="BF18" s="440">
        <v>0</v>
      </c>
      <c r="BG18" s="597">
        <v>0</v>
      </c>
      <c r="BH18" s="596">
        <v>0</v>
      </c>
    </row>
    <row r="19" spans="1:60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1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564">
        <v>0</v>
      </c>
      <c r="BE19" s="563">
        <v>0</v>
      </c>
      <c r="BF19" s="440">
        <v>0</v>
      </c>
      <c r="BG19" s="597">
        <v>0</v>
      </c>
      <c r="BH19" s="596">
        <v>0</v>
      </c>
    </row>
    <row r="20" spans="1:60" ht="12" customHeight="1">
      <c r="A20" s="450"/>
      <c r="B20" s="449" t="s">
        <v>29</v>
      </c>
      <c r="C20" s="505">
        <f t="shared" si="0"/>
        <v>13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564">
        <v>0</v>
      </c>
      <c r="BE20" s="563">
        <v>0</v>
      </c>
      <c r="BF20" s="440">
        <v>0</v>
      </c>
      <c r="BG20" s="597">
        <v>0</v>
      </c>
      <c r="BH20" s="596">
        <v>0</v>
      </c>
    </row>
    <row r="21" spans="1:60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564">
        <v>0</v>
      </c>
      <c r="BE21" s="563">
        <v>0</v>
      </c>
      <c r="BF21" s="440">
        <v>0</v>
      </c>
      <c r="BG21" s="597">
        <v>0</v>
      </c>
      <c r="BH21" s="596">
        <v>0</v>
      </c>
    </row>
    <row r="22" spans="1:60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564">
        <v>0</v>
      </c>
      <c r="BE22" s="563">
        <v>0</v>
      </c>
      <c r="BF22" s="440">
        <v>0</v>
      </c>
      <c r="BG22" s="597">
        <v>0</v>
      </c>
      <c r="BH22" s="596">
        <v>0</v>
      </c>
    </row>
    <row r="23" spans="1:60" ht="12" customHeight="1">
      <c r="A23" s="475"/>
      <c r="B23" s="474" t="s">
        <v>32</v>
      </c>
      <c r="C23" s="505">
        <f t="shared" si="0"/>
        <v>25</v>
      </c>
      <c r="D23" s="504">
        <f t="shared" si="1"/>
        <v>5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2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573">
        <v>0</v>
      </c>
      <c r="BE23" s="572">
        <v>0</v>
      </c>
      <c r="BF23" s="465">
        <v>0</v>
      </c>
      <c r="BG23" s="597">
        <v>0</v>
      </c>
      <c r="BH23" s="596">
        <v>0</v>
      </c>
    </row>
    <row r="24" spans="1:60" ht="15" customHeight="1">
      <c r="A24" s="464" t="s">
        <v>246</v>
      </c>
      <c r="B24" s="463"/>
      <c r="C24" s="505">
        <f t="shared" si="0"/>
        <v>107</v>
      </c>
      <c r="D24" s="504">
        <f t="shared" si="1"/>
        <v>19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8</v>
      </c>
      <c r="P24" s="457">
        <f t="shared" si="8"/>
        <v>0</v>
      </c>
      <c r="Q24" s="458">
        <f t="shared" si="8"/>
        <v>33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11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H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568">
        <f t="shared" si="9"/>
        <v>0</v>
      </c>
      <c r="BE24" s="567">
        <f t="shared" si="9"/>
        <v>0</v>
      </c>
      <c r="BF24" s="455">
        <f t="shared" si="9"/>
        <v>0</v>
      </c>
      <c r="BG24" s="599">
        <f t="shared" si="9"/>
        <v>0</v>
      </c>
      <c r="BH24" s="598">
        <f t="shared" si="9"/>
        <v>0</v>
      </c>
    </row>
    <row r="25" spans="1:60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564">
        <v>0</v>
      </c>
      <c r="BE25" s="563">
        <v>0</v>
      </c>
      <c r="BF25" s="440">
        <v>0</v>
      </c>
      <c r="BG25" s="597">
        <v>0</v>
      </c>
      <c r="BH25" s="596">
        <v>0</v>
      </c>
    </row>
    <row r="26" spans="1:60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564">
        <v>0</v>
      </c>
      <c r="BE26" s="563">
        <v>0</v>
      </c>
      <c r="BF26" s="440">
        <v>0</v>
      </c>
      <c r="BG26" s="597">
        <v>0</v>
      </c>
      <c r="BH26" s="596">
        <v>0</v>
      </c>
    </row>
    <row r="27" spans="1:60" ht="12" customHeight="1">
      <c r="A27" s="450"/>
      <c r="B27" s="449" t="s">
        <v>35</v>
      </c>
      <c r="C27" s="505">
        <f t="shared" si="0"/>
        <v>8</v>
      </c>
      <c r="D27" s="504">
        <f t="shared" si="1"/>
        <v>0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564">
        <v>0</v>
      </c>
      <c r="BE27" s="563">
        <v>0</v>
      </c>
      <c r="BF27" s="440">
        <v>0</v>
      </c>
      <c r="BG27" s="597">
        <v>0</v>
      </c>
      <c r="BH27" s="596">
        <v>0</v>
      </c>
    </row>
    <row r="28" spans="1:60" ht="11.25" customHeight="1">
      <c r="A28" s="450"/>
      <c r="B28" s="449" t="s">
        <v>244</v>
      </c>
      <c r="C28" s="505">
        <f t="shared" si="0"/>
        <v>11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564">
        <v>0</v>
      </c>
      <c r="BE28" s="563">
        <v>0</v>
      </c>
      <c r="BF28" s="440">
        <v>0</v>
      </c>
      <c r="BG28" s="597">
        <v>0</v>
      </c>
      <c r="BH28" s="596">
        <v>0</v>
      </c>
    </row>
    <row r="29" spans="1:60" ht="12" customHeight="1">
      <c r="A29" s="450"/>
      <c r="B29" s="449" t="s">
        <v>37</v>
      </c>
      <c r="C29" s="505">
        <f t="shared" si="0"/>
        <v>6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564">
        <v>0</v>
      </c>
      <c r="BE29" s="563">
        <v>0</v>
      </c>
      <c r="BF29" s="440">
        <v>0</v>
      </c>
      <c r="BG29" s="597">
        <v>0</v>
      </c>
      <c r="BH29" s="596">
        <v>0</v>
      </c>
    </row>
    <row r="30" spans="1:60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564">
        <v>0</v>
      </c>
      <c r="BE30" s="563">
        <v>0</v>
      </c>
      <c r="BF30" s="440">
        <v>0</v>
      </c>
      <c r="BG30" s="597">
        <v>0</v>
      </c>
      <c r="BH30" s="596">
        <v>0</v>
      </c>
    </row>
    <row r="31" spans="1:60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564">
        <v>0</v>
      </c>
      <c r="BE31" s="563">
        <v>0</v>
      </c>
      <c r="BF31" s="440">
        <v>0</v>
      </c>
      <c r="BG31" s="597">
        <v>0</v>
      </c>
      <c r="BH31" s="596">
        <v>0</v>
      </c>
    </row>
    <row r="32" spans="1:60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564">
        <v>0</v>
      </c>
      <c r="BE32" s="563">
        <v>0</v>
      </c>
      <c r="BF32" s="440">
        <v>0</v>
      </c>
      <c r="BG32" s="597">
        <v>0</v>
      </c>
      <c r="BH32" s="596">
        <v>0</v>
      </c>
    </row>
    <row r="33" spans="1:60" ht="12" customHeight="1">
      <c r="A33" s="475"/>
      <c r="B33" s="474" t="s">
        <v>41</v>
      </c>
      <c r="C33" s="505">
        <f t="shared" si="0"/>
        <v>27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4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573">
        <v>0</v>
      </c>
      <c r="BE33" s="572">
        <v>0</v>
      </c>
      <c r="BF33" s="465">
        <v>0</v>
      </c>
      <c r="BG33" s="597">
        <v>0</v>
      </c>
      <c r="BH33" s="596">
        <v>0</v>
      </c>
    </row>
    <row r="34" spans="1:60" ht="15" customHeight="1">
      <c r="A34" s="464" t="s">
        <v>243</v>
      </c>
      <c r="B34" s="463"/>
      <c r="C34" s="505">
        <f t="shared" si="0"/>
        <v>121</v>
      </c>
      <c r="D34" s="504">
        <f t="shared" si="1"/>
        <v>19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9</v>
      </c>
      <c r="P34" s="457">
        <f t="shared" si="10"/>
        <v>0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H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568">
        <f t="shared" si="11"/>
        <v>0</v>
      </c>
      <c r="BE34" s="567">
        <f t="shared" si="11"/>
        <v>0</v>
      </c>
      <c r="BF34" s="455">
        <f t="shared" si="11"/>
        <v>0</v>
      </c>
      <c r="BG34" s="599">
        <f t="shared" si="11"/>
        <v>0</v>
      </c>
      <c r="BH34" s="598">
        <f t="shared" si="11"/>
        <v>0</v>
      </c>
    </row>
    <row r="35" spans="1:60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564">
        <v>0</v>
      </c>
      <c r="BE35" s="563">
        <v>0</v>
      </c>
      <c r="BF35" s="440">
        <v>0</v>
      </c>
      <c r="BG35" s="597">
        <v>0</v>
      </c>
      <c r="BH35" s="596">
        <v>0</v>
      </c>
    </row>
    <row r="36" spans="1:60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564">
        <v>0</v>
      </c>
      <c r="BE36" s="563">
        <v>0</v>
      </c>
      <c r="BF36" s="440">
        <v>0</v>
      </c>
      <c r="BG36" s="597">
        <v>0</v>
      </c>
      <c r="BH36" s="596">
        <v>0</v>
      </c>
    </row>
    <row r="37" spans="1:60" ht="12" customHeight="1">
      <c r="A37" s="450"/>
      <c r="B37" s="449" t="s">
        <v>44</v>
      </c>
      <c r="C37" s="505">
        <f t="shared" si="0"/>
        <v>37</v>
      </c>
      <c r="D37" s="504">
        <f t="shared" si="1"/>
        <v>8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8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564">
        <v>0</v>
      </c>
      <c r="BE37" s="563">
        <v>0</v>
      </c>
      <c r="BF37" s="440">
        <v>0</v>
      </c>
      <c r="BG37" s="597">
        <v>0</v>
      </c>
      <c r="BH37" s="596">
        <v>0</v>
      </c>
    </row>
    <row r="38" spans="1:60" ht="12" customHeight="1">
      <c r="A38" s="450"/>
      <c r="B38" s="449" t="s">
        <v>45</v>
      </c>
      <c r="C38" s="505">
        <f t="shared" si="0"/>
        <v>23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564">
        <v>0</v>
      </c>
      <c r="BE38" s="563">
        <v>0</v>
      </c>
      <c r="BF38" s="440">
        <v>0</v>
      </c>
      <c r="BG38" s="597">
        <v>0</v>
      </c>
      <c r="BH38" s="596">
        <v>0</v>
      </c>
    </row>
    <row r="39" spans="1:60" ht="12" customHeight="1">
      <c r="A39" s="450"/>
      <c r="B39" s="449" t="s">
        <v>46</v>
      </c>
      <c r="C39" s="505">
        <f t="shared" si="0"/>
        <v>11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1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564">
        <v>0</v>
      </c>
      <c r="BE39" s="563">
        <v>0</v>
      </c>
      <c r="BF39" s="440">
        <v>0</v>
      </c>
      <c r="BG39" s="597">
        <v>0</v>
      </c>
      <c r="BH39" s="596">
        <v>0</v>
      </c>
    </row>
    <row r="40" spans="1:60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564">
        <v>0</v>
      </c>
      <c r="BE40" s="563">
        <v>0</v>
      </c>
      <c r="BF40" s="440">
        <v>0</v>
      </c>
      <c r="BG40" s="597">
        <v>0</v>
      </c>
      <c r="BH40" s="596">
        <v>0</v>
      </c>
    </row>
    <row r="41" spans="1:60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1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573">
        <v>0</v>
      </c>
      <c r="BE41" s="572">
        <v>0</v>
      </c>
      <c r="BF41" s="465">
        <v>0</v>
      </c>
      <c r="BG41" s="597">
        <v>0</v>
      </c>
      <c r="BH41" s="596">
        <v>0</v>
      </c>
    </row>
    <row r="42" spans="1:60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</f>
        <v>105</v>
      </c>
      <c r="D42" s="504">
        <f t="shared" ref="D42:D73" si="13">F42+H42+J42+L42+N42+P42+R42+T42+V42+X42+Z42+AB42+AD42+AF42+AH42+AJ42+AL42+AN42+AP42+AR42+AT42+AV42+AX42+AZ42+BB42+BD42+BF42+BH42</f>
        <v>23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2</v>
      </c>
      <c r="N42" s="457">
        <f t="shared" si="14"/>
        <v>0</v>
      </c>
      <c r="O42" s="456">
        <f t="shared" si="14"/>
        <v>10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0</v>
      </c>
      <c r="W42" s="571">
        <f t="shared" si="14"/>
        <v>0</v>
      </c>
      <c r="X42" s="570">
        <f t="shared" si="14"/>
        <v>3</v>
      </c>
      <c r="Y42" s="456">
        <f t="shared" si="14"/>
        <v>19</v>
      </c>
      <c r="Z42" s="455">
        <f t="shared" si="14"/>
        <v>13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H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568">
        <f t="shared" si="15"/>
        <v>0</v>
      </c>
      <c r="BE42" s="567">
        <f t="shared" si="15"/>
        <v>0</v>
      </c>
      <c r="BF42" s="455">
        <f t="shared" si="15"/>
        <v>0</v>
      </c>
      <c r="BG42" s="599">
        <f t="shared" si="15"/>
        <v>0</v>
      </c>
      <c r="BH42" s="598">
        <f t="shared" si="15"/>
        <v>0</v>
      </c>
    </row>
    <row r="43" spans="1:60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564">
        <v>0</v>
      </c>
      <c r="BE43" s="563">
        <v>0</v>
      </c>
      <c r="BF43" s="440">
        <v>0</v>
      </c>
      <c r="BG43" s="597">
        <v>0</v>
      </c>
      <c r="BH43" s="596">
        <v>0</v>
      </c>
    </row>
    <row r="44" spans="1:60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564">
        <v>0</v>
      </c>
      <c r="BE44" s="563">
        <v>0</v>
      </c>
      <c r="BF44" s="440">
        <v>0</v>
      </c>
      <c r="BG44" s="597">
        <v>0</v>
      </c>
      <c r="BH44" s="596">
        <v>0</v>
      </c>
    </row>
    <row r="45" spans="1:60" ht="12" customHeight="1">
      <c r="A45" s="450"/>
      <c r="B45" s="449" t="s">
        <v>51</v>
      </c>
      <c r="C45" s="505">
        <f t="shared" si="12"/>
        <v>7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1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564">
        <v>0</v>
      </c>
      <c r="BE45" s="563">
        <v>0</v>
      </c>
      <c r="BF45" s="440">
        <v>0</v>
      </c>
      <c r="BG45" s="597">
        <v>0</v>
      </c>
      <c r="BH45" s="596">
        <v>0</v>
      </c>
    </row>
    <row r="46" spans="1:60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564">
        <v>0</v>
      </c>
      <c r="BE46" s="563">
        <v>0</v>
      </c>
      <c r="BF46" s="440">
        <v>0</v>
      </c>
      <c r="BG46" s="597">
        <v>0</v>
      </c>
      <c r="BH46" s="596">
        <v>0</v>
      </c>
    </row>
    <row r="47" spans="1:60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564">
        <v>0</v>
      </c>
      <c r="BE47" s="563">
        <v>0</v>
      </c>
      <c r="BF47" s="440">
        <v>0</v>
      </c>
      <c r="BG47" s="597">
        <v>0</v>
      </c>
      <c r="BH47" s="596">
        <v>0</v>
      </c>
    </row>
    <row r="48" spans="1:60" ht="12" customHeight="1">
      <c r="A48" s="450"/>
      <c r="B48" s="449" t="s">
        <v>54</v>
      </c>
      <c r="C48" s="505">
        <f t="shared" si="12"/>
        <v>18</v>
      </c>
      <c r="D48" s="504">
        <f t="shared" si="13"/>
        <v>2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1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4</v>
      </c>
      <c r="Z48" s="440">
        <v>1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564">
        <v>0</v>
      </c>
      <c r="BE48" s="563">
        <v>0</v>
      </c>
      <c r="BF48" s="440">
        <v>0</v>
      </c>
      <c r="BG48" s="597">
        <v>0</v>
      </c>
      <c r="BH48" s="596">
        <v>0</v>
      </c>
    </row>
    <row r="49" spans="1:60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564">
        <v>0</v>
      </c>
      <c r="BE49" s="563">
        <v>0</v>
      </c>
      <c r="BF49" s="440">
        <v>0</v>
      </c>
      <c r="BG49" s="597">
        <v>0</v>
      </c>
      <c r="BH49" s="596">
        <v>0</v>
      </c>
    </row>
    <row r="50" spans="1:60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564">
        <v>0</v>
      </c>
      <c r="BE50" s="563">
        <v>0</v>
      </c>
      <c r="BF50" s="440">
        <v>0</v>
      </c>
      <c r="BG50" s="597">
        <v>0</v>
      </c>
      <c r="BH50" s="596">
        <v>0</v>
      </c>
    </row>
    <row r="51" spans="1:60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564">
        <v>0</v>
      </c>
      <c r="BE51" s="563">
        <v>0</v>
      </c>
      <c r="BF51" s="440">
        <v>0</v>
      </c>
      <c r="BG51" s="597">
        <v>0</v>
      </c>
      <c r="BH51" s="596">
        <v>0</v>
      </c>
    </row>
    <row r="52" spans="1:60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564">
        <v>0</v>
      </c>
      <c r="BE52" s="563">
        <v>0</v>
      </c>
      <c r="BF52" s="440">
        <v>0</v>
      </c>
      <c r="BG52" s="597">
        <v>0</v>
      </c>
      <c r="BH52" s="596">
        <v>0</v>
      </c>
    </row>
    <row r="53" spans="1:60" ht="12.75" customHeight="1" thickBot="1">
      <c r="A53" s="491"/>
      <c r="B53" s="490" t="s">
        <v>59</v>
      </c>
      <c r="C53" s="544">
        <f t="shared" si="12"/>
        <v>32</v>
      </c>
      <c r="D53" s="543">
        <f t="shared" si="13"/>
        <v>10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5</v>
      </c>
      <c r="V53" s="485"/>
      <c r="W53" s="581">
        <v>0</v>
      </c>
      <c r="X53" s="580">
        <v>1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578">
        <v>0</v>
      </c>
      <c r="BE53" s="577">
        <v>0</v>
      </c>
      <c r="BF53" s="481">
        <v>0</v>
      </c>
      <c r="BG53" s="597">
        <v>0</v>
      </c>
      <c r="BH53" s="596">
        <v>0</v>
      </c>
    </row>
    <row r="54" spans="1:60" ht="15" customHeight="1">
      <c r="A54" s="464" t="s">
        <v>241</v>
      </c>
      <c r="B54" s="463"/>
      <c r="C54" s="505">
        <f t="shared" si="12"/>
        <v>117</v>
      </c>
      <c r="D54" s="504">
        <f t="shared" si="13"/>
        <v>17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10</v>
      </c>
      <c r="P54" s="457">
        <f t="shared" si="16"/>
        <v>0</v>
      </c>
      <c r="Q54" s="458">
        <f t="shared" si="16"/>
        <v>36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2</v>
      </c>
      <c r="Y54" s="456">
        <f t="shared" si="16"/>
        <v>21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H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568">
        <f t="shared" si="17"/>
        <v>1</v>
      </c>
      <c r="BE54" s="567">
        <f t="shared" si="17"/>
        <v>0</v>
      </c>
      <c r="BF54" s="455">
        <f t="shared" si="17"/>
        <v>0</v>
      </c>
      <c r="BG54" s="599">
        <f t="shared" si="17"/>
        <v>0</v>
      </c>
      <c r="BH54" s="598">
        <f t="shared" si="17"/>
        <v>0</v>
      </c>
    </row>
    <row r="55" spans="1:60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564">
        <v>1</v>
      </c>
      <c r="BE55" s="563">
        <v>0</v>
      </c>
      <c r="BF55" s="440">
        <v>0</v>
      </c>
      <c r="BG55" s="597">
        <v>0</v>
      </c>
      <c r="BH55" s="596">
        <v>0</v>
      </c>
    </row>
    <row r="56" spans="1:60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564">
        <v>0</v>
      </c>
      <c r="BE56" s="563">
        <v>0</v>
      </c>
      <c r="BF56" s="440">
        <v>0</v>
      </c>
      <c r="BG56" s="597">
        <v>0</v>
      </c>
      <c r="BH56" s="596">
        <v>0</v>
      </c>
    </row>
    <row r="57" spans="1:60" ht="12" customHeight="1">
      <c r="A57" s="450"/>
      <c r="B57" s="449" t="s">
        <v>62</v>
      </c>
      <c r="C57" s="505">
        <f t="shared" si="12"/>
        <v>10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564">
        <v>0</v>
      </c>
      <c r="BE57" s="563">
        <v>0</v>
      </c>
      <c r="BF57" s="440">
        <v>0</v>
      </c>
      <c r="BG57" s="597">
        <v>0</v>
      </c>
      <c r="BH57" s="596">
        <v>0</v>
      </c>
    </row>
    <row r="58" spans="1:60" ht="12" customHeight="1">
      <c r="A58" s="450"/>
      <c r="B58" s="449" t="s">
        <v>63</v>
      </c>
      <c r="C58" s="505">
        <f t="shared" si="12"/>
        <v>5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1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564">
        <v>0</v>
      </c>
      <c r="BE58" s="563">
        <v>0</v>
      </c>
      <c r="BF58" s="440">
        <v>0</v>
      </c>
      <c r="BG58" s="597">
        <v>0</v>
      </c>
      <c r="BH58" s="596">
        <v>0</v>
      </c>
    </row>
    <row r="59" spans="1:60" ht="12" customHeight="1">
      <c r="A59" s="450"/>
      <c r="B59" s="449" t="s">
        <v>64</v>
      </c>
      <c r="C59" s="505">
        <f t="shared" si="12"/>
        <v>3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564">
        <v>0</v>
      </c>
      <c r="BE59" s="563">
        <v>0</v>
      </c>
      <c r="BF59" s="440">
        <v>0</v>
      </c>
      <c r="BG59" s="597">
        <v>0</v>
      </c>
      <c r="BH59" s="596">
        <v>0</v>
      </c>
    </row>
    <row r="60" spans="1:60" ht="12" customHeight="1">
      <c r="A60" s="450"/>
      <c r="B60" s="449" t="s">
        <v>65</v>
      </c>
      <c r="C60" s="505">
        <f t="shared" si="12"/>
        <v>15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564">
        <v>0</v>
      </c>
      <c r="BE60" s="563">
        <v>0</v>
      </c>
      <c r="BF60" s="440">
        <v>0</v>
      </c>
      <c r="BG60" s="597">
        <v>0</v>
      </c>
      <c r="BH60" s="596">
        <v>0</v>
      </c>
    </row>
    <row r="61" spans="1:60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564">
        <v>0</v>
      </c>
      <c r="BE61" s="563">
        <v>0</v>
      </c>
      <c r="BF61" s="440">
        <v>0</v>
      </c>
      <c r="BG61" s="597">
        <v>0</v>
      </c>
      <c r="BH61" s="596">
        <v>0</v>
      </c>
    </row>
    <row r="62" spans="1:60" ht="12" customHeight="1">
      <c r="A62" s="450"/>
      <c r="B62" s="449" t="s">
        <v>67</v>
      </c>
      <c r="C62" s="505">
        <f t="shared" si="12"/>
        <v>4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1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564">
        <v>0</v>
      </c>
      <c r="BE62" s="563">
        <v>0</v>
      </c>
      <c r="BF62" s="440">
        <v>0</v>
      </c>
      <c r="BG62" s="597">
        <v>0</v>
      </c>
      <c r="BH62" s="596">
        <v>0</v>
      </c>
    </row>
    <row r="63" spans="1:60" ht="12" customHeight="1">
      <c r="A63" s="450"/>
      <c r="B63" s="449" t="s">
        <v>68</v>
      </c>
      <c r="C63" s="505">
        <f t="shared" si="12"/>
        <v>12</v>
      </c>
      <c r="D63" s="504">
        <f t="shared" si="13"/>
        <v>0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1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564">
        <v>0</v>
      </c>
      <c r="BE63" s="563">
        <v>0</v>
      </c>
      <c r="BF63" s="440">
        <v>0</v>
      </c>
      <c r="BG63" s="597">
        <v>0</v>
      </c>
      <c r="BH63" s="596">
        <v>0</v>
      </c>
    </row>
    <row r="64" spans="1:60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1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564">
        <v>0</v>
      </c>
      <c r="BE64" s="563">
        <v>0</v>
      </c>
      <c r="BF64" s="440">
        <v>0</v>
      </c>
      <c r="BG64" s="597">
        <v>0</v>
      </c>
      <c r="BH64" s="596">
        <v>0</v>
      </c>
    </row>
    <row r="65" spans="1:60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3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3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564">
        <v>0</v>
      </c>
      <c r="BE65" s="563">
        <v>0</v>
      </c>
      <c r="BF65" s="440">
        <v>0</v>
      </c>
      <c r="BG65" s="597">
        <v>0</v>
      </c>
      <c r="BH65" s="596">
        <v>0</v>
      </c>
    </row>
    <row r="66" spans="1:60" ht="12" customHeight="1">
      <c r="A66" s="450"/>
      <c r="B66" s="449" t="s">
        <v>71</v>
      </c>
      <c r="C66" s="505">
        <f t="shared" si="12"/>
        <v>3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564">
        <v>0</v>
      </c>
      <c r="BE66" s="563">
        <v>0</v>
      </c>
      <c r="BF66" s="440">
        <v>0</v>
      </c>
      <c r="BG66" s="597">
        <v>0</v>
      </c>
      <c r="BH66" s="596">
        <v>0</v>
      </c>
    </row>
    <row r="67" spans="1:60" ht="12" customHeight="1">
      <c r="A67" s="475"/>
      <c r="B67" s="474" t="s">
        <v>72</v>
      </c>
      <c r="C67" s="505">
        <f t="shared" si="12"/>
        <v>11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573">
        <v>0</v>
      </c>
      <c r="BE67" s="572">
        <v>0</v>
      </c>
      <c r="BF67" s="465">
        <v>0</v>
      </c>
      <c r="BG67" s="597">
        <v>0</v>
      </c>
      <c r="BH67" s="596">
        <v>0</v>
      </c>
    </row>
    <row r="68" spans="1:60" ht="15" customHeight="1">
      <c r="A68" s="464" t="s">
        <v>240</v>
      </c>
      <c r="B68" s="463"/>
      <c r="C68" s="505">
        <f t="shared" si="12"/>
        <v>115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9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H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568">
        <f t="shared" si="19"/>
        <v>0</v>
      </c>
      <c r="BE68" s="567">
        <f t="shared" si="19"/>
        <v>0</v>
      </c>
      <c r="BF68" s="455">
        <f t="shared" si="19"/>
        <v>0</v>
      </c>
      <c r="BG68" s="599">
        <f t="shared" si="19"/>
        <v>0</v>
      </c>
      <c r="BH68" s="598">
        <f t="shared" si="19"/>
        <v>0</v>
      </c>
    </row>
    <row r="69" spans="1:60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564">
        <v>0</v>
      </c>
      <c r="BE69" s="563">
        <v>0</v>
      </c>
      <c r="BF69" s="440">
        <v>0</v>
      </c>
      <c r="BG69" s="597">
        <v>0</v>
      </c>
      <c r="BH69" s="596">
        <v>0</v>
      </c>
    </row>
    <row r="70" spans="1:60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564">
        <v>0</v>
      </c>
      <c r="BE70" s="563">
        <v>0</v>
      </c>
      <c r="BF70" s="440">
        <v>0</v>
      </c>
      <c r="BG70" s="597">
        <v>0</v>
      </c>
      <c r="BH70" s="596">
        <v>0</v>
      </c>
    </row>
    <row r="71" spans="1:60" ht="12" customHeight="1">
      <c r="A71" s="450"/>
      <c r="B71" s="449" t="s">
        <v>75</v>
      </c>
      <c r="C71" s="505">
        <f t="shared" si="12"/>
        <v>7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564">
        <v>0</v>
      </c>
      <c r="BE71" s="563">
        <v>0</v>
      </c>
      <c r="BF71" s="440">
        <v>0</v>
      </c>
      <c r="BG71" s="597">
        <v>0</v>
      </c>
      <c r="BH71" s="596">
        <v>0</v>
      </c>
    </row>
    <row r="72" spans="1:60" ht="12" customHeight="1">
      <c r="A72" s="450"/>
      <c r="B72" s="449" t="s">
        <v>76</v>
      </c>
      <c r="C72" s="505">
        <f t="shared" si="12"/>
        <v>3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564">
        <v>0</v>
      </c>
      <c r="BE72" s="563">
        <v>0</v>
      </c>
      <c r="BF72" s="440">
        <v>0</v>
      </c>
      <c r="BG72" s="597">
        <v>0</v>
      </c>
      <c r="BH72" s="596">
        <v>0</v>
      </c>
    </row>
    <row r="73" spans="1:60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564">
        <v>0</v>
      </c>
      <c r="BE73" s="563">
        <v>0</v>
      </c>
      <c r="BF73" s="440">
        <v>0</v>
      </c>
      <c r="BG73" s="597">
        <v>0</v>
      </c>
      <c r="BH73" s="596">
        <v>0</v>
      </c>
    </row>
    <row r="74" spans="1:60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</f>
        <v>20</v>
      </c>
      <c r="D74" s="504">
        <f t="shared" ref="D74:D90" si="21">F74+H74+J74+L74+N74+P74+R74+T74+V74+X74+Z74+AB74+AD74+AF74+AH74+AJ74+AL74+AN74+AP74+AR74+AT74+AV74+AX74+AZ74+BB74+BD74+BF74+BH74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4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564">
        <v>0</v>
      </c>
      <c r="BE74" s="563">
        <v>0</v>
      </c>
      <c r="BF74" s="440">
        <v>0</v>
      </c>
      <c r="BG74" s="597">
        <v>0</v>
      </c>
      <c r="BH74" s="596">
        <v>0</v>
      </c>
    </row>
    <row r="75" spans="1:60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564">
        <v>0</v>
      </c>
      <c r="BE75" s="563">
        <v>0</v>
      </c>
      <c r="BF75" s="440">
        <v>0</v>
      </c>
      <c r="BG75" s="597">
        <v>0</v>
      </c>
      <c r="BH75" s="596">
        <v>0</v>
      </c>
    </row>
    <row r="76" spans="1:60" ht="12" customHeight="1">
      <c r="A76" s="450"/>
      <c r="B76" s="449" t="s">
        <v>80</v>
      </c>
      <c r="C76" s="505">
        <f t="shared" si="20"/>
        <v>6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1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564">
        <v>0</v>
      </c>
      <c r="BE76" s="563">
        <v>0</v>
      </c>
      <c r="BF76" s="440">
        <v>0</v>
      </c>
      <c r="BG76" s="597">
        <v>0</v>
      </c>
      <c r="BH76" s="596">
        <v>0</v>
      </c>
    </row>
    <row r="77" spans="1:60" ht="12" customHeight="1">
      <c r="A77" s="450"/>
      <c r="B77" s="449" t="s">
        <v>81</v>
      </c>
      <c r="C77" s="505">
        <f t="shared" si="20"/>
        <v>5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564">
        <v>0</v>
      </c>
      <c r="BE77" s="563">
        <v>0</v>
      </c>
      <c r="BF77" s="440">
        <v>0</v>
      </c>
      <c r="BG77" s="597">
        <v>0</v>
      </c>
      <c r="BH77" s="596">
        <v>0</v>
      </c>
    </row>
    <row r="78" spans="1:60" ht="12" customHeight="1">
      <c r="A78" s="450"/>
      <c r="B78" s="449" t="s">
        <v>82</v>
      </c>
      <c r="C78" s="505">
        <f t="shared" si="20"/>
        <v>7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1</v>
      </c>
      <c r="P78" s="442">
        <v>0</v>
      </c>
      <c r="Q78" s="443">
        <v>2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564">
        <v>0</v>
      </c>
      <c r="BE78" s="563">
        <v>0</v>
      </c>
      <c r="BF78" s="440">
        <v>0</v>
      </c>
      <c r="BG78" s="597">
        <v>0</v>
      </c>
      <c r="BH78" s="596">
        <v>0</v>
      </c>
    </row>
    <row r="79" spans="1:60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564">
        <v>0</v>
      </c>
      <c r="BE79" s="563">
        <v>0</v>
      </c>
      <c r="BF79" s="440">
        <v>0</v>
      </c>
      <c r="BG79" s="597">
        <v>0</v>
      </c>
      <c r="BH79" s="596">
        <v>0</v>
      </c>
    </row>
    <row r="80" spans="1:60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564">
        <v>0</v>
      </c>
      <c r="BE80" s="563">
        <v>0</v>
      </c>
      <c r="BF80" s="440">
        <v>0</v>
      </c>
      <c r="BG80" s="597">
        <v>0</v>
      </c>
      <c r="BH80" s="596">
        <v>0</v>
      </c>
    </row>
    <row r="81" spans="1:60" ht="12" customHeight="1">
      <c r="A81" s="475"/>
      <c r="B81" s="474" t="s">
        <v>85</v>
      </c>
      <c r="C81" s="505">
        <f t="shared" si="20"/>
        <v>9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1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573">
        <v>0</v>
      </c>
      <c r="BE81" s="572">
        <v>0</v>
      </c>
      <c r="BF81" s="465">
        <v>0</v>
      </c>
      <c r="BG81" s="597">
        <v>0</v>
      </c>
      <c r="BH81" s="596">
        <v>0</v>
      </c>
    </row>
    <row r="82" spans="1:60" ht="15" customHeight="1">
      <c r="A82" s="464" t="s">
        <v>239</v>
      </c>
      <c r="B82" s="463"/>
      <c r="C82" s="505">
        <f t="shared" si="20"/>
        <v>120</v>
      </c>
      <c r="D82" s="504">
        <f t="shared" si="21"/>
        <v>25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8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8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H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568">
        <f t="shared" si="23"/>
        <v>0</v>
      </c>
      <c r="BE82" s="567">
        <f t="shared" si="23"/>
        <v>0</v>
      </c>
      <c r="BF82" s="455">
        <f t="shared" si="23"/>
        <v>0</v>
      </c>
      <c r="BG82" s="599">
        <f t="shared" si="23"/>
        <v>0</v>
      </c>
      <c r="BH82" s="598">
        <f t="shared" si="23"/>
        <v>0</v>
      </c>
    </row>
    <row r="83" spans="1:60" ht="12" customHeight="1">
      <c r="A83" s="450"/>
      <c r="B83" s="449" t="s">
        <v>86</v>
      </c>
      <c r="C83" s="505">
        <f t="shared" si="20"/>
        <v>3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1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564">
        <v>0</v>
      </c>
      <c r="BE83" s="563">
        <v>0</v>
      </c>
      <c r="BF83" s="440">
        <v>0</v>
      </c>
      <c r="BG83" s="597">
        <v>0</v>
      </c>
      <c r="BH83" s="596">
        <v>0</v>
      </c>
    </row>
    <row r="84" spans="1:60" ht="12" customHeight="1">
      <c r="A84" s="450"/>
      <c r="B84" s="449" t="s">
        <v>238</v>
      </c>
      <c r="C84" s="505">
        <f t="shared" si="20"/>
        <v>53</v>
      </c>
      <c r="D84" s="504">
        <f t="shared" si="21"/>
        <v>15</v>
      </c>
      <c r="E84" s="441">
        <v>0</v>
      </c>
      <c r="F84" s="442">
        <v>1</v>
      </c>
      <c r="G84" s="441">
        <v>8</v>
      </c>
      <c r="H84" s="442"/>
      <c r="I84" s="441">
        <v>2</v>
      </c>
      <c r="J84" s="442">
        <v>1</v>
      </c>
      <c r="K84" s="441">
        <v>2</v>
      </c>
      <c r="L84" s="444"/>
      <c r="M84" s="441">
        <v>2</v>
      </c>
      <c r="N84" s="442"/>
      <c r="O84" s="441">
        <v>2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564">
        <v>0</v>
      </c>
      <c r="BE84" s="563">
        <v>0</v>
      </c>
      <c r="BF84" s="440">
        <v>0</v>
      </c>
      <c r="BG84" s="597">
        <v>0</v>
      </c>
      <c r="BH84" s="596">
        <v>0</v>
      </c>
    </row>
    <row r="85" spans="1:60" ht="12" customHeight="1">
      <c r="A85" s="450"/>
      <c r="B85" s="449" t="s">
        <v>87</v>
      </c>
      <c r="C85" s="505">
        <f t="shared" si="20"/>
        <v>8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564">
        <v>0</v>
      </c>
      <c r="BE85" s="563">
        <v>0</v>
      </c>
      <c r="BF85" s="440">
        <v>0</v>
      </c>
      <c r="BG85" s="597">
        <v>0</v>
      </c>
      <c r="BH85" s="596">
        <v>0</v>
      </c>
    </row>
    <row r="86" spans="1:60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564">
        <v>0</v>
      </c>
      <c r="BE86" s="563">
        <v>0</v>
      </c>
      <c r="BF86" s="440">
        <v>0</v>
      </c>
      <c r="BG86" s="597">
        <v>0</v>
      </c>
      <c r="BH86" s="596">
        <v>0</v>
      </c>
    </row>
    <row r="87" spans="1:60" ht="12" customHeight="1">
      <c r="A87" s="450"/>
      <c r="B87" s="449" t="s">
        <v>89</v>
      </c>
      <c r="C87" s="505">
        <f t="shared" si="20"/>
        <v>11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1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564">
        <v>0</v>
      </c>
      <c r="BE87" s="563">
        <v>0</v>
      </c>
      <c r="BF87" s="440">
        <v>0</v>
      </c>
      <c r="BG87" s="597">
        <v>0</v>
      </c>
      <c r="BH87" s="596">
        <v>0</v>
      </c>
    </row>
    <row r="88" spans="1:60" ht="12" customHeight="1">
      <c r="A88" s="450"/>
      <c r="B88" s="449" t="s">
        <v>90</v>
      </c>
      <c r="C88" s="505">
        <f t="shared" si="20"/>
        <v>2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1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564">
        <v>0</v>
      </c>
      <c r="BE88" s="563">
        <v>0</v>
      </c>
      <c r="BF88" s="440">
        <v>0</v>
      </c>
      <c r="BG88" s="597">
        <v>0</v>
      </c>
      <c r="BH88" s="596">
        <v>0</v>
      </c>
    </row>
    <row r="89" spans="1:60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564">
        <v>0</v>
      </c>
      <c r="BE89" s="563">
        <v>0</v>
      </c>
      <c r="BF89" s="440">
        <v>0</v>
      </c>
      <c r="BG89" s="597">
        <v>0</v>
      </c>
      <c r="BH89" s="596">
        <v>0</v>
      </c>
    </row>
    <row r="90" spans="1:60" ht="12" customHeight="1" thickBot="1">
      <c r="A90" s="439"/>
      <c r="B90" s="438" t="s">
        <v>92</v>
      </c>
      <c r="C90" s="544">
        <f t="shared" si="20"/>
        <v>15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1</v>
      </c>
      <c r="N90" s="431"/>
      <c r="O90" s="430">
        <v>1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559">
        <v>0</v>
      </c>
      <c r="BE90" s="558">
        <v>0</v>
      </c>
      <c r="BF90" s="429">
        <v>0</v>
      </c>
      <c r="BG90" s="597">
        <v>0</v>
      </c>
      <c r="BH90" s="596">
        <v>0</v>
      </c>
    </row>
    <row r="91" spans="1:60" ht="12.75" customHeight="1">
      <c r="D91" s="428"/>
      <c r="F91" s="219" t="s">
        <v>237</v>
      </c>
      <c r="G91" s="160" t="s">
        <v>236</v>
      </c>
    </row>
    <row r="92" spans="1:60" ht="12.75" customHeight="1">
      <c r="G92" s="160" t="s">
        <v>235</v>
      </c>
    </row>
  </sheetData>
  <mergeCells count="8">
    <mergeCell ref="U6:V6"/>
    <mergeCell ref="AA6:AB6"/>
    <mergeCell ref="BC6:BD6"/>
    <mergeCell ref="BE6:BF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73B8-A7A7-4261-8010-E00395E6A382}">
  <dimension ref="A1:BJ92"/>
  <sheetViews>
    <sheetView topLeftCell="A2" zoomScale="80" workbookViewId="0">
      <selection activeCell="BF2" sqref="BF2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42578125" style="160" customWidth="1"/>
    <col min="56" max="56" width="5.42578125" style="160" customWidth="1"/>
    <col min="57" max="57" width="4.140625" style="160" customWidth="1"/>
    <col min="58" max="58" width="5.42578125" style="160" customWidth="1"/>
    <col min="59" max="59" width="4.140625" style="160" customWidth="1"/>
    <col min="60" max="60" width="5.140625" style="160" customWidth="1"/>
    <col min="61" max="61" width="4.140625" style="160" customWidth="1"/>
    <col min="62" max="62" width="5.140625" style="160" customWidth="1"/>
    <col min="63" max="16384" width="9.140625" style="160"/>
  </cols>
  <sheetData>
    <row r="1" spans="1:62" ht="12.6" customHeight="1">
      <c r="A1" s="541" t="s">
        <v>259</v>
      </c>
    </row>
    <row r="2" spans="1:62" ht="12.6" customHeight="1">
      <c r="A2" s="541" t="s">
        <v>258</v>
      </c>
      <c r="C2" s="540"/>
      <c r="D2" s="540"/>
    </row>
    <row r="3" spans="1:62" ht="12.6" customHeight="1">
      <c r="A3" s="160" t="s">
        <v>95</v>
      </c>
      <c r="C3" s="538" t="s">
        <v>355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355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9"/>
      <c r="BE3" s="539"/>
      <c r="BF3" s="538"/>
      <c r="BG3" s="538"/>
      <c r="BH3" s="538"/>
      <c r="BI3" s="539"/>
      <c r="BJ3" s="538"/>
    </row>
    <row r="4" spans="1:62" ht="12.6" customHeight="1">
      <c r="A4" s="160" t="s">
        <v>255</v>
      </c>
      <c r="C4" s="538" t="s">
        <v>354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354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9"/>
      <c r="BE4" s="539"/>
      <c r="BF4" s="538"/>
      <c r="BG4" s="538"/>
      <c r="BH4" s="538"/>
      <c r="BI4" s="539"/>
      <c r="BJ4" s="538"/>
    </row>
    <row r="5" spans="1:62" ht="12.6" customHeight="1" thickBot="1"/>
    <row r="6" spans="1:6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530" t="s">
        <v>320</v>
      </c>
      <c r="BD6" s="529"/>
      <c r="BE6" s="741" t="s">
        <v>338</v>
      </c>
      <c r="BF6" s="747"/>
      <c r="BG6" s="743" t="s">
        <v>277</v>
      </c>
      <c r="BH6" s="744"/>
      <c r="BI6" s="604"/>
      <c r="BJ6" s="603"/>
    </row>
    <row r="7" spans="1:6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92" t="s">
        <v>112</v>
      </c>
      <c r="BG7" s="591" t="s">
        <v>111</v>
      </c>
      <c r="BH7" s="602" t="s">
        <v>112</v>
      </c>
      <c r="BI7" s="593"/>
      <c r="BJ7" s="521"/>
    </row>
    <row r="8" spans="1:6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92" t="s">
        <v>114</v>
      </c>
      <c r="BG8" s="591" t="s">
        <v>113</v>
      </c>
      <c r="BH8" s="520" t="s">
        <v>114</v>
      </c>
      <c r="BI8" s="593"/>
      <c r="BJ8" s="521"/>
    </row>
    <row r="9" spans="1:6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89" t="s">
        <v>116</v>
      </c>
      <c r="BG9" s="588" t="s">
        <v>115</v>
      </c>
      <c r="BH9" s="514" t="s">
        <v>116</v>
      </c>
      <c r="BI9" s="593"/>
      <c r="BJ9" s="521"/>
    </row>
    <row r="10" spans="1:62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E10+G10+I10+K10+M10+O10+Q10+S10+U10+W10+Y10+AA10+AC10+AE10+AG10+AI10+AK10+AM10+AO10+AQ10+AS10+AU10+AW10+AY10+BA10+BC10+BE10+BG10+BI10</f>
        <v>1030</v>
      </c>
      <c r="D10" s="504">
        <f t="shared" ref="D10:D41" si="1">F10+H10+J10+L10+N10+P10+R10+T10+V10+X10+Z10+AB10+AD10+AF10+AH10+AJ10+AL10+AN10+AP10+AR10+AT10+AV10+AX10+AZ10+BB10+BD10+BF10+BH10+BJ10</f>
        <v>175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139</v>
      </c>
      <c r="H10" s="506">
        <f t="shared" si="2"/>
        <v>0</v>
      </c>
      <c r="I10" s="505">
        <f t="shared" si="2"/>
        <v>65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40</v>
      </c>
      <c r="N10" s="506">
        <f t="shared" si="2"/>
        <v>0</v>
      </c>
      <c r="O10" s="511">
        <f t="shared" si="2"/>
        <v>52</v>
      </c>
      <c r="P10" s="506">
        <f t="shared" si="2"/>
        <v>0</v>
      </c>
      <c r="Q10" s="505">
        <f t="shared" si="2"/>
        <v>298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147</v>
      </c>
      <c r="V10" s="507">
        <f t="shared" si="2"/>
        <v>0</v>
      </c>
      <c r="W10" s="587">
        <f t="shared" si="2"/>
        <v>0</v>
      </c>
      <c r="X10" s="586">
        <f t="shared" si="2"/>
        <v>31</v>
      </c>
      <c r="Y10" s="505">
        <f t="shared" si="2"/>
        <v>154</v>
      </c>
      <c r="Z10" s="504">
        <f t="shared" si="2"/>
        <v>98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J10" si="3">AK11+AK16+AK24+AK34+AK42+AK54+AK68+AK82</f>
        <v>1</v>
      </c>
      <c r="AL10" s="506">
        <f t="shared" si="3"/>
        <v>1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84">
        <f t="shared" si="3"/>
        <v>1</v>
      </c>
      <c r="BG10" s="583">
        <f t="shared" si="3"/>
        <v>1</v>
      </c>
      <c r="BH10" s="504">
        <f t="shared" si="3"/>
        <v>0</v>
      </c>
      <c r="BI10" s="601">
        <f t="shared" si="3"/>
        <v>0</v>
      </c>
      <c r="BJ10" s="600">
        <f t="shared" si="3"/>
        <v>0</v>
      </c>
    </row>
    <row r="11" spans="1:62" ht="15" customHeight="1">
      <c r="A11" s="464" t="s">
        <v>249</v>
      </c>
      <c r="B11" s="503"/>
      <c r="C11" s="505">
        <f t="shared" si="0"/>
        <v>251</v>
      </c>
      <c r="D11" s="504">
        <f t="shared" si="1"/>
        <v>31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35</v>
      </c>
      <c r="H11" s="457">
        <f t="shared" si="4"/>
        <v>0</v>
      </c>
      <c r="I11" s="456">
        <f t="shared" si="4"/>
        <v>12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51</v>
      </c>
      <c r="V11" s="500">
        <f t="shared" si="4"/>
        <v>0</v>
      </c>
      <c r="W11" s="571">
        <f t="shared" si="4"/>
        <v>0</v>
      </c>
      <c r="X11" s="570">
        <f t="shared" si="4"/>
        <v>5</v>
      </c>
      <c r="Y11" s="456">
        <f t="shared" si="4"/>
        <v>30</v>
      </c>
      <c r="Z11" s="455">
        <f t="shared" si="4"/>
        <v>16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J11" si="5">SUM(AK12:AK15)</f>
        <v>0</v>
      </c>
      <c r="AL11" s="457">
        <f t="shared" si="5"/>
        <v>1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568">
        <f t="shared" si="5"/>
        <v>0</v>
      </c>
      <c r="BG11" s="567">
        <f t="shared" si="5"/>
        <v>1</v>
      </c>
      <c r="BH11" s="455">
        <f t="shared" si="5"/>
        <v>0</v>
      </c>
      <c r="BI11" s="599">
        <f t="shared" si="5"/>
        <v>0</v>
      </c>
      <c r="BJ11" s="598">
        <f t="shared" si="5"/>
        <v>0</v>
      </c>
    </row>
    <row r="12" spans="1:62" ht="12" customHeight="1">
      <c r="A12" s="499"/>
      <c r="B12" s="449" t="s">
        <v>248</v>
      </c>
      <c r="C12" s="505">
        <f t="shared" si="0"/>
        <v>220</v>
      </c>
      <c r="D12" s="504">
        <f t="shared" si="1"/>
        <v>26</v>
      </c>
      <c r="E12" s="441">
        <v>2</v>
      </c>
      <c r="F12" s="442"/>
      <c r="G12" s="441">
        <v>31</v>
      </c>
      <c r="H12" s="442"/>
      <c r="I12" s="441">
        <v>8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42</v>
      </c>
      <c r="R12" s="446"/>
      <c r="S12" s="441">
        <v>0</v>
      </c>
      <c r="T12" s="442">
        <v>1</v>
      </c>
      <c r="U12" s="494">
        <v>46</v>
      </c>
      <c r="V12" s="451"/>
      <c r="W12" s="566"/>
      <c r="X12" s="454">
        <v>4</v>
      </c>
      <c r="Y12" s="441">
        <v>27</v>
      </c>
      <c r="Z12" s="440">
        <v>12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442">
        <v>1</v>
      </c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442">
        <v>0</v>
      </c>
      <c r="BE12" s="441">
        <v>1</v>
      </c>
      <c r="BF12" s="564">
        <v>0</v>
      </c>
      <c r="BG12" s="563">
        <v>1</v>
      </c>
      <c r="BH12" s="440">
        <v>0</v>
      </c>
      <c r="BI12" s="597"/>
      <c r="BJ12" s="596">
        <v>0</v>
      </c>
    </row>
    <row r="13" spans="1:62" ht="12" customHeight="1">
      <c r="A13" s="499"/>
      <c r="B13" s="449" t="s">
        <v>21</v>
      </c>
      <c r="C13" s="505">
        <f t="shared" si="0"/>
        <v>10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564">
        <v>0</v>
      </c>
      <c r="BG13" s="563">
        <v>0</v>
      </c>
      <c r="BH13" s="440">
        <v>0</v>
      </c>
      <c r="BI13" s="597">
        <v>0</v>
      </c>
      <c r="BJ13" s="596">
        <v>0</v>
      </c>
    </row>
    <row r="14" spans="1:62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564">
        <v>0</v>
      </c>
      <c r="BG14" s="563">
        <v>0</v>
      </c>
      <c r="BH14" s="440">
        <v>0</v>
      </c>
      <c r="BI14" s="597">
        <v>0</v>
      </c>
      <c r="BJ14" s="596">
        <v>0</v>
      </c>
    </row>
    <row r="15" spans="1:62" ht="12" customHeight="1">
      <c r="A15" s="497"/>
      <c r="B15" s="474" t="s">
        <v>24</v>
      </c>
      <c r="C15" s="505">
        <f t="shared" si="0"/>
        <v>8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2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573">
        <v>0</v>
      </c>
      <c r="BG15" s="572">
        <v>0</v>
      </c>
      <c r="BH15" s="465">
        <v>0</v>
      </c>
      <c r="BI15" s="597">
        <v>0</v>
      </c>
      <c r="BJ15" s="596">
        <v>0</v>
      </c>
    </row>
    <row r="16" spans="1:62" ht="15" customHeight="1">
      <c r="A16" s="464" t="s">
        <v>247</v>
      </c>
      <c r="B16" s="463"/>
      <c r="C16" s="505">
        <f t="shared" si="0"/>
        <v>110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12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J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568">
        <f t="shared" si="7"/>
        <v>0</v>
      </c>
      <c r="BG16" s="567">
        <f t="shared" si="7"/>
        <v>0</v>
      </c>
      <c r="BH16" s="455">
        <f t="shared" si="7"/>
        <v>0</v>
      </c>
      <c r="BI16" s="599">
        <f t="shared" si="7"/>
        <v>0</v>
      </c>
      <c r="BJ16" s="598">
        <f t="shared" si="7"/>
        <v>0</v>
      </c>
    </row>
    <row r="17" spans="1:62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564">
        <v>0</v>
      </c>
      <c r="BG17" s="563">
        <v>0</v>
      </c>
      <c r="BH17" s="440">
        <v>0</v>
      </c>
      <c r="BI17" s="597">
        <v>0</v>
      </c>
      <c r="BJ17" s="596">
        <v>0</v>
      </c>
    </row>
    <row r="18" spans="1:62" ht="12" customHeight="1">
      <c r="A18" s="450"/>
      <c r="B18" s="449" t="s">
        <v>27</v>
      </c>
      <c r="C18" s="505">
        <f t="shared" si="0"/>
        <v>19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7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564">
        <v>0</v>
      </c>
      <c r="BG18" s="563">
        <v>0</v>
      </c>
      <c r="BH18" s="440">
        <v>0</v>
      </c>
      <c r="BI18" s="597">
        <v>0</v>
      </c>
      <c r="BJ18" s="596">
        <v>0</v>
      </c>
    </row>
    <row r="19" spans="1:62" ht="12" customHeight="1">
      <c r="A19" s="450"/>
      <c r="B19" s="449" t="s">
        <v>28</v>
      </c>
      <c r="C19" s="505">
        <f t="shared" si="0"/>
        <v>6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1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564">
        <v>0</v>
      </c>
      <c r="BG19" s="563">
        <v>0</v>
      </c>
      <c r="BH19" s="440">
        <v>0</v>
      </c>
      <c r="BI19" s="597">
        <v>0</v>
      </c>
      <c r="BJ19" s="596">
        <v>0</v>
      </c>
    </row>
    <row r="20" spans="1:62" ht="12" customHeight="1">
      <c r="A20" s="450"/>
      <c r="B20" s="449" t="s">
        <v>29</v>
      </c>
      <c r="C20" s="505">
        <f t="shared" si="0"/>
        <v>13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564">
        <v>0</v>
      </c>
      <c r="BG20" s="563">
        <v>0</v>
      </c>
      <c r="BH20" s="440">
        <v>0</v>
      </c>
      <c r="BI20" s="597">
        <v>0</v>
      </c>
      <c r="BJ20" s="596">
        <v>0</v>
      </c>
    </row>
    <row r="21" spans="1:62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564">
        <v>0</v>
      </c>
      <c r="BG21" s="563">
        <v>0</v>
      </c>
      <c r="BH21" s="440">
        <v>0</v>
      </c>
      <c r="BI21" s="597">
        <v>0</v>
      </c>
      <c r="BJ21" s="596">
        <v>0</v>
      </c>
    </row>
    <row r="22" spans="1:62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564">
        <v>0</v>
      </c>
      <c r="BG22" s="563">
        <v>0</v>
      </c>
      <c r="BH22" s="440">
        <v>0</v>
      </c>
      <c r="BI22" s="597">
        <v>0</v>
      </c>
      <c r="BJ22" s="596">
        <v>0</v>
      </c>
    </row>
    <row r="23" spans="1:62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573">
        <v>0</v>
      </c>
      <c r="BG23" s="572">
        <v>0</v>
      </c>
      <c r="BH23" s="465">
        <v>0</v>
      </c>
      <c r="BI23" s="597">
        <v>0</v>
      </c>
      <c r="BJ23" s="596">
        <v>0</v>
      </c>
    </row>
    <row r="24" spans="1:62" ht="15" customHeight="1">
      <c r="A24" s="464" t="s">
        <v>246</v>
      </c>
      <c r="B24" s="463"/>
      <c r="C24" s="505">
        <f t="shared" si="0"/>
        <v>107</v>
      </c>
      <c r="D24" s="504">
        <f t="shared" si="1"/>
        <v>19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8</v>
      </c>
      <c r="P24" s="457">
        <f t="shared" si="8"/>
        <v>0</v>
      </c>
      <c r="Q24" s="458">
        <f t="shared" si="8"/>
        <v>33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11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J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568">
        <f t="shared" si="9"/>
        <v>0</v>
      </c>
      <c r="BG24" s="567">
        <f t="shared" si="9"/>
        <v>0</v>
      </c>
      <c r="BH24" s="455">
        <f t="shared" si="9"/>
        <v>0</v>
      </c>
      <c r="BI24" s="599">
        <f t="shared" si="9"/>
        <v>0</v>
      </c>
      <c r="BJ24" s="598">
        <f t="shared" si="9"/>
        <v>0</v>
      </c>
    </row>
    <row r="25" spans="1:62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564">
        <v>0</v>
      </c>
      <c r="BG25" s="563">
        <v>0</v>
      </c>
      <c r="BH25" s="440">
        <v>0</v>
      </c>
      <c r="BI25" s="597">
        <v>0</v>
      </c>
      <c r="BJ25" s="596">
        <v>0</v>
      </c>
    </row>
    <row r="26" spans="1:62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564">
        <v>0</v>
      </c>
      <c r="BG26" s="563">
        <v>0</v>
      </c>
      <c r="BH26" s="440">
        <v>0</v>
      </c>
      <c r="BI26" s="597">
        <v>0</v>
      </c>
      <c r="BJ26" s="596">
        <v>0</v>
      </c>
    </row>
    <row r="27" spans="1:62" ht="12" customHeight="1">
      <c r="A27" s="450"/>
      <c r="B27" s="449" t="s">
        <v>35</v>
      </c>
      <c r="C27" s="505">
        <f t="shared" si="0"/>
        <v>8</v>
      </c>
      <c r="D27" s="504">
        <f t="shared" si="1"/>
        <v>0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564">
        <v>0</v>
      </c>
      <c r="BG27" s="563">
        <v>0</v>
      </c>
      <c r="BH27" s="440">
        <v>0</v>
      </c>
      <c r="BI27" s="597">
        <v>0</v>
      </c>
      <c r="BJ27" s="596">
        <v>0</v>
      </c>
    </row>
    <row r="28" spans="1:62" ht="11.25" customHeight="1">
      <c r="A28" s="450"/>
      <c r="B28" s="449" t="s">
        <v>244</v>
      </c>
      <c r="C28" s="505">
        <f t="shared" si="0"/>
        <v>11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564">
        <v>0</v>
      </c>
      <c r="BG28" s="563">
        <v>0</v>
      </c>
      <c r="BH28" s="440">
        <v>0</v>
      </c>
      <c r="BI28" s="597">
        <v>0</v>
      </c>
      <c r="BJ28" s="596">
        <v>0</v>
      </c>
    </row>
    <row r="29" spans="1:62" ht="12" customHeight="1">
      <c r="A29" s="450"/>
      <c r="B29" s="449" t="s">
        <v>37</v>
      </c>
      <c r="C29" s="505">
        <f t="shared" si="0"/>
        <v>6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564">
        <v>0</v>
      </c>
      <c r="BG29" s="563">
        <v>0</v>
      </c>
      <c r="BH29" s="440">
        <v>0</v>
      </c>
      <c r="BI29" s="597">
        <v>0</v>
      </c>
      <c r="BJ29" s="596">
        <v>0</v>
      </c>
    </row>
    <row r="30" spans="1:62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564">
        <v>0</v>
      </c>
      <c r="BG30" s="563">
        <v>0</v>
      </c>
      <c r="BH30" s="440">
        <v>0</v>
      </c>
      <c r="BI30" s="597">
        <v>0</v>
      </c>
      <c r="BJ30" s="596">
        <v>0</v>
      </c>
    </row>
    <row r="31" spans="1:62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564">
        <v>0</v>
      </c>
      <c r="BG31" s="563">
        <v>0</v>
      </c>
      <c r="BH31" s="440">
        <v>0</v>
      </c>
      <c r="BI31" s="597">
        <v>0</v>
      </c>
      <c r="BJ31" s="596">
        <v>0</v>
      </c>
    </row>
    <row r="32" spans="1:62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564">
        <v>0</v>
      </c>
      <c r="BG32" s="563">
        <v>0</v>
      </c>
      <c r="BH32" s="440">
        <v>0</v>
      </c>
      <c r="BI32" s="597">
        <v>0</v>
      </c>
      <c r="BJ32" s="596">
        <v>0</v>
      </c>
    </row>
    <row r="33" spans="1:62" ht="12" customHeight="1">
      <c r="A33" s="475"/>
      <c r="B33" s="474" t="s">
        <v>41</v>
      </c>
      <c r="C33" s="505">
        <f t="shared" si="0"/>
        <v>27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4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573">
        <v>0</v>
      </c>
      <c r="BG33" s="572">
        <v>0</v>
      </c>
      <c r="BH33" s="465">
        <v>0</v>
      </c>
      <c r="BI33" s="597">
        <v>0</v>
      </c>
      <c r="BJ33" s="596">
        <v>0</v>
      </c>
    </row>
    <row r="34" spans="1:62" ht="15" customHeight="1">
      <c r="A34" s="464" t="s">
        <v>243</v>
      </c>
      <c r="B34" s="463"/>
      <c r="C34" s="505">
        <f t="shared" si="0"/>
        <v>119</v>
      </c>
      <c r="D34" s="504">
        <f t="shared" si="1"/>
        <v>19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7</v>
      </c>
      <c r="P34" s="457">
        <f t="shared" si="10"/>
        <v>0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J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568">
        <f t="shared" si="11"/>
        <v>0</v>
      </c>
      <c r="BG34" s="567">
        <f t="shared" si="11"/>
        <v>0</v>
      </c>
      <c r="BH34" s="455">
        <f t="shared" si="11"/>
        <v>0</v>
      </c>
      <c r="BI34" s="599">
        <f t="shared" si="11"/>
        <v>0</v>
      </c>
      <c r="BJ34" s="598">
        <f t="shared" si="11"/>
        <v>0</v>
      </c>
    </row>
    <row r="35" spans="1:62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564">
        <v>0</v>
      </c>
      <c r="BG35" s="563">
        <v>0</v>
      </c>
      <c r="BH35" s="440">
        <v>0</v>
      </c>
      <c r="BI35" s="597">
        <v>0</v>
      </c>
      <c r="BJ35" s="596">
        <v>0</v>
      </c>
    </row>
    <row r="36" spans="1:62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564">
        <v>0</v>
      </c>
      <c r="BG36" s="563">
        <v>0</v>
      </c>
      <c r="BH36" s="440">
        <v>0</v>
      </c>
      <c r="BI36" s="597">
        <v>0</v>
      </c>
      <c r="BJ36" s="596">
        <v>0</v>
      </c>
    </row>
    <row r="37" spans="1:62" ht="12" customHeight="1">
      <c r="A37" s="450"/>
      <c r="B37" s="449" t="s">
        <v>44</v>
      </c>
      <c r="C37" s="505">
        <f t="shared" si="0"/>
        <v>37</v>
      </c>
      <c r="D37" s="504">
        <f t="shared" si="1"/>
        <v>8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8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564">
        <v>0</v>
      </c>
      <c r="BG37" s="563">
        <v>0</v>
      </c>
      <c r="BH37" s="440">
        <v>0</v>
      </c>
      <c r="BI37" s="597">
        <v>0</v>
      </c>
      <c r="BJ37" s="596">
        <v>0</v>
      </c>
    </row>
    <row r="38" spans="1:62" ht="12" customHeight="1">
      <c r="A38" s="450"/>
      <c r="B38" s="449" t="s">
        <v>45</v>
      </c>
      <c r="C38" s="505">
        <f t="shared" si="0"/>
        <v>23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564">
        <v>0</v>
      </c>
      <c r="BG38" s="563">
        <v>0</v>
      </c>
      <c r="BH38" s="440">
        <v>0</v>
      </c>
      <c r="BI38" s="597">
        <v>0</v>
      </c>
      <c r="BJ38" s="596">
        <v>0</v>
      </c>
    </row>
    <row r="39" spans="1:62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564">
        <v>0</v>
      </c>
      <c r="BG39" s="563">
        <v>0</v>
      </c>
      <c r="BH39" s="440">
        <v>0</v>
      </c>
      <c r="BI39" s="597">
        <v>0</v>
      </c>
      <c r="BJ39" s="596">
        <v>0</v>
      </c>
    </row>
    <row r="40" spans="1:62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564">
        <v>0</v>
      </c>
      <c r="BG40" s="563">
        <v>0</v>
      </c>
      <c r="BH40" s="440">
        <v>0</v>
      </c>
      <c r="BI40" s="597">
        <v>0</v>
      </c>
      <c r="BJ40" s="596">
        <v>0</v>
      </c>
    </row>
    <row r="41" spans="1:62" ht="12" customHeight="1">
      <c r="A41" s="475"/>
      <c r="B41" s="474" t="s">
        <v>48</v>
      </c>
      <c r="C41" s="505">
        <f t="shared" si="0"/>
        <v>4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573">
        <v>0</v>
      </c>
      <c r="BG41" s="572">
        <v>0</v>
      </c>
      <c r="BH41" s="465">
        <v>0</v>
      </c>
      <c r="BI41" s="597">
        <v>0</v>
      </c>
      <c r="BJ41" s="596">
        <v>0</v>
      </c>
    </row>
    <row r="42" spans="1:62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E42+G42+I42+K42+M42+O42+Q42+S42+U42+W42+Y42+AA42+AC42+AE42+AG42+AI42+AK42+AM42+AO42+AQ42+AS42+AU42+AW42+AY42+BA42+BC42+BE42+BG42+BI42</f>
        <v>103</v>
      </c>
      <c r="D42" s="504">
        <f t="shared" ref="D42:D73" si="13">F42+H42+J42+L42+N42+P42+R42+T42+V42+X42+Z42+AB42+AD42+AF42+AH42+AJ42+AL42+AN42+AP42+AR42+AT42+AV42+AX42+AZ42+BB42+BD42+BF42+BH42+BJ42</f>
        <v>23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9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14</v>
      </c>
      <c r="V42" s="459">
        <f t="shared" si="14"/>
        <v>0</v>
      </c>
      <c r="W42" s="571">
        <f t="shared" si="14"/>
        <v>0</v>
      </c>
      <c r="X42" s="570">
        <f t="shared" si="14"/>
        <v>3</v>
      </c>
      <c r="Y42" s="456">
        <f t="shared" si="14"/>
        <v>19</v>
      </c>
      <c r="Z42" s="455">
        <f t="shared" si="14"/>
        <v>13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J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568">
        <f t="shared" si="15"/>
        <v>0</v>
      </c>
      <c r="BG42" s="567">
        <f t="shared" si="15"/>
        <v>0</v>
      </c>
      <c r="BH42" s="455">
        <f t="shared" si="15"/>
        <v>0</v>
      </c>
      <c r="BI42" s="599">
        <f t="shared" si="15"/>
        <v>0</v>
      </c>
      <c r="BJ42" s="598">
        <f t="shared" si="15"/>
        <v>0</v>
      </c>
    </row>
    <row r="43" spans="1:62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564">
        <v>0</v>
      </c>
      <c r="BG43" s="563">
        <v>0</v>
      </c>
      <c r="BH43" s="440">
        <v>0</v>
      </c>
      <c r="BI43" s="597">
        <v>0</v>
      </c>
      <c r="BJ43" s="596">
        <v>0</v>
      </c>
    </row>
    <row r="44" spans="1:62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564">
        <v>0</v>
      </c>
      <c r="BG44" s="563">
        <v>0</v>
      </c>
      <c r="BH44" s="440">
        <v>0</v>
      </c>
      <c r="BI44" s="597">
        <v>0</v>
      </c>
      <c r="BJ44" s="596">
        <v>0</v>
      </c>
    </row>
    <row r="45" spans="1:62" ht="12" customHeight="1">
      <c r="A45" s="450"/>
      <c r="B45" s="449" t="s">
        <v>51</v>
      </c>
      <c r="C45" s="505">
        <f t="shared" si="12"/>
        <v>6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564">
        <v>0</v>
      </c>
      <c r="BG45" s="563">
        <v>0</v>
      </c>
      <c r="BH45" s="440">
        <v>0</v>
      </c>
      <c r="BI45" s="597">
        <v>0</v>
      </c>
      <c r="BJ45" s="596">
        <v>0</v>
      </c>
    </row>
    <row r="46" spans="1:62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564">
        <v>0</v>
      </c>
      <c r="BG46" s="563">
        <v>0</v>
      </c>
      <c r="BH46" s="440">
        <v>0</v>
      </c>
      <c r="BI46" s="597">
        <v>0</v>
      </c>
      <c r="BJ46" s="596">
        <v>0</v>
      </c>
    </row>
    <row r="47" spans="1:62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564">
        <v>0</v>
      </c>
      <c r="BG47" s="563">
        <v>0</v>
      </c>
      <c r="BH47" s="440">
        <v>0</v>
      </c>
      <c r="BI47" s="597">
        <v>0</v>
      </c>
      <c r="BJ47" s="596">
        <v>0</v>
      </c>
    </row>
    <row r="48" spans="1:62" ht="12" customHeight="1">
      <c r="A48" s="450"/>
      <c r="B48" s="449" t="s">
        <v>54</v>
      </c>
      <c r="C48" s="505">
        <f t="shared" si="12"/>
        <v>17</v>
      </c>
      <c r="D48" s="504">
        <f t="shared" si="13"/>
        <v>2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4</v>
      </c>
      <c r="Z48" s="440">
        <v>1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564">
        <v>0</v>
      </c>
      <c r="BG48" s="563">
        <v>0</v>
      </c>
      <c r="BH48" s="440">
        <v>0</v>
      </c>
      <c r="BI48" s="597">
        <v>0</v>
      </c>
      <c r="BJ48" s="596">
        <v>0</v>
      </c>
    </row>
    <row r="49" spans="1:62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564">
        <v>0</v>
      </c>
      <c r="BG49" s="563">
        <v>0</v>
      </c>
      <c r="BH49" s="440">
        <v>0</v>
      </c>
      <c r="BI49" s="597">
        <v>0</v>
      </c>
      <c r="BJ49" s="596">
        <v>0</v>
      </c>
    </row>
    <row r="50" spans="1:62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564">
        <v>0</v>
      </c>
      <c r="BG50" s="563">
        <v>0</v>
      </c>
      <c r="BH50" s="440">
        <v>0</v>
      </c>
      <c r="BI50" s="597">
        <v>0</v>
      </c>
      <c r="BJ50" s="596">
        <v>0</v>
      </c>
    </row>
    <row r="51" spans="1:62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564">
        <v>0</v>
      </c>
      <c r="BG51" s="563">
        <v>0</v>
      </c>
      <c r="BH51" s="440">
        <v>0</v>
      </c>
      <c r="BI51" s="597">
        <v>0</v>
      </c>
      <c r="BJ51" s="596">
        <v>0</v>
      </c>
    </row>
    <row r="52" spans="1:62" ht="12" customHeight="1">
      <c r="A52" s="450"/>
      <c r="B52" s="449" t="s">
        <v>58</v>
      </c>
      <c r="C52" s="505">
        <f t="shared" si="12"/>
        <v>4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1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564">
        <v>0</v>
      </c>
      <c r="BG52" s="563">
        <v>0</v>
      </c>
      <c r="BH52" s="440">
        <v>0</v>
      </c>
      <c r="BI52" s="597">
        <v>0</v>
      </c>
      <c r="BJ52" s="596">
        <v>0</v>
      </c>
    </row>
    <row r="53" spans="1:62" ht="12.75" customHeight="1" thickBot="1">
      <c r="A53" s="491"/>
      <c r="B53" s="490" t="s">
        <v>59</v>
      </c>
      <c r="C53" s="544">
        <f t="shared" si="12"/>
        <v>32</v>
      </c>
      <c r="D53" s="543">
        <f t="shared" si="13"/>
        <v>10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5</v>
      </c>
      <c r="V53" s="485"/>
      <c r="W53" s="581">
        <v>0</v>
      </c>
      <c r="X53" s="580">
        <v>1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483">
        <v>0</v>
      </c>
      <c r="BE53" s="482">
        <v>0</v>
      </c>
      <c r="BF53" s="578">
        <v>0</v>
      </c>
      <c r="BG53" s="577">
        <v>0</v>
      </c>
      <c r="BH53" s="481">
        <v>0</v>
      </c>
      <c r="BI53" s="597">
        <v>0</v>
      </c>
      <c r="BJ53" s="596">
        <v>0</v>
      </c>
    </row>
    <row r="54" spans="1:62" ht="15" customHeight="1">
      <c r="A54" s="464" t="s">
        <v>241</v>
      </c>
      <c r="B54" s="463"/>
      <c r="C54" s="505">
        <f t="shared" si="12"/>
        <v>113</v>
      </c>
      <c r="D54" s="504">
        <f t="shared" si="13"/>
        <v>17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36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2</v>
      </c>
      <c r="Y54" s="456">
        <f t="shared" si="16"/>
        <v>21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J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568">
        <f t="shared" si="17"/>
        <v>1</v>
      </c>
      <c r="BG54" s="567">
        <f t="shared" si="17"/>
        <v>0</v>
      </c>
      <c r="BH54" s="455">
        <f t="shared" si="17"/>
        <v>0</v>
      </c>
      <c r="BI54" s="599">
        <f t="shared" si="17"/>
        <v>0</v>
      </c>
      <c r="BJ54" s="598">
        <f t="shared" si="17"/>
        <v>0</v>
      </c>
    </row>
    <row r="55" spans="1:62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0</v>
      </c>
      <c r="BE55" s="441">
        <v>0</v>
      </c>
      <c r="BF55" s="564">
        <v>1</v>
      </c>
      <c r="BG55" s="563">
        <v>0</v>
      </c>
      <c r="BH55" s="440">
        <v>0</v>
      </c>
      <c r="BI55" s="597">
        <v>0</v>
      </c>
      <c r="BJ55" s="596">
        <v>0</v>
      </c>
    </row>
    <row r="56" spans="1:62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564">
        <v>0</v>
      </c>
      <c r="BG56" s="563">
        <v>0</v>
      </c>
      <c r="BH56" s="440">
        <v>0</v>
      </c>
      <c r="BI56" s="597">
        <v>0</v>
      </c>
      <c r="BJ56" s="596">
        <v>0</v>
      </c>
    </row>
    <row r="57" spans="1:62" ht="12" customHeight="1">
      <c r="A57" s="450"/>
      <c r="B57" s="449" t="s">
        <v>62</v>
      </c>
      <c r="C57" s="505">
        <f t="shared" si="12"/>
        <v>10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564">
        <v>0</v>
      </c>
      <c r="BG57" s="563">
        <v>0</v>
      </c>
      <c r="BH57" s="440">
        <v>0</v>
      </c>
      <c r="BI57" s="597">
        <v>0</v>
      </c>
      <c r="BJ57" s="596">
        <v>0</v>
      </c>
    </row>
    <row r="58" spans="1:62" ht="12" customHeight="1">
      <c r="A58" s="450"/>
      <c r="B58" s="449" t="s">
        <v>63</v>
      </c>
      <c r="C58" s="505">
        <f t="shared" si="12"/>
        <v>4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564">
        <v>0</v>
      </c>
      <c r="BG58" s="563">
        <v>0</v>
      </c>
      <c r="BH58" s="440">
        <v>0</v>
      </c>
      <c r="BI58" s="597">
        <v>0</v>
      </c>
      <c r="BJ58" s="596">
        <v>0</v>
      </c>
    </row>
    <row r="59" spans="1:62" ht="12" customHeight="1">
      <c r="A59" s="450"/>
      <c r="B59" s="449" t="s">
        <v>64</v>
      </c>
      <c r="C59" s="505">
        <f t="shared" si="12"/>
        <v>3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564">
        <v>0</v>
      </c>
      <c r="BG59" s="563">
        <v>0</v>
      </c>
      <c r="BH59" s="440">
        <v>0</v>
      </c>
      <c r="BI59" s="597">
        <v>0</v>
      </c>
      <c r="BJ59" s="596">
        <v>0</v>
      </c>
    </row>
    <row r="60" spans="1:62" ht="12" customHeight="1">
      <c r="A60" s="450"/>
      <c r="B60" s="449" t="s">
        <v>65</v>
      </c>
      <c r="C60" s="505">
        <f t="shared" si="12"/>
        <v>15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564">
        <v>0</v>
      </c>
      <c r="BG60" s="563">
        <v>0</v>
      </c>
      <c r="BH60" s="440">
        <v>0</v>
      </c>
      <c r="BI60" s="597">
        <v>0</v>
      </c>
      <c r="BJ60" s="596">
        <v>0</v>
      </c>
    </row>
    <row r="61" spans="1:62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564">
        <v>0</v>
      </c>
      <c r="BG61" s="563">
        <v>0</v>
      </c>
      <c r="BH61" s="440">
        <v>0</v>
      </c>
      <c r="BI61" s="597">
        <v>0</v>
      </c>
      <c r="BJ61" s="596">
        <v>0</v>
      </c>
    </row>
    <row r="62" spans="1:62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564">
        <v>0</v>
      </c>
      <c r="BG62" s="563">
        <v>0</v>
      </c>
      <c r="BH62" s="440">
        <v>0</v>
      </c>
      <c r="BI62" s="597">
        <v>0</v>
      </c>
      <c r="BJ62" s="596">
        <v>0</v>
      </c>
    </row>
    <row r="63" spans="1:62" ht="12" customHeight="1">
      <c r="A63" s="450"/>
      <c r="B63" s="449" t="s">
        <v>68</v>
      </c>
      <c r="C63" s="505">
        <f t="shared" si="12"/>
        <v>11</v>
      </c>
      <c r="D63" s="504">
        <f t="shared" si="13"/>
        <v>0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0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564">
        <v>0</v>
      </c>
      <c r="BG63" s="563">
        <v>0</v>
      </c>
      <c r="BH63" s="440">
        <v>0</v>
      </c>
      <c r="BI63" s="597">
        <v>0</v>
      </c>
      <c r="BJ63" s="596">
        <v>0</v>
      </c>
    </row>
    <row r="64" spans="1:62" ht="12" customHeight="1">
      <c r="A64" s="450"/>
      <c r="B64" s="449" t="s">
        <v>69</v>
      </c>
      <c r="C64" s="505">
        <f t="shared" si="12"/>
        <v>5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564">
        <v>0</v>
      </c>
      <c r="BG64" s="563">
        <v>0</v>
      </c>
      <c r="BH64" s="440">
        <v>0</v>
      </c>
      <c r="BI64" s="597">
        <v>0</v>
      </c>
      <c r="BJ64" s="596">
        <v>0</v>
      </c>
    </row>
    <row r="65" spans="1:62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3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3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564">
        <v>0</v>
      </c>
      <c r="BG65" s="563">
        <v>0</v>
      </c>
      <c r="BH65" s="440">
        <v>0</v>
      </c>
      <c r="BI65" s="597">
        <v>0</v>
      </c>
      <c r="BJ65" s="596">
        <v>0</v>
      </c>
    </row>
    <row r="66" spans="1:62" ht="12" customHeight="1">
      <c r="A66" s="450"/>
      <c r="B66" s="449" t="s">
        <v>71</v>
      </c>
      <c r="C66" s="505">
        <f t="shared" si="12"/>
        <v>3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564">
        <v>0</v>
      </c>
      <c r="BG66" s="563">
        <v>0</v>
      </c>
      <c r="BH66" s="440">
        <v>0</v>
      </c>
      <c r="BI66" s="597">
        <v>0</v>
      </c>
      <c r="BJ66" s="596">
        <v>0</v>
      </c>
    </row>
    <row r="67" spans="1:62" ht="12" customHeight="1">
      <c r="A67" s="475"/>
      <c r="B67" s="474" t="s">
        <v>72</v>
      </c>
      <c r="C67" s="505">
        <f t="shared" si="12"/>
        <v>11</v>
      </c>
      <c r="D67" s="504">
        <f t="shared" si="13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0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573">
        <v>0</v>
      </c>
      <c r="BG67" s="572">
        <v>0</v>
      </c>
      <c r="BH67" s="465">
        <v>0</v>
      </c>
      <c r="BI67" s="597">
        <v>0</v>
      </c>
      <c r="BJ67" s="596">
        <v>0</v>
      </c>
    </row>
    <row r="68" spans="1:62" ht="15" customHeight="1">
      <c r="A68" s="464" t="s">
        <v>240</v>
      </c>
      <c r="B68" s="463"/>
      <c r="C68" s="505">
        <f t="shared" si="12"/>
        <v>112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6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J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568">
        <f t="shared" si="19"/>
        <v>0</v>
      </c>
      <c r="BG68" s="567">
        <f t="shared" si="19"/>
        <v>0</v>
      </c>
      <c r="BH68" s="455">
        <f t="shared" si="19"/>
        <v>0</v>
      </c>
      <c r="BI68" s="599">
        <f t="shared" si="19"/>
        <v>0</v>
      </c>
      <c r="BJ68" s="598">
        <f t="shared" si="19"/>
        <v>0</v>
      </c>
    </row>
    <row r="69" spans="1:62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564">
        <v>0</v>
      </c>
      <c r="BG69" s="563">
        <v>0</v>
      </c>
      <c r="BH69" s="440">
        <v>0</v>
      </c>
      <c r="BI69" s="597">
        <v>0</v>
      </c>
      <c r="BJ69" s="596">
        <v>0</v>
      </c>
    </row>
    <row r="70" spans="1:62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564">
        <v>0</v>
      </c>
      <c r="BG70" s="563">
        <v>0</v>
      </c>
      <c r="BH70" s="440">
        <v>0</v>
      </c>
      <c r="BI70" s="597">
        <v>0</v>
      </c>
      <c r="BJ70" s="596">
        <v>0</v>
      </c>
    </row>
    <row r="71" spans="1:62" ht="12" customHeight="1">
      <c r="A71" s="450"/>
      <c r="B71" s="449" t="s">
        <v>75</v>
      </c>
      <c r="C71" s="505">
        <f t="shared" si="12"/>
        <v>7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564">
        <v>0</v>
      </c>
      <c r="BG71" s="563">
        <v>0</v>
      </c>
      <c r="BH71" s="440">
        <v>0</v>
      </c>
      <c r="BI71" s="597">
        <v>0</v>
      </c>
      <c r="BJ71" s="596">
        <v>0</v>
      </c>
    </row>
    <row r="72" spans="1:62" ht="12" customHeight="1">
      <c r="A72" s="450"/>
      <c r="B72" s="449" t="s">
        <v>76</v>
      </c>
      <c r="C72" s="505">
        <f t="shared" si="12"/>
        <v>3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564">
        <v>0</v>
      </c>
      <c r="BG72" s="563">
        <v>0</v>
      </c>
      <c r="BH72" s="440">
        <v>0</v>
      </c>
      <c r="BI72" s="597">
        <v>0</v>
      </c>
      <c r="BJ72" s="596">
        <v>0</v>
      </c>
    </row>
    <row r="73" spans="1:62" ht="12" customHeight="1">
      <c r="A73" s="450"/>
      <c r="B73" s="449" t="s">
        <v>77</v>
      </c>
      <c r="C73" s="505">
        <f t="shared" si="12"/>
        <v>2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1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564">
        <v>0</v>
      </c>
      <c r="BG73" s="563">
        <v>0</v>
      </c>
      <c r="BH73" s="440">
        <v>0</v>
      </c>
      <c r="BI73" s="597">
        <v>0</v>
      </c>
      <c r="BJ73" s="596">
        <v>0</v>
      </c>
    </row>
    <row r="74" spans="1:62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E74+G74+I74+K74+M74+O74+Q74+S74+U74+W74+Y74+AA74+AC74+AE74+AG74+AI74+AK74+AM74+AO74+AQ74+AS74+AU74+AW74+AY74+BA74+BC74+BE74+BG74+BI74</f>
        <v>20</v>
      </c>
      <c r="D74" s="504">
        <f t="shared" ref="D74:D90" si="21">F74+H74+J74+L74+N74+P74+R74+T74+V74+X74+Z74+AB74+AD74+AF74+AH74+AJ74+AL74+AN74+AP74+AR74+AT74+AV74+AX74+AZ74+BB74+BD74+BF74+BH74+BJ74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4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564">
        <v>0</v>
      </c>
      <c r="BG74" s="563">
        <v>0</v>
      </c>
      <c r="BH74" s="440">
        <v>0</v>
      </c>
      <c r="BI74" s="597">
        <v>0</v>
      </c>
      <c r="BJ74" s="596">
        <v>0</v>
      </c>
    </row>
    <row r="75" spans="1:62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564">
        <v>0</v>
      </c>
      <c r="BG75" s="563">
        <v>0</v>
      </c>
      <c r="BH75" s="440">
        <v>0</v>
      </c>
      <c r="BI75" s="597">
        <v>0</v>
      </c>
      <c r="BJ75" s="596">
        <v>0</v>
      </c>
    </row>
    <row r="76" spans="1:62" ht="12" customHeight="1">
      <c r="A76" s="450"/>
      <c r="B76" s="449" t="s">
        <v>80</v>
      </c>
      <c r="C76" s="505">
        <f t="shared" si="20"/>
        <v>5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564">
        <v>0</v>
      </c>
      <c r="BG76" s="563">
        <v>0</v>
      </c>
      <c r="BH76" s="440">
        <v>0</v>
      </c>
      <c r="BI76" s="597">
        <v>0</v>
      </c>
      <c r="BJ76" s="596">
        <v>0</v>
      </c>
    </row>
    <row r="77" spans="1:62" ht="12" customHeight="1">
      <c r="A77" s="450"/>
      <c r="B77" s="449" t="s">
        <v>81</v>
      </c>
      <c r="C77" s="505">
        <f t="shared" si="20"/>
        <v>5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1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564">
        <v>0</v>
      </c>
      <c r="BG77" s="563">
        <v>0</v>
      </c>
      <c r="BH77" s="440">
        <v>0</v>
      </c>
      <c r="BI77" s="597">
        <v>0</v>
      </c>
      <c r="BJ77" s="596">
        <v>0</v>
      </c>
    </row>
    <row r="78" spans="1:62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2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564">
        <v>0</v>
      </c>
      <c r="BG78" s="563">
        <v>0</v>
      </c>
      <c r="BH78" s="440">
        <v>0</v>
      </c>
      <c r="BI78" s="597">
        <v>0</v>
      </c>
      <c r="BJ78" s="596">
        <v>0</v>
      </c>
    </row>
    <row r="79" spans="1:62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564">
        <v>0</v>
      </c>
      <c r="BG79" s="563">
        <v>0</v>
      </c>
      <c r="BH79" s="440">
        <v>0</v>
      </c>
      <c r="BI79" s="597">
        <v>0</v>
      </c>
      <c r="BJ79" s="596">
        <v>0</v>
      </c>
    </row>
    <row r="80" spans="1:62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564">
        <v>0</v>
      </c>
      <c r="BG80" s="563">
        <v>0</v>
      </c>
      <c r="BH80" s="440">
        <v>0</v>
      </c>
      <c r="BI80" s="597">
        <v>0</v>
      </c>
      <c r="BJ80" s="596">
        <v>0</v>
      </c>
    </row>
    <row r="81" spans="1:62" ht="12" customHeight="1">
      <c r="A81" s="475"/>
      <c r="B81" s="474" t="s">
        <v>85</v>
      </c>
      <c r="C81" s="505">
        <f t="shared" si="20"/>
        <v>8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573">
        <v>0</v>
      </c>
      <c r="BG81" s="572">
        <v>0</v>
      </c>
      <c r="BH81" s="465">
        <v>0</v>
      </c>
      <c r="BI81" s="597">
        <v>0</v>
      </c>
      <c r="BJ81" s="596">
        <v>0</v>
      </c>
    </row>
    <row r="82" spans="1:62" ht="15" customHeight="1">
      <c r="A82" s="464" t="s">
        <v>239</v>
      </c>
      <c r="B82" s="463"/>
      <c r="C82" s="505">
        <f t="shared" si="20"/>
        <v>115</v>
      </c>
      <c r="D82" s="504">
        <f t="shared" si="21"/>
        <v>25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8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J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568">
        <f t="shared" si="23"/>
        <v>0</v>
      </c>
      <c r="BG82" s="567">
        <f t="shared" si="23"/>
        <v>0</v>
      </c>
      <c r="BH82" s="455">
        <f t="shared" si="23"/>
        <v>0</v>
      </c>
      <c r="BI82" s="599">
        <f t="shared" si="23"/>
        <v>0</v>
      </c>
      <c r="BJ82" s="598">
        <f t="shared" si="23"/>
        <v>0</v>
      </c>
    </row>
    <row r="83" spans="1:62" ht="12" customHeight="1">
      <c r="A83" s="450"/>
      <c r="B83" s="449" t="s">
        <v>86</v>
      </c>
      <c r="C83" s="505">
        <f t="shared" si="20"/>
        <v>2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564">
        <v>0</v>
      </c>
      <c r="BG83" s="563">
        <v>0</v>
      </c>
      <c r="BH83" s="440">
        <v>0</v>
      </c>
      <c r="BI83" s="597">
        <v>0</v>
      </c>
      <c r="BJ83" s="596">
        <v>0</v>
      </c>
    </row>
    <row r="84" spans="1:62" ht="12" customHeight="1">
      <c r="A84" s="450"/>
      <c r="B84" s="449" t="s">
        <v>238</v>
      </c>
      <c r="C84" s="505">
        <f t="shared" si="20"/>
        <v>51</v>
      </c>
      <c r="D84" s="504">
        <f t="shared" si="21"/>
        <v>15</v>
      </c>
      <c r="E84" s="441">
        <v>0</v>
      </c>
      <c r="F84" s="442">
        <v>1</v>
      </c>
      <c r="G84" s="441">
        <v>8</v>
      </c>
      <c r="H84" s="442"/>
      <c r="I84" s="441">
        <v>2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442">
        <v>0</v>
      </c>
      <c r="BE84" s="441">
        <v>0</v>
      </c>
      <c r="BF84" s="564">
        <v>0</v>
      </c>
      <c r="BG84" s="563">
        <v>0</v>
      </c>
      <c r="BH84" s="440">
        <v>0</v>
      </c>
      <c r="BI84" s="597">
        <v>0</v>
      </c>
      <c r="BJ84" s="596">
        <v>0</v>
      </c>
    </row>
    <row r="85" spans="1:62" ht="12" customHeight="1">
      <c r="A85" s="450"/>
      <c r="B85" s="449" t="s">
        <v>87</v>
      </c>
      <c r="C85" s="505">
        <f t="shared" si="20"/>
        <v>8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564">
        <v>0</v>
      </c>
      <c r="BG85" s="563">
        <v>0</v>
      </c>
      <c r="BH85" s="440">
        <v>0</v>
      </c>
      <c r="BI85" s="597">
        <v>0</v>
      </c>
      <c r="BJ85" s="596">
        <v>0</v>
      </c>
    </row>
    <row r="86" spans="1:62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564">
        <v>0</v>
      </c>
      <c r="BG86" s="563">
        <v>0</v>
      </c>
      <c r="BH86" s="440">
        <v>0</v>
      </c>
      <c r="BI86" s="597">
        <v>0</v>
      </c>
      <c r="BJ86" s="596">
        <v>0</v>
      </c>
    </row>
    <row r="87" spans="1:62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564">
        <v>0</v>
      </c>
      <c r="BG87" s="563">
        <v>0</v>
      </c>
      <c r="BH87" s="440">
        <v>0</v>
      </c>
      <c r="BI87" s="597">
        <v>0</v>
      </c>
      <c r="BJ87" s="596">
        <v>0</v>
      </c>
    </row>
    <row r="88" spans="1:62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564">
        <v>0</v>
      </c>
      <c r="BG88" s="563">
        <v>0</v>
      </c>
      <c r="BH88" s="440">
        <v>0</v>
      </c>
      <c r="BI88" s="597">
        <v>0</v>
      </c>
      <c r="BJ88" s="596">
        <v>0</v>
      </c>
    </row>
    <row r="89" spans="1:62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564">
        <v>0</v>
      </c>
      <c r="BG89" s="563">
        <v>0</v>
      </c>
      <c r="BH89" s="440">
        <v>0</v>
      </c>
      <c r="BI89" s="597">
        <v>0</v>
      </c>
      <c r="BJ89" s="596">
        <v>0</v>
      </c>
    </row>
    <row r="90" spans="1:62" ht="12" customHeight="1" thickBot="1">
      <c r="A90" s="439"/>
      <c r="B90" s="438" t="s">
        <v>92</v>
      </c>
      <c r="C90" s="544">
        <f t="shared" si="20"/>
        <v>15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559">
        <v>0</v>
      </c>
      <c r="BG90" s="558">
        <v>0</v>
      </c>
      <c r="BH90" s="429">
        <v>0</v>
      </c>
      <c r="BI90" s="597">
        <v>0</v>
      </c>
      <c r="BJ90" s="596">
        <v>0</v>
      </c>
    </row>
    <row r="91" spans="1:62" ht="12.75" customHeight="1">
      <c r="D91" s="428"/>
      <c r="F91" s="219" t="s">
        <v>237</v>
      </c>
      <c r="G91" s="160" t="s">
        <v>236</v>
      </c>
    </row>
    <row r="92" spans="1:62" ht="12.75" customHeight="1">
      <c r="G92" s="160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F8B7F-E4CD-455C-9649-D7A1398732F0}">
  <dimension ref="A1:BJ92"/>
  <sheetViews>
    <sheetView zoomScale="80" workbookViewId="0">
      <selection activeCell="C63" sqref="C63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42578125" style="160" customWidth="1"/>
    <col min="56" max="56" width="5.42578125" style="160" customWidth="1"/>
    <col min="57" max="57" width="4.140625" style="160" customWidth="1"/>
    <col min="58" max="58" width="5.42578125" style="160" customWidth="1"/>
    <col min="59" max="59" width="4.140625" style="160" customWidth="1"/>
    <col min="60" max="60" width="5.140625" style="160" customWidth="1"/>
    <col min="61" max="61" width="4.140625" style="160" customWidth="1"/>
    <col min="62" max="62" width="5.140625" style="160" customWidth="1"/>
    <col min="63" max="16384" width="9.140625" style="160"/>
  </cols>
  <sheetData>
    <row r="1" spans="1:62" ht="12.6" customHeight="1">
      <c r="A1" s="541" t="s">
        <v>259</v>
      </c>
    </row>
    <row r="2" spans="1:62" ht="12.6" customHeight="1">
      <c r="A2" s="541" t="s">
        <v>258</v>
      </c>
      <c r="C2" s="540"/>
      <c r="D2" s="540"/>
    </row>
    <row r="3" spans="1:62" ht="12.6" customHeight="1">
      <c r="A3" s="160" t="s">
        <v>95</v>
      </c>
      <c r="C3" s="538" t="s">
        <v>353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353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9"/>
      <c r="BE3" s="539"/>
      <c r="BF3" s="538"/>
      <c r="BG3" s="538"/>
      <c r="BH3" s="538"/>
      <c r="BI3" s="539"/>
      <c r="BJ3" s="538"/>
    </row>
    <row r="4" spans="1:62" ht="12.6" customHeight="1">
      <c r="A4" s="160" t="s">
        <v>255</v>
      </c>
      <c r="C4" s="538" t="s">
        <v>352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352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9"/>
      <c r="BE4" s="539"/>
      <c r="BF4" s="538"/>
      <c r="BG4" s="538"/>
      <c r="BH4" s="538"/>
      <c r="BI4" s="539"/>
      <c r="BJ4" s="538"/>
    </row>
    <row r="5" spans="1:62" ht="12.6" customHeight="1" thickBot="1"/>
    <row r="6" spans="1:6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530" t="s">
        <v>320</v>
      </c>
      <c r="BD6" s="529"/>
      <c r="BE6" s="741" t="s">
        <v>338</v>
      </c>
      <c r="BF6" s="747"/>
      <c r="BG6" s="743" t="s">
        <v>277</v>
      </c>
      <c r="BH6" s="744"/>
      <c r="BI6" s="604"/>
      <c r="BJ6" s="603"/>
    </row>
    <row r="7" spans="1:6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92" t="s">
        <v>112</v>
      </c>
      <c r="BG7" s="591" t="s">
        <v>111</v>
      </c>
      <c r="BH7" s="602" t="s">
        <v>112</v>
      </c>
      <c r="BI7" s="593"/>
      <c r="BJ7" s="521"/>
    </row>
    <row r="8" spans="1:6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92" t="s">
        <v>114</v>
      </c>
      <c r="BG8" s="591" t="s">
        <v>113</v>
      </c>
      <c r="BH8" s="520" t="s">
        <v>114</v>
      </c>
      <c r="BI8" s="593"/>
      <c r="BJ8" s="521"/>
    </row>
    <row r="9" spans="1:6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89" t="s">
        <v>116</v>
      </c>
      <c r="BG9" s="588" t="s">
        <v>115</v>
      </c>
      <c r="BH9" s="514" t="s">
        <v>116</v>
      </c>
      <c r="BI9" s="593"/>
      <c r="BJ9" s="521"/>
    </row>
    <row r="10" spans="1:62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E10+G10+I10+K10+M10+O10+Q10+S10+U10+W10+Y10+AA10+AC10+AE10+AG10+AI10+AK10+AM10+AO10+AQ10+AS10+AU10+AW10+AY10+BA10+BC10+BE10+BG10+BI10</f>
        <v>1030</v>
      </c>
      <c r="D10" s="504">
        <f t="shared" ref="D10:D41" si="1">F10+H10+J10+L10+N10+P10+R10+T10+V10+X10+Z10+AB10+AD10+AF10+AH10+AJ10+AL10+AN10+AP10+AR10+AT10+AV10+AX10+AZ10+BB10+BD10+BF10+BH10+BJ10</f>
        <v>179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138</v>
      </c>
      <c r="H10" s="506">
        <f t="shared" si="2"/>
        <v>0</v>
      </c>
      <c r="I10" s="505">
        <f t="shared" si="2"/>
        <v>66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40</v>
      </c>
      <c r="N10" s="506">
        <f t="shared" si="2"/>
        <v>0</v>
      </c>
      <c r="O10" s="511">
        <f t="shared" si="2"/>
        <v>49</v>
      </c>
      <c r="P10" s="506">
        <f t="shared" si="2"/>
        <v>0</v>
      </c>
      <c r="Q10" s="505">
        <f t="shared" si="2"/>
        <v>300</v>
      </c>
      <c r="R10" s="506">
        <f t="shared" si="2"/>
        <v>0</v>
      </c>
      <c r="S10" s="511">
        <f t="shared" si="2"/>
        <v>0</v>
      </c>
      <c r="T10" s="506">
        <f t="shared" si="2"/>
        <v>10</v>
      </c>
      <c r="U10" s="511">
        <f t="shared" si="2"/>
        <v>150</v>
      </c>
      <c r="V10" s="507">
        <f t="shared" si="2"/>
        <v>0</v>
      </c>
      <c r="W10" s="587">
        <f t="shared" si="2"/>
        <v>0</v>
      </c>
      <c r="X10" s="586">
        <f t="shared" si="2"/>
        <v>35</v>
      </c>
      <c r="Y10" s="505">
        <f t="shared" si="2"/>
        <v>152</v>
      </c>
      <c r="Z10" s="504">
        <f t="shared" si="2"/>
        <v>99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0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J10" si="3">AK11+AK16+AK24+AK34+AK42+AK54+AK68+AK82</f>
        <v>1</v>
      </c>
      <c r="AL10" s="555">
        <f t="shared" si="3"/>
        <v>0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84">
        <f t="shared" si="3"/>
        <v>1</v>
      </c>
      <c r="BG10" s="583">
        <f t="shared" si="3"/>
        <v>1</v>
      </c>
      <c r="BH10" s="504">
        <f t="shared" si="3"/>
        <v>0</v>
      </c>
      <c r="BI10" s="601">
        <f t="shared" si="3"/>
        <v>0</v>
      </c>
      <c r="BJ10" s="600">
        <f t="shared" si="3"/>
        <v>0</v>
      </c>
    </row>
    <row r="11" spans="1:62" ht="15" customHeight="1">
      <c r="A11" s="464" t="s">
        <v>249</v>
      </c>
      <c r="B11" s="503"/>
      <c r="C11" s="505">
        <f t="shared" si="0"/>
        <v>252</v>
      </c>
      <c r="D11" s="504">
        <f t="shared" si="1"/>
        <v>31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34</v>
      </c>
      <c r="H11" s="457">
        <f t="shared" si="4"/>
        <v>0</v>
      </c>
      <c r="I11" s="456">
        <f t="shared" si="4"/>
        <v>12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53</v>
      </c>
      <c r="V11" s="500">
        <f t="shared" si="4"/>
        <v>0</v>
      </c>
      <c r="W11" s="571">
        <f t="shared" si="4"/>
        <v>0</v>
      </c>
      <c r="X11" s="570">
        <f t="shared" si="4"/>
        <v>6</v>
      </c>
      <c r="Y11" s="456">
        <f t="shared" si="4"/>
        <v>30</v>
      </c>
      <c r="Z11" s="455">
        <f t="shared" si="4"/>
        <v>16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J11" si="5">SUM(AK12:AK15)</f>
        <v>0</v>
      </c>
      <c r="AL11" s="554">
        <f t="shared" si="5"/>
        <v>0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568">
        <f t="shared" si="5"/>
        <v>0</v>
      </c>
      <c r="BG11" s="567">
        <f t="shared" si="5"/>
        <v>1</v>
      </c>
      <c r="BH11" s="455">
        <f t="shared" si="5"/>
        <v>0</v>
      </c>
      <c r="BI11" s="599">
        <f t="shared" si="5"/>
        <v>0</v>
      </c>
      <c r="BJ11" s="598">
        <f t="shared" si="5"/>
        <v>0</v>
      </c>
    </row>
    <row r="12" spans="1:62" ht="12" customHeight="1">
      <c r="A12" s="499"/>
      <c r="B12" s="449" t="s">
        <v>248</v>
      </c>
      <c r="C12" s="505">
        <f t="shared" si="0"/>
        <v>221</v>
      </c>
      <c r="D12" s="504">
        <f t="shared" si="1"/>
        <v>26</v>
      </c>
      <c r="E12" s="441">
        <v>2</v>
      </c>
      <c r="F12" s="442"/>
      <c r="G12" s="441">
        <v>30</v>
      </c>
      <c r="H12" s="442"/>
      <c r="I12" s="441">
        <v>8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42</v>
      </c>
      <c r="R12" s="446"/>
      <c r="S12" s="441">
        <v>0</v>
      </c>
      <c r="T12" s="442">
        <v>1</v>
      </c>
      <c r="U12" s="494">
        <v>48</v>
      </c>
      <c r="V12" s="451"/>
      <c r="W12" s="566"/>
      <c r="X12" s="454">
        <v>5</v>
      </c>
      <c r="Y12" s="441">
        <v>27</v>
      </c>
      <c r="Z12" s="440">
        <v>12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553"/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442">
        <v>0</v>
      </c>
      <c r="BE12" s="441">
        <v>1</v>
      </c>
      <c r="BF12" s="564">
        <v>0</v>
      </c>
      <c r="BG12" s="563">
        <v>1</v>
      </c>
      <c r="BH12" s="440">
        <v>0</v>
      </c>
      <c r="BI12" s="597"/>
      <c r="BJ12" s="596">
        <v>0</v>
      </c>
    </row>
    <row r="13" spans="1:62" ht="12" customHeight="1">
      <c r="A13" s="499"/>
      <c r="B13" s="449" t="s">
        <v>21</v>
      </c>
      <c r="C13" s="505">
        <f t="shared" si="0"/>
        <v>10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3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564">
        <v>0</v>
      </c>
      <c r="BG13" s="563">
        <v>0</v>
      </c>
      <c r="BH13" s="440">
        <v>0</v>
      </c>
      <c r="BI13" s="597">
        <v>0</v>
      </c>
      <c r="BJ13" s="596">
        <v>0</v>
      </c>
    </row>
    <row r="14" spans="1:62" s="498" customFormat="1" ht="12" customHeight="1">
      <c r="A14" s="499"/>
      <c r="B14" s="449" t="s">
        <v>23</v>
      </c>
      <c r="C14" s="505">
        <f t="shared" si="0"/>
        <v>13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4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564">
        <v>0</v>
      </c>
      <c r="BG14" s="563">
        <v>0</v>
      </c>
      <c r="BH14" s="440">
        <v>0</v>
      </c>
      <c r="BI14" s="597">
        <v>0</v>
      </c>
      <c r="BJ14" s="596">
        <v>0</v>
      </c>
    </row>
    <row r="15" spans="1:62" ht="12" customHeight="1">
      <c r="A15" s="497"/>
      <c r="B15" s="474" t="s">
        <v>24</v>
      </c>
      <c r="C15" s="505">
        <f t="shared" si="0"/>
        <v>8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2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573">
        <v>0</v>
      </c>
      <c r="BG15" s="572">
        <v>0</v>
      </c>
      <c r="BH15" s="465">
        <v>0</v>
      </c>
      <c r="BI15" s="597">
        <v>0</v>
      </c>
      <c r="BJ15" s="596">
        <v>0</v>
      </c>
    </row>
    <row r="16" spans="1:62" ht="15" customHeight="1">
      <c r="A16" s="464" t="s">
        <v>247</v>
      </c>
      <c r="B16" s="463"/>
      <c r="C16" s="505">
        <f t="shared" si="0"/>
        <v>110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12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J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568">
        <f t="shared" si="7"/>
        <v>0</v>
      </c>
      <c r="BG16" s="567">
        <f t="shared" si="7"/>
        <v>0</v>
      </c>
      <c r="BH16" s="455">
        <f t="shared" si="7"/>
        <v>0</v>
      </c>
      <c r="BI16" s="599">
        <f t="shared" si="7"/>
        <v>0</v>
      </c>
      <c r="BJ16" s="598">
        <f t="shared" si="7"/>
        <v>0</v>
      </c>
    </row>
    <row r="17" spans="1:62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564">
        <v>0</v>
      </c>
      <c r="BG17" s="563">
        <v>0</v>
      </c>
      <c r="BH17" s="440">
        <v>0</v>
      </c>
      <c r="BI17" s="597">
        <v>0</v>
      </c>
      <c r="BJ17" s="596">
        <v>0</v>
      </c>
    </row>
    <row r="18" spans="1:62" ht="12" customHeight="1">
      <c r="A18" s="450"/>
      <c r="B18" s="449" t="s">
        <v>27</v>
      </c>
      <c r="C18" s="505">
        <f t="shared" si="0"/>
        <v>19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7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564">
        <v>0</v>
      </c>
      <c r="BG18" s="563">
        <v>0</v>
      </c>
      <c r="BH18" s="440">
        <v>0</v>
      </c>
      <c r="BI18" s="597">
        <v>0</v>
      </c>
      <c r="BJ18" s="596">
        <v>0</v>
      </c>
    </row>
    <row r="19" spans="1:62" ht="12" customHeight="1">
      <c r="A19" s="450"/>
      <c r="B19" s="449" t="s">
        <v>28</v>
      </c>
      <c r="C19" s="505">
        <f t="shared" si="0"/>
        <v>6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1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564">
        <v>0</v>
      </c>
      <c r="BG19" s="563">
        <v>0</v>
      </c>
      <c r="BH19" s="440">
        <v>0</v>
      </c>
      <c r="BI19" s="597">
        <v>0</v>
      </c>
      <c r="BJ19" s="596">
        <v>0</v>
      </c>
    </row>
    <row r="20" spans="1:62" ht="12" customHeight="1">
      <c r="A20" s="450"/>
      <c r="B20" s="449" t="s">
        <v>29</v>
      </c>
      <c r="C20" s="505">
        <f t="shared" si="0"/>
        <v>13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564">
        <v>0</v>
      </c>
      <c r="BG20" s="563">
        <v>0</v>
      </c>
      <c r="BH20" s="440">
        <v>0</v>
      </c>
      <c r="BI20" s="597">
        <v>0</v>
      </c>
      <c r="BJ20" s="596">
        <v>0</v>
      </c>
    </row>
    <row r="21" spans="1:62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564">
        <v>0</v>
      </c>
      <c r="BG21" s="563">
        <v>0</v>
      </c>
      <c r="BH21" s="440">
        <v>0</v>
      </c>
      <c r="BI21" s="597">
        <v>0</v>
      </c>
      <c r="BJ21" s="596">
        <v>0</v>
      </c>
    </row>
    <row r="22" spans="1:62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564">
        <v>0</v>
      </c>
      <c r="BG22" s="563">
        <v>0</v>
      </c>
      <c r="BH22" s="440">
        <v>0</v>
      </c>
      <c r="BI22" s="597">
        <v>0</v>
      </c>
      <c r="BJ22" s="596">
        <v>0</v>
      </c>
    </row>
    <row r="23" spans="1:62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573">
        <v>0</v>
      </c>
      <c r="BG23" s="572">
        <v>0</v>
      </c>
      <c r="BH23" s="465">
        <v>0</v>
      </c>
      <c r="BI23" s="597">
        <v>0</v>
      </c>
      <c r="BJ23" s="596">
        <v>0</v>
      </c>
    </row>
    <row r="24" spans="1:62" ht="15" customHeight="1">
      <c r="A24" s="464" t="s">
        <v>246</v>
      </c>
      <c r="B24" s="463"/>
      <c r="C24" s="505">
        <f t="shared" si="0"/>
        <v>107</v>
      </c>
      <c r="D24" s="504">
        <f t="shared" si="1"/>
        <v>19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18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8</v>
      </c>
      <c r="P24" s="457">
        <f t="shared" si="8"/>
        <v>0</v>
      </c>
      <c r="Q24" s="458">
        <f t="shared" si="8"/>
        <v>33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11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J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568">
        <f t="shared" si="9"/>
        <v>0</v>
      </c>
      <c r="BG24" s="567">
        <f t="shared" si="9"/>
        <v>0</v>
      </c>
      <c r="BH24" s="455">
        <f t="shared" si="9"/>
        <v>0</v>
      </c>
      <c r="BI24" s="599">
        <f t="shared" si="9"/>
        <v>0</v>
      </c>
      <c r="BJ24" s="598">
        <f t="shared" si="9"/>
        <v>0</v>
      </c>
    </row>
    <row r="25" spans="1:62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564">
        <v>0</v>
      </c>
      <c r="BG25" s="563">
        <v>0</v>
      </c>
      <c r="BH25" s="440">
        <v>0</v>
      </c>
      <c r="BI25" s="597">
        <v>0</v>
      </c>
      <c r="BJ25" s="596">
        <v>0</v>
      </c>
    </row>
    <row r="26" spans="1:62" ht="12" customHeight="1">
      <c r="A26" s="450"/>
      <c r="B26" s="449" t="s">
        <v>34</v>
      </c>
      <c r="C26" s="505">
        <f t="shared" si="0"/>
        <v>9</v>
      </c>
      <c r="D26" s="504">
        <f t="shared" si="1"/>
        <v>2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3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1</v>
      </c>
      <c r="Z26" s="440">
        <v>2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564">
        <v>0</v>
      </c>
      <c r="BG26" s="563">
        <v>0</v>
      </c>
      <c r="BH26" s="440">
        <v>0</v>
      </c>
      <c r="BI26" s="597">
        <v>0</v>
      </c>
      <c r="BJ26" s="596">
        <v>0</v>
      </c>
    </row>
    <row r="27" spans="1:62" ht="12" customHeight="1">
      <c r="A27" s="450"/>
      <c r="B27" s="449" t="s">
        <v>35</v>
      </c>
      <c r="C27" s="505">
        <f t="shared" si="0"/>
        <v>8</v>
      </c>
      <c r="D27" s="504">
        <f t="shared" si="1"/>
        <v>0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564">
        <v>0</v>
      </c>
      <c r="BG27" s="563">
        <v>0</v>
      </c>
      <c r="BH27" s="440">
        <v>0</v>
      </c>
      <c r="BI27" s="597">
        <v>0</v>
      </c>
      <c r="BJ27" s="596">
        <v>0</v>
      </c>
    </row>
    <row r="28" spans="1:62" ht="11.25" customHeight="1">
      <c r="A28" s="450"/>
      <c r="B28" s="449" t="s">
        <v>244</v>
      </c>
      <c r="C28" s="505">
        <f t="shared" si="0"/>
        <v>11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564">
        <v>0</v>
      </c>
      <c r="BG28" s="563">
        <v>0</v>
      </c>
      <c r="BH28" s="440">
        <v>0</v>
      </c>
      <c r="BI28" s="597">
        <v>0</v>
      </c>
      <c r="BJ28" s="596">
        <v>0</v>
      </c>
    </row>
    <row r="29" spans="1:62" ht="12" customHeight="1">
      <c r="A29" s="450"/>
      <c r="B29" s="449" t="s">
        <v>37</v>
      </c>
      <c r="C29" s="505">
        <f t="shared" si="0"/>
        <v>6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2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564">
        <v>0</v>
      </c>
      <c r="BG29" s="563">
        <v>0</v>
      </c>
      <c r="BH29" s="440">
        <v>0</v>
      </c>
      <c r="BI29" s="597">
        <v>0</v>
      </c>
      <c r="BJ29" s="596">
        <v>0</v>
      </c>
    </row>
    <row r="30" spans="1:62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564">
        <v>0</v>
      </c>
      <c r="BG30" s="563">
        <v>0</v>
      </c>
      <c r="BH30" s="440">
        <v>0</v>
      </c>
      <c r="BI30" s="597">
        <v>0</v>
      </c>
      <c r="BJ30" s="596">
        <v>0</v>
      </c>
    </row>
    <row r="31" spans="1:62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564">
        <v>0</v>
      </c>
      <c r="BG31" s="563">
        <v>0</v>
      </c>
      <c r="BH31" s="440">
        <v>0</v>
      </c>
      <c r="BI31" s="597">
        <v>0</v>
      </c>
      <c r="BJ31" s="596">
        <v>0</v>
      </c>
    </row>
    <row r="32" spans="1:62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564">
        <v>0</v>
      </c>
      <c r="BG32" s="563">
        <v>0</v>
      </c>
      <c r="BH32" s="440">
        <v>0</v>
      </c>
      <c r="BI32" s="597">
        <v>0</v>
      </c>
      <c r="BJ32" s="596">
        <v>0</v>
      </c>
    </row>
    <row r="33" spans="1:62" ht="12" customHeight="1">
      <c r="A33" s="475"/>
      <c r="B33" s="474" t="s">
        <v>41</v>
      </c>
      <c r="C33" s="505">
        <f t="shared" si="0"/>
        <v>27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8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4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573">
        <v>0</v>
      </c>
      <c r="BG33" s="572">
        <v>0</v>
      </c>
      <c r="BH33" s="465">
        <v>0</v>
      </c>
      <c r="BI33" s="597">
        <v>0</v>
      </c>
      <c r="BJ33" s="596">
        <v>0</v>
      </c>
    </row>
    <row r="34" spans="1:62" ht="15" customHeight="1">
      <c r="A34" s="464" t="s">
        <v>243</v>
      </c>
      <c r="B34" s="463"/>
      <c r="C34" s="505">
        <f t="shared" si="0"/>
        <v>120</v>
      </c>
      <c r="D34" s="504">
        <f t="shared" si="1"/>
        <v>19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7</v>
      </c>
      <c r="P34" s="457">
        <f t="shared" si="10"/>
        <v>0</v>
      </c>
      <c r="Q34" s="458">
        <f t="shared" si="10"/>
        <v>36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J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568">
        <f t="shared" si="11"/>
        <v>0</v>
      </c>
      <c r="BG34" s="567">
        <f t="shared" si="11"/>
        <v>0</v>
      </c>
      <c r="BH34" s="455">
        <f t="shared" si="11"/>
        <v>0</v>
      </c>
      <c r="BI34" s="599">
        <f t="shared" si="11"/>
        <v>0</v>
      </c>
      <c r="BJ34" s="598">
        <f t="shared" si="11"/>
        <v>0</v>
      </c>
    </row>
    <row r="35" spans="1:62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564">
        <v>0</v>
      </c>
      <c r="BG35" s="563">
        <v>0</v>
      </c>
      <c r="BH35" s="440">
        <v>0</v>
      </c>
      <c r="BI35" s="597">
        <v>0</v>
      </c>
      <c r="BJ35" s="596">
        <v>0</v>
      </c>
    </row>
    <row r="36" spans="1:62" ht="12" customHeight="1">
      <c r="A36" s="450"/>
      <c r="B36" s="449" t="s">
        <v>43</v>
      </c>
      <c r="C36" s="505">
        <f t="shared" si="0"/>
        <v>18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7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564">
        <v>0</v>
      </c>
      <c r="BG36" s="563">
        <v>0</v>
      </c>
      <c r="BH36" s="440">
        <v>0</v>
      </c>
      <c r="BI36" s="597">
        <v>0</v>
      </c>
      <c r="BJ36" s="596">
        <v>0</v>
      </c>
    </row>
    <row r="37" spans="1:62" ht="12" customHeight="1">
      <c r="A37" s="450"/>
      <c r="B37" s="449" t="s">
        <v>44</v>
      </c>
      <c r="C37" s="505">
        <f t="shared" si="0"/>
        <v>37</v>
      </c>
      <c r="D37" s="504">
        <f t="shared" si="1"/>
        <v>8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8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564">
        <v>0</v>
      </c>
      <c r="BG37" s="563">
        <v>0</v>
      </c>
      <c r="BH37" s="440">
        <v>0</v>
      </c>
      <c r="BI37" s="597">
        <v>0</v>
      </c>
      <c r="BJ37" s="596">
        <v>0</v>
      </c>
    </row>
    <row r="38" spans="1:62" ht="12" customHeight="1">
      <c r="A38" s="450"/>
      <c r="B38" s="449" t="s">
        <v>45</v>
      </c>
      <c r="C38" s="505">
        <f t="shared" si="0"/>
        <v>23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7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564">
        <v>0</v>
      </c>
      <c r="BG38" s="563">
        <v>0</v>
      </c>
      <c r="BH38" s="440">
        <v>0</v>
      </c>
      <c r="BI38" s="597">
        <v>0</v>
      </c>
      <c r="BJ38" s="596">
        <v>0</v>
      </c>
    </row>
    <row r="39" spans="1:62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564">
        <v>0</v>
      </c>
      <c r="BG39" s="563">
        <v>0</v>
      </c>
      <c r="BH39" s="440">
        <v>0</v>
      </c>
      <c r="BI39" s="597">
        <v>0</v>
      </c>
      <c r="BJ39" s="596">
        <v>0</v>
      </c>
    </row>
    <row r="40" spans="1:62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564">
        <v>0</v>
      </c>
      <c r="BG40" s="563">
        <v>0</v>
      </c>
      <c r="BH40" s="440">
        <v>0</v>
      </c>
      <c r="BI40" s="597">
        <v>0</v>
      </c>
      <c r="BJ40" s="596">
        <v>0</v>
      </c>
    </row>
    <row r="41" spans="1:62" ht="12" customHeight="1">
      <c r="A41" s="475"/>
      <c r="B41" s="474" t="s">
        <v>48</v>
      </c>
      <c r="C41" s="505">
        <f t="shared" si="0"/>
        <v>4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1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573">
        <v>0</v>
      </c>
      <c r="BG41" s="572">
        <v>0</v>
      </c>
      <c r="BH41" s="465">
        <v>0</v>
      </c>
      <c r="BI41" s="597">
        <v>0</v>
      </c>
      <c r="BJ41" s="596">
        <v>0</v>
      </c>
    </row>
    <row r="42" spans="1:62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E42+G42+I42+K42+M42+O42+Q42+S42+U42+W42+Y42+AA42+AC42+AE42+AG42+AI42+AK42+AM42+AO42+AQ42+AS42+AU42+AW42+AY42+BA42+BC42+BE42+BG42+BI42</f>
        <v>102</v>
      </c>
      <c r="D42" s="504">
        <f t="shared" ref="D42:D73" si="13">F42+H42+J42+L42+N42+P42+R42+T42+V42+X42+Z42+AB42+AD42+AF42+AH42+AJ42+AL42+AN42+AP42+AR42+AT42+AV42+AX42+AZ42+BB42+BD42+BF42+BH42+BJ42</f>
        <v>25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8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15</v>
      </c>
      <c r="V42" s="459">
        <f t="shared" si="14"/>
        <v>0</v>
      </c>
      <c r="W42" s="571">
        <f t="shared" si="14"/>
        <v>0</v>
      </c>
      <c r="X42" s="570">
        <f t="shared" si="14"/>
        <v>4</v>
      </c>
      <c r="Y42" s="456">
        <f t="shared" si="14"/>
        <v>18</v>
      </c>
      <c r="Z42" s="455">
        <f t="shared" si="14"/>
        <v>14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J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568">
        <f t="shared" si="15"/>
        <v>0</v>
      </c>
      <c r="BG42" s="567">
        <f t="shared" si="15"/>
        <v>0</v>
      </c>
      <c r="BH42" s="455">
        <f t="shared" si="15"/>
        <v>0</v>
      </c>
      <c r="BI42" s="599">
        <f t="shared" si="15"/>
        <v>0</v>
      </c>
      <c r="BJ42" s="598">
        <f t="shared" si="15"/>
        <v>0</v>
      </c>
    </row>
    <row r="43" spans="1:62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564">
        <v>0</v>
      </c>
      <c r="BG43" s="563">
        <v>0</v>
      </c>
      <c r="BH43" s="440">
        <v>0</v>
      </c>
      <c r="BI43" s="597">
        <v>0</v>
      </c>
      <c r="BJ43" s="596">
        <v>0</v>
      </c>
    </row>
    <row r="44" spans="1:62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564">
        <v>0</v>
      </c>
      <c r="BG44" s="563">
        <v>0</v>
      </c>
      <c r="BH44" s="440">
        <v>0</v>
      </c>
      <c r="BI44" s="597">
        <v>0</v>
      </c>
      <c r="BJ44" s="596">
        <v>0</v>
      </c>
    </row>
    <row r="45" spans="1:62" ht="12" customHeight="1">
      <c r="A45" s="450"/>
      <c r="B45" s="449" t="s">
        <v>51</v>
      </c>
      <c r="C45" s="505">
        <f t="shared" si="12"/>
        <v>6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1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564">
        <v>0</v>
      </c>
      <c r="BG45" s="563">
        <v>0</v>
      </c>
      <c r="BH45" s="440">
        <v>0</v>
      </c>
      <c r="BI45" s="597">
        <v>0</v>
      </c>
      <c r="BJ45" s="596">
        <v>0</v>
      </c>
    </row>
    <row r="46" spans="1:62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564">
        <v>0</v>
      </c>
      <c r="BG46" s="563">
        <v>0</v>
      </c>
      <c r="BH46" s="440">
        <v>0</v>
      </c>
      <c r="BI46" s="597">
        <v>0</v>
      </c>
      <c r="BJ46" s="596">
        <v>0</v>
      </c>
    </row>
    <row r="47" spans="1:62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564">
        <v>0</v>
      </c>
      <c r="BG47" s="563">
        <v>0</v>
      </c>
      <c r="BH47" s="440">
        <v>0</v>
      </c>
      <c r="BI47" s="597">
        <v>0</v>
      </c>
      <c r="BJ47" s="596">
        <v>0</v>
      </c>
    </row>
    <row r="48" spans="1:62" ht="12" customHeight="1">
      <c r="A48" s="450"/>
      <c r="B48" s="449" t="s">
        <v>54</v>
      </c>
      <c r="C48" s="505">
        <f t="shared" si="12"/>
        <v>16</v>
      </c>
      <c r="D48" s="504">
        <f t="shared" si="13"/>
        <v>3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3</v>
      </c>
      <c r="Z48" s="440">
        <v>2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564">
        <v>0</v>
      </c>
      <c r="BG48" s="563">
        <v>0</v>
      </c>
      <c r="BH48" s="440">
        <v>0</v>
      </c>
      <c r="BI48" s="597">
        <v>0</v>
      </c>
      <c r="BJ48" s="596">
        <v>0</v>
      </c>
    </row>
    <row r="49" spans="1:62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564">
        <v>0</v>
      </c>
      <c r="BG49" s="563">
        <v>0</v>
      </c>
      <c r="BH49" s="440">
        <v>0</v>
      </c>
      <c r="BI49" s="597">
        <v>0</v>
      </c>
      <c r="BJ49" s="596">
        <v>0</v>
      </c>
    </row>
    <row r="50" spans="1:62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564">
        <v>0</v>
      </c>
      <c r="BG50" s="563">
        <v>0</v>
      </c>
      <c r="BH50" s="440">
        <v>0</v>
      </c>
      <c r="BI50" s="597">
        <v>0</v>
      </c>
      <c r="BJ50" s="596">
        <v>0</v>
      </c>
    </row>
    <row r="51" spans="1:62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564">
        <v>0</v>
      </c>
      <c r="BG51" s="563">
        <v>0</v>
      </c>
      <c r="BH51" s="440">
        <v>0</v>
      </c>
      <c r="BI51" s="597">
        <v>0</v>
      </c>
      <c r="BJ51" s="596">
        <v>0</v>
      </c>
    </row>
    <row r="52" spans="1:62" ht="12" customHeight="1">
      <c r="A52" s="450"/>
      <c r="B52" s="449" t="s">
        <v>58</v>
      </c>
      <c r="C52" s="505">
        <f t="shared" si="12"/>
        <v>3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/>
      <c r="Q52" s="443">
        <v>3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564">
        <v>0</v>
      </c>
      <c r="BG52" s="563">
        <v>0</v>
      </c>
      <c r="BH52" s="440">
        <v>0</v>
      </c>
      <c r="BI52" s="597">
        <v>0</v>
      </c>
      <c r="BJ52" s="596">
        <v>0</v>
      </c>
    </row>
    <row r="53" spans="1:62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11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6</v>
      </c>
      <c r="V53" s="485"/>
      <c r="W53" s="581">
        <v>0</v>
      </c>
      <c r="X53" s="580">
        <v>2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483">
        <v>0</v>
      </c>
      <c r="BE53" s="482">
        <v>0</v>
      </c>
      <c r="BF53" s="578">
        <v>0</v>
      </c>
      <c r="BG53" s="577">
        <v>0</v>
      </c>
      <c r="BH53" s="481">
        <v>0</v>
      </c>
      <c r="BI53" s="597">
        <v>0</v>
      </c>
      <c r="BJ53" s="596">
        <v>0</v>
      </c>
    </row>
    <row r="54" spans="1:62" ht="15" customHeight="1">
      <c r="A54" s="464" t="s">
        <v>241</v>
      </c>
      <c r="B54" s="463"/>
      <c r="C54" s="505">
        <f t="shared" si="12"/>
        <v>113</v>
      </c>
      <c r="D54" s="504">
        <f t="shared" si="13"/>
        <v>19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1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4</v>
      </c>
      <c r="Y54" s="456">
        <f t="shared" si="16"/>
        <v>20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J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568">
        <f t="shared" si="17"/>
        <v>1</v>
      </c>
      <c r="BG54" s="567">
        <f t="shared" si="17"/>
        <v>0</v>
      </c>
      <c r="BH54" s="455">
        <f t="shared" si="17"/>
        <v>0</v>
      </c>
      <c r="BI54" s="599">
        <f t="shared" si="17"/>
        <v>0</v>
      </c>
      <c r="BJ54" s="598">
        <f t="shared" si="17"/>
        <v>0</v>
      </c>
    </row>
    <row r="55" spans="1:62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0</v>
      </c>
      <c r="BE55" s="441">
        <v>0</v>
      </c>
      <c r="BF55" s="564">
        <v>1</v>
      </c>
      <c r="BG55" s="563">
        <v>0</v>
      </c>
      <c r="BH55" s="440">
        <v>0</v>
      </c>
      <c r="BI55" s="597">
        <v>0</v>
      </c>
      <c r="BJ55" s="596">
        <v>0</v>
      </c>
    </row>
    <row r="56" spans="1:62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564">
        <v>0</v>
      </c>
      <c r="BG56" s="563">
        <v>0</v>
      </c>
      <c r="BH56" s="440">
        <v>0</v>
      </c>
      <c r="BI56" s="597">
        <v>0</v>
      </c>
      <c r="BJ56" s="596">
        <v>0</v>
      </c>
    </row>
    <row r="57" spans="1:62" ht="12" customHeight="1">
      <c r="A57" s="450"/>
      <c r="B57" s="449" t="s">
        <v>62</v>
      </c>
      <c r="C57" s="505">
        <f t="shared" si="12"/>
        <v>10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3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564">
        <v>0</v>
      </c>
      <c r="BG57" s="563">
        <v>0</v>
      </c>
      <c r="BH57" s="440">
        <v>0</v>
      </c>
      <c r="BI57" s="597">
        <v>0</v>
      </c>
      <c r="BJ57" s="596">
        <v>0</v>
      </c>
    </row>
    <row r="58" spans="1:62" ht="12" customHeight="1">
      <c r="A58" s="450"/>
      <c r="B58" s="449" t="s">
        <v>63</v>
      </c>
      <c r="C58" s="505">
        <f t="shared" si="12"/>
        <v>4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2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564">
        <v>0</v>
      </c>
      <c r="BG58" s="563">
        <v>0</v>
      </c>
      <c r="BH58" s="440">
        <v>0</v>
      </c>
      <c r="BI58" s="597">
        <v>0</v>
      </c>
      <c r="BJ58" s="596">
        <v>0</v>
      </c>
    </row>
    <row r="59" spans="1:62" ht="12" customHeight="1">
      <c r="A59" s="450"/>
      <c r="B59" s="449" t="s">
        <v>64</v>
      </c>
      <c r="C59" s="505">
        <f t="shared" si="12"/>
        <v>3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2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564">
        <v>0</v>
      </c>
      <c r="BG59" s="563">
        <v>0</v>
      </c>
      <c r="BH59" s="440">
        <v>0</v>
      </c>
      <c r="BI59" s="597">
        <v>0</v>
      </c>
      <c r="BJ59" s="596">
        <v>0</v>
      </c>
    </row>
    <row r="60" spans="1:62" ht="12" customHeight="1">
      <c r="A60" s="450"/>
      <c r="B60" s="449" t="s">
        <v>65</v>
      </c>
      <c r="C60" s="505">
        <f t="shared" si="12"/>
        <v>15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3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564">
        <v>0</v>
      </c>
      <c r="BG60" s="563">
        <v>0</v>
      </c>
      <c r="BH60" s="440">
        <v>0</v>
      </c>
      <c r="BI60" s="597">
        <v>0</v>
      </c>
      <c r="BJ60" s="596">
        <v>0</v>
      </c>
    </row>
    <row r="61" spans="1:62" ht="12" customHeight="1">
      <c r="A61" s="450"/>
      <c r="B61" s="449" t="s">
        <v>66</v>
      </c>
      <c r="C61" s="505">
        <f t="shared" si="12"/>
        <v>2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2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564">
        <v>0</v>
      </c>
      <c r="BG61" s="563">
        <v>0</v>
      </c>
      <c r="BH61" s="440">
        <v>0</v>
      </c>
      <c r="BI61" s="597">
        <v>0</v>
      </c>
      <c r="BJ61" s="596">
        <v>0</v>
      </c>
    </row>
    <row r="62" spans="1:62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564">
        <v>0</v>
      </c>
      <c r="BG62" s="563">
        <v>0</v>
      </c>
      <c r="BH62" s="440">
        <v>0</v>
      </c>
      <c r="BI62" s="597">
        <v>0</v>
      </c>
      <c r="BJ62" s="596">
        <v>0</v>
      </c>
    </row>
    <row r="63" spans="1:62" ht="12" customHeight="1">
      <c r="A63" s="450"/>
      <c r="B63" s="449" t="s">
        <v>68</v>
      </c>
      <c r="C63" s="505">
        <f t="shared" si="12"/>
        <v>11</v>
      </c>
      <c r="D63" s="504">
        <f t="shared" si="13"/>
        <v>1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0</v>
      </c>
      <c r="U63" s="445">
        <v>1</v>
      </c>
      <c r="V63" s="444">
        <v>0</v>
      </c>
      <c r="W63" s="566">
        <v>0</v>
      </c>
      <c r="X63" s="454">
        <v>1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564">
        <v>0</v>
      </c>
      <c r="BG63" s="563">
        <v>0</v>
      </c>
      <c r="BH63" s="440">
        <v>0</v>
      </c>
      <c r="BI63" s="597">
        <v>0</v>
      </c>
      <c r="BJ63" s="596">
        <v>0</v>
      </c>
    </row>
    <row r="64" spans="1:62" ht="12" customHeight="1">
      <c r="A64" s="450"/>
      <c r="B64" s="449" t="s">
        <v>69</v>
      </c>
      <c r="C64" s="505">
        <f t="shared" si="12"/>
        <v>5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2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564">
        <v>0</v>
      </c>
      <c r="BG64" s="563">
        <v>0</v>
      </c>
      <c r="BH64" s="440">
        <v>0</v>
      </c>
      <c r="BI64" s="597">
        <v>0</v>
      </c>
      <c r="BJ64" s="596">
        <v>0</v>
      </c>
    </row>
    <row r="65" spans="1:62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2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564">
        <v>0</v>
      </c>
      <c r="BG65" s="563">
        <v>0</v>
      </c>
      <c r="BH65" s="440">
        <v>0</v>
      </c>
      <c r="BI65" s="597">
        <v>0</v>
      </c>
      <c r="BJ65" s="596">
        <v>0</v>
      </c>
    </row>
    <row r="66" spans="1:62" ht="12" customHeight="1">
      <c r="A66" s="450"/>
      <c r="B66" s="449" t="s">
        <v>71</v>
      </c>
      <c r="C66" s="505">
        <f t="shared" si="12"/>
        <v>3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2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564">
        <v>0</v>
      </c>
      <c r="BG66" s="563">
        <v>0</v>
      </c>
      <c r="BH66" s="440">
        <v>0</v>
      </c>
      <c r="BI66" s="597">
        <v>0</v>
      </c>
      <c r="BJ66" s="596">
        <v>0</v>
      </c>
    </row>
    <row r="67" spans="1:62" ht="12" customHeight="1">
      <c r="A67" s="475"/>
      <c r="B67" s="474" t="s">
        <v>72</v>
      </c>
      <c r="C67" s="505">
        <f t="shared" si="12"/>
        <v>11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3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1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573">
        <v>0</v>
      </c>
      <c r="BG67" s="572">
        <v>0</v>
      </c>
      <c r="BH67" s="465">
        <v>0</v>
      </c>
      <c r="BI67" s="597">
        <v>0</v>
      </c>
      <c r="BJ67" s="596">
        <v>0</v>
      </c>
    </row>
    <row r="68" spans="1:62" ht="15" customHeight="1">
      <c r="A68" s="464" t="s">
        <v>240</v>
      </c>
      <c r="B68" s="463"/>
      <c r="C68" s="505">
        <f t="shared" si="12"/>
        <v>110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J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568">
        <f t="shared" si="19"/>
        <v>0</v>
      </c>
      <c r="BG68" s="567">
        <f t="shared" si="19"/>
        <v>0</v>
      </c>
      <c r="BH68" s="455">
        <f t="shared" si="19"/>
        <v>0</v>
      </c>
      <c r="BI68" s="599">
        <f t="shared" si="19"/>
        <v>0</v>
      </c>
      <c r="BJ68" s="598">
        <f t="shared" si="19"/>
        <v>0</v>
      </c>
    </row>
    <row r="69" spans="1:62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564">
        <v>0</v>
      </c>
      <c r="BG69" s="563">
        <v>0</v>
      </c>
      <c r="BH69" s="440">
        <v>0</v>
      </c>
      <c r="BI69" s="597">
        <v>0</v>
      </c>
      <c r="BJ69" s="596">
        <v>0</v>
      </c>
    </row>
    <row r="70" spans="1:62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564">
        <v>0</v>
      </c>
      <c r="BG70" s="563">
        <v>0</v>
      </c>
      <c r="BH70" s="440">
        <v>0</v>
      </c>
      <c r="BI70" s="597">
        <v>0</v>
      </c>
      <c r="BJ70" s="596">
        <v>0</v>
      </c>
    </row>
    <row r="71" spans="1:62" ht="12" customHeight="1">
      <c r="A71" s="450"/>
      <c r="B71" s="449" t="s">
        <v>75</v>
      </c>
      <c r="C71" s="505">
        <f t="shared" si="12"/>
        <v>7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3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564">
        <v>0</v>
      </c>
      <c r="BG71" s="563">
        <v>0</v>
      </c>
      <c r="BH71" s="440">
        <v>0</v>
      </c>
      <c r="BI71" s="597">
        <v>0</v>
      </c>
      <c r="BJ71" s="596">
        <v>0</v>
      </c>
    </row>
    <row r="72" spans="1:62" ht="12" customHeight="1">
      <c r="A72" s="450"/>
      <c r="B72" s="449" t="s">
        <v>76</v>
      </c>
      <c r="C72" s="505">
        <f t="shared" si="12"/>
        <v>3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2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564">
        <v>0</v>
      </c>
      <c r="BG72" s="563">
        <v>0</v>
      </c>
      <c r="BH72" s="440">
        <v>0</v>
      </c>
      <c r="BI72" s="597">
        <v>0</v>
      </c>
      <c r="BJ72" s="596">
        <v>0</v>
      </c>
    </row>
    <row r="73" spans="1:62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564">
        <v>0</v>
      </c>
      <c r="BG73" s="563">
        <v>0</v>
      </c>
      <c r="BH73" s="440">
        <v>0</v>
      </c>
      <c r="BI73" s="597">
        <v>0</v>
      </c>
      <c r="BJ73" s="596">
        <v>0</v>
      </c>
    </row>
    <row r="74" spans="1:62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E74+G74+I74+K74+M74+O74+Q74+S74+U74+W74+Y74+AA74+AC74+AE74+AG74+AI74+AK74+AM74+AO74+AQ74+AS74+AU74+AW74+AY74+BA74+BC74+BE74+BG74+BI74</f>
        <v>20</v>
      </c>
      <c r="D74" s="504">
        <f t="shared" ref="D74:D90" si="21">F74+H74+J74+L74+N74+P74+R74+T74+V74+X74+Z74+AB74+AD74+AF74+AH74+AJ74+AL74+AN74+AP74+AR74+AT74+AV74+AX74+AZ74+BB74+BD74+BF74+BH74+BJ74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4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564">
        <v>0</v>
      </c>
      <c r="BG74" s="563">
        <v>0</v>
      </c>
      <c r="BH74" s="440">
        <v>0</v>
      </c>
      <c r="BI74" s="597">
        <v>0</v>
      </c>
      <c r="BJ74" s="596">
        <v>0</v>
      </c>
    </row>
    <row r="75" spans="1:62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564">
        <v>0</v>
      </c>
      <c r="BG75" s="563">
        <v>0</v>
      </c>
      <c r="BH75" s="440">
        <v>0</v>
      </c>
      <c r="BI75" s="597">
        <v>0</v>
      </c>
      <c r="BJ75" s="596">
        <v>0</v>
      </c>
    </row>
    <row r="76" spans="1:62" ht="12" customHeight="1">
      <c r="A76" s="450"/>
      <c r="B76" s="449" t="s">
        <v>80</v>
      </c>
      <c r="C76" s="505">
        <f t="shared" si="20"/>
        <v>5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3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564">
        <v>0</v>
      </c>
      <c r="BG76" s="563">
        <v>0</v>
      </c>
      <c r="BH76" s="440">
        <v>0</v>
      </c>
      <c r="BI76" s="597">
        <v>0</v>
      </c>
      <c r="BJ76" s="596">
        <v>0</v>
      </c>
    </row>
    <row r="77" spans="1:62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564">
        <v>0</v>
      </c>
      <c r="BG77" s="563">
        <v>0</v>
      </c>
      <c r="BH77" s="440">
        <v>0</v>
      </c>
      <c r="BI77" s="597">
        <v>0</v>
      </c>
      <c r="BJ77" s="596">
        <v>0</v>
      </c>
    </row>
    <row r="78" spans="1:62" ht="12" customHeight="1">
      <c r="A78" s="450"/>
      <c r="B78" s="449" t="s">
        <v>82</v>
      </c>
      <c r="C78" s="505">
        <f t="shared" si="20"/>
        <v>6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2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564">
        <v>0</v>
      </c>
      <c r="BG78" s="563">
        <v>0</v>
      </c>
      <c r="BH78" s="440">
        <v>0</v>
      </c>
      <c r="BI78" s="597">
        <v>0</v>
      </c>
      <c r="BJ78" s="596">
        <v>0</v>
      </c>
    </row>
    <row r="79" spans="1:62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564">
        <v>0</v>
      </c>
      <c r="BG79" s="563">
        <v>0</v>
      </c>
      <c r="BH79" s="440">
        <v>0</v>
      </c>
      <c r="BI79" s="597">
        <v>0</v>
      </c>
      <c r="BJ79" s="596">
        <v>0</v>
      </c>
    </row>
    <row r="80" spans="1:62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564">
        <v>0</v>
      </c>
      <c r="BG80" s="563">
        <v>0</v>
      </c>
      <c r="BH80" s="440">
        <v>0</v>
      </c>
      <c r="BI80" s="597">
        <v>0</v>
      </c>
      <c r="BJ80" s="596">
        <v>0</v>
      </c>
    </row>
    <row r="81" spans="1:62" ht="12" customHeight="1">
      <c r="A81" s="475"/>
      <c r="B81" s="474" t="s">
        <v>85</v>
      </c>
      <c r="C81" s="505">
        <f t="shared" si="20"/>
        <v>8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3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573">
        <v>0</v>
      </c>
      <c r="BG81" s="572">
        <v>0</v>
      </c>
      <c r="BH81" s="465">
        <v>0</v>
      </c>
      <c r="BI81" s="597">
        <v>0</v>
      </c>
      <c r="BJ81" s="596">
        <v>0</v>
      </c>
    </row>
    <row r="82" spans="1:62" ht="15" customHeight="1">
      <c r="A82" s="464" t="s">
        <v>239</v>
      </c>
      <c r="B82" s="463"/>
      <c r="C82" s="505">
        <f t="shared" si="20"/>
        <v>116</v>
      </c>
      <c r="D82" s="504">
        <f t="shared" si="21"/>
        <v>25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9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J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568">
        <f t="shared" si="23"/>
        <v>0</v>
      </c>
      <c r="BG82" s="567">
        <f t="shared" si="23"/>
        <v>0</v>
      </c>
      <c r="BH82" s="455">
        <f t="shared" si="23"/>
        <v>0</v>
      </c>
      <c r="BI82" s="599">
        <f t="shared" si="23"/>
        <v>0</v>
      </c>
      <c r="BJ82" s="598">
        <f t="shared" si="23"/>
        <v>0</v>
      </c>
    </row>
    <row r="83" spans="1:62" ht="12" customHeight="1">
      <c r="A83" s="450"/>
      <c r="B83" s="449" t="s">
        <v>86</v>
      </c>
      <c r="C83" s="505">
        <f t="shared" si="20"/>
        <v>2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2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564">
        <v>0</v>
      </c>
      <c r="BG83" s="563">
        <v>0</v>
      </c>
      <c r="BH83" s="440">
        <v>0</v>
      </c>
      <c r="BI83" s="597">
        <v>0</v>
      </c>
      <c r="BJ83" s="596">
        <v>0</v>
      </c>
    </row>
    <row r="84" spans="1:62" ht="12" customHeight="1">
      <c r="A84" s="450"/>
      <c r="B84" s="449" t="s">
        <v>238</v>
      </c>
      <c r="C84" s="505">
        <f t="shared" si="20"/>
        <v>51</v>
      </c>
      <c r="D84" s="504">
        <f t="shared" si="21"/>
        <v>15</v>
      </c>
      <c r="E84" s="441">
        <v>0</v>
      </c>
      <c r="F84" s="442">
        <v>1</v>
      </c>
      <c r="G84" s="441">
        <v>8</v>
      </c>
      <c r="H84" s="442"/>
      <c r="I84" s="441">
        <v>2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14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/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442">
        <v>0</v>
      </c>
      <c r="BE84" s="441">
        <v>0</v>
      </c>
      <c r="BF84" s="564">
        <v>0</v>
      </c>
      <c r="BG84" s="563">
        <v>0</v>
      </c>
      <c r="BH84" s="440">
        <v>0</v>
      </c>
      <c r="BI84" s="597">
        <v>0</v>
      </c>
      <c r="BJ84" s="596">
        <v>0</v>
      </c>
    </row>
    <row r="85" spans="1:62" ht="12" customHeight="1">
      <c r="A85" s="450"/>
      <c r="B85" s="449" t="s">
        <v>87</v>
      </c>
      <c r="C85" s="505">
        <f t="shared" si="20"/>
        <v>8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564">
        <v>0</v>
      </c>
      <c r="BG85" s="563">
        <v>0</v>
      </c>
      <c r="BH85" s="440">
        <v>0</v>
      </c>
      <c r="BI85" s="597">
        <v>0</v>
      </c>
      <c r="BJ85" s="596">
        <v>0</v>
      </c>
    </row>
    <row r="86" spans="1:62" ht="12" customHeight="1">
      <c r="A86" s="450"/>
      <c r="B86" s="449" t="s">
        <v>88</v>
      </c>
      <c r="C86" s="505">
        <f t="shared" si="20"/>
        <v>15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6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564">
        <v>0</v>
      </c>
      <c r="BG86" s="563">
        <v>0</v>
      </c>
      <c r="BH86" s="440">
        <v>0</v>
      </c>
      <c r="BI86" s="597">
        <v>0</v>
      </c>
      <c r="BJ86" s="596">
        <v>0</v>
      </c>
    </row>
    <row r="87" spans="1:62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564">
        <v>0</v>
      </c>
      <c r="BG87" s="563">
        <v>0</v>
      </c>
      <c r="BH87" s="440">
        <v>0</v>
      </c>
      <c r="BI87" s="597">
        <v>0</v>
      </c>
      <c r="BJ87" s="596">
        <v>0</v>
      </c>
    </row>
    <row r="88" spans="1:62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564">
        <v>0</v>
      </c>
      <c r="BG88" s="563">
        <v>0</v>
      </c>
      <c r="BH88" s="440">
        <v>0</v>
      </c>
      <c r="BI88" s="597">
        <v>0</v>
      </c>
      <c r="BJ88" s="596">
        <v>0</v>
      </c>
    </row>
    <row r="89" spans="1:62" ht="12" customHeight="1">
      <c r="A89" s="450"/>
      <c r="B89" s="449" t="s">
        <v>91</v>
      </c>
      <c r="C89" s="505">
        <f t="shared" si="20"/>
        <v>13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5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564">
        <v>0</v>
      </c>
      <c r="BG89" s="563">
        <v>0</v>
      </c>
      <c r="BH89" s="440">
        <v>0</v>
      </c>
      <c r="BI89" s="597">
        <v>0</v>
      </c>
      <c r="BJ89" s="596">
        <v>0</v>
      </c>
    </row>
    <row r="90" spans="1:62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3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6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559">
        <v>0</v>
      </c>
      <c r="BG90" s="558">
        <v>0</v>
      </c>
      <c r="BH90" s="429">
        <v>0</v>
      </c>
      <c r="BI90" s="597">
        <v>0</v>
      </c>
      <c r="BJ90" s="596">
        <v>0</v>
      </c>
    </row>
    <row r="91" spans="1:62" ht="12.75" customHeight="1">
      <c r="D91" s="428"/>
      <c r="F91" s="219" t="s">
        <v>237</v>
      </c>
      <c r="G91" s="160" t="s">
        <v>236</v>
      </c>
    </row>
    <row r="92" spans="1:62" ht="12.75" customHeight="1">
      <c r="G92" s="160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5BC1-D123-4C25-AB25-B08A00FC5637}">
  <dimension ref="A1:BJ92"/>
  <sheetViews>
    <sheetView zoomScale="80" workbookViewId="0">
      <selection activeCell="BG12" sqref="BG12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42578125" style="160" customWidth="1"/>
    <col min="56" max="56" width="5.42578125" style="160" customWidth="1"/>
    <col min="57" max="57" width="4.140625" style="160" customWidth="1"/>
    <col min="58" max="58" width="5.42578125" style="160" customWidth="1"/>
    <col min="59" max="59" width="3.5703125" style="160" customWidth="1"/>
    <col min="60" max="60" width="4" style="160" customWidth="1"/>
    <col min="61" max="61" width="4.140625" style="160" customWidth="1"/>
    <col min="62" max="62" width="5.140625" style="160" customWidth="1"/>
    <col min="63" max="16384" width="9.140625" style="160"/>
  </cols>
  <sheetData>
    <row r="1" spans="1:62" ht="12.6" customHeight="1">
      <c r="A1" s="541" t="s">
        <v>259</v>
      </c>
    </row>
    <row r="2" spans="1:62" ht="12.6" customHeight="1">
      <c r="A2" s="541" t="s">
        <v>258</v>
      </c>
      <c r="C2" s="540"/>
      <c r="D2" s="540"/>
    </row>
    <row r="3" spans="1:62" ht="12.6" customHeight="1">
      <c r="A3" s="160" t="s">
        <v>95</v>
      </c>
      <c r="C3" s="538" t="s">
        <v>351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351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9"/>
      <c r="BE3" s="539"/>
      <c r="BF3" s="538"/>
      <c r="BG3" s="538"/>
      <c r="BH3" s="538"/>
      <c r="BI3" s="539"/>
      <c r="BJ3" s="538"/>
    </row>
    <row r="4" spans="1:62" ht="12.6" customHeight="1">
      <c r="A4" s="160" t="s">
        <v>255</v>
      </c>
      <c r="C4" s="538" t="s">
        <v>350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350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9"/>
      <c r="BE4" s="539"/>
      <c r="BF4" s="538"/>
      <c r="BG4" s="538"/>
      <c r="BH4" s="538"/>
      <c r="BI4" s="539"/>
      <c r="BJ4" s="538"/>
    </row>
    <row r="5" spans="1:62" ht="12.6" customHeight="1" thickBot="1"/>
    <row r="6" spans="1:6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530" t="s">
        <v>320</v>
      </c>
      <c r="BD6" s="529"/>
      <c r="BE6" s="741" t="s">
        <v>338</v>
      </c>
      <c r="BF6" s="747"/>
      <c r="BG6" s="743" t="s">
        <v>277</v>
      </c>
      <c r="BH6" s="746"/>
      <c r="BI6" s="527" t="s">
        <v>331</v>
      </c>
      <c r="BJ6" s="526"/>
    </row>
    <row r="7" spans="1:6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92" t="s">
        <v>112</v>
      </c>
      <c r="BG7" s="591" t="s">
        <v>111</v>
      </c>
      <c r="BH7" s="542" t="s">
        <v>112</v>
      </c>
      <c r="BI7" s="521" t="s">
        <v>111</v>
      </c>
      <c r="BJ7" s="520" t="s">
        <v>112</v>
      </c>
    </row>
    <row r="8" spans="1:6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92" t="s">
        <v>114</v>
      </c>
      <c r="BG8" s="591" t="s">
        <v>113</v>
      </c>
      <c r="BH8" s="522" t="s">
        <v>114</v>
      </c>
      <c r="BI8" s="521" t="s">
        <v>113</v>
      </c>
      <c r="BJ8" s="520" t="s">
        <v>114</v>
      </c>
    </row>
    <row r="9" spans="1:6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89" t="s">
        <v>116</v>
      </c>
      <c r="BG9" s="588" t="s">
        <v>115</v>
      </c>
      <c r="BH9" s="516" t="s">
        <v>116</v>
      </c>
      <c r="BI9" s="515" t="s">
        <v>115</v>
      </c>
      <c r="BJ9" s="514" t="s">
        <v>116</v>
      </c>
    </row>
    <row r="10" spans="1:62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E10+G10+I10+K10+M10+O10+Q10+S10+U10+W10+Y10+AA10+AC10+AE10+AG10+AI10+AK10+AM10+AO10+AQ10+AS10+AU10+AW10+AY10+BA10+BC10+BE10+BG10+BI10</f>
        <v>1034</v>
      </c>
      <c r="D10" s="504">
        <f t="shared" ref="D10:D41" si="1">F10+H10+J10+L10+N10+P10+R10+T10+V10+X10+Z10+AB10+AD10+AF10+AH10+AJ10+AL10+AN10+AP10+AR10+AT10+AV10+AX10+AZ10+BB10+BD10+BF10+BH10+BJ10</f>
        <v>180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137</v>
      </c>
      <c r="H10" s="506">
        <f t="shared" si="2"/>
        <v>0</v>
      </c>
      <c r="I10" s="505">
        <f t="shared" si="2"/>
        <v>69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40</v>
      </c>
      <c r="N10" s="506">
        <f t="shared" si="2"/>
        <v>0</v>
      </c>
      <c r="O10" s="511">
        <f t="shared" si="2"/>
        <v>49</v>
      </c>
      <c r="P10" s="506">
        <f t="shared" si="2"/>
        <v>0</v>
      </c>
      <c r="Q10" s="505">
        <f t="shared" si="2"/>
        <v>300</v>
      </c>
      <c r="R10" s="506">
        <f t="shared" si="2"/>
        <v>0</v>
      </c>
      <c r="S10" s="511">
        <f t="shared" si="2"/>
        <v>0</v>
      </c>
      <c r="T10" s="506">
        <f t="shared" si="2"/>
        <v>11</v>
      </c>
      <c r="U10" s="511">
        <f t="shared" si="2"/>
        <v>151</v>
      </c>
      <c r="V10" s="507">
        <f t="shared" si="2"/>
        <v>0</v>
      </c>
      <c r="W10" s="587">
        <f t="shared" si="2"/>
        <v>0</v>
      </c>
      <c r="X10" s="586">
        <f t="shared" si="2"/>
        <v>35</v>
      </c>
      <c r="Y10" s="505">
        <f t="shared" si="2"/>
        <v>152</v>
      </c>
      <c r="Z10" s="504">
        <f t="shared" si="2"/>
        <v>98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J10" si="3">AK11+AK16+AK24+AK34+AK42+AK54+AK68+AK82</f>
        <v>1</v>
      </c>
      <c r="AL10" s="555">
        <f t="shared" si="3"/>
        <v>0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84">
        <f t="shared" si="3"/>
        <v>1</v>
      </c>
      <c r="BG10" s="583">
        <f t="shared" si="3"/>
        <v>1</v>
      </c>
      <c r="BH10" s="506">
        <f t="shared" si="3"/>
        <v>0</v>
      </c>
      <c r="BI10" s="505">
        <f t="shared" si="3"/>
        <v>1</v>
      </c>
      <c r="BJ10" s="504">
        <f t="shared" si="3"/>
        <v>0</v>
      </c>
    </row>
    <row r="11" spans="1:62" ht="15" customHeight="1">
      <c r="A11" s="464" t="s">
        <v>249</v>
      </c>
      <c r="B11" s="503"/>
      <c r="C11" s="505">
        <f t="shared" si="0"/>
        <v>256</v>
      </c>
      <c r="D11" s="504">
        <f t="shared" si="1"/>
        <v>31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33</v>
      </c>
      <c r="H11" s="457">
        <f t="shared" si="4"/>
        <v>0</v>
      </c>
      <c r="I11" s="456">
        <f t="shared" si="4"/>
        <v>15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54</v>
      </c>
      <c r="V11" s="500">
        <f t="shared" si="4"/>
        <v>0</v>
      </c>
      <c r="W11" s="571">
        <f t="shared" si="4"/>
        <v>0</v>
      </c>
      <c r="X11" s="570">
        <f t="shared" si="4"/>
        <v>6</v>
      </c>
      <c r="Y11" s="456">
        <f t="shared" si="4"/>
        <v>30</v>
      </c>
      <c r="Z11" s="455">
        <f t="shared" si="4"/>
        <v>16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J11" si="5">SUM(AK12:AK15)</f>
        <v>0</v>
      </c>
      <c r="AL11" s="554">
        <f t="shared" si="5"/>
        <v>0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568">
        <f t="shared" si="5"/>
        <v>0</v>
      </c>
      <c r="BG11" s="567">
        <f t="shared" si="5"/>
        <v>1</v>
      </c>
      <c r="BH11" s="457">
        <f t="shared" si="5"/>
        <v>0</v>
      </c>
      <c r="BI11" s="456">
        <f t="shared" si="5"/>
        <v>1</v>
      </c>
      <c r="BJ11" s="455">
        <f t="shared" si="5"/>
        <v>0</v>
      </c>
    </row>
    <row r="12" spans="1:62" ht="12" customHeight="1">
      <c r="A12" s="499"/>
      <c r="B12" s="449" t="s">
        <v>248</v>
      </c>
      <c r="C12" s="505">
        <f t="shared" si="0"/>
        <v>226</v>
      </c>
      <c r="D12" s="504">
        <f t="shared" si="1"/>
        <v>26</v>
      </c>
      <c r="E12" s="441">
        <v>2</v>
      </c>
      <c r="F12" s="442"/>
      <c r="G12" s="441">
        <v>29</v>
      </c>
      <c r="H12" s="442"/>
      <c r="I12" s="441">
        <v>11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43</v>
      </c>
      <c r="R12" s="446"/>
      <c r="S12" s="441">
        <v>0</v>
      </c>
      <c r="T12" s="442">
        <v>1</v>
      </c>
      <c r="U12" s="494">
        <v>49</v>
      </c>
      <c r="V12" s="451"/>
      <c r="W12" s="566"/>
      <c r="X12" s="454">
        <v>5</v>
      </c>
      <c r="Y12" s="441">
        <v>27</v>
      </c>
      <c r="Z12" s="440">
        <v>12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553"/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442">
        <v>0</v>
      </c>
      <c r="BE12" s="441">
        <v>1</v>
      </c>
      <c r="BF12" s="564">
        <v>0</v>
      </c>
      <c r="BG12" s="563">
        <v>1</v>
      </c>
      <c r="BH12" s="442">
        <v>0</v>
      </c>
      <c r="BI12" s="441">
        <v>1</v>
      </c>
      <c r="BJ12" s="440">
        <v>0</v>
      </c>
    </row>
    <row r="13" spans="1:62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4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564">
        <v>0</v>
      </c>
      <c r="BG13" s="563">
        <v>0</v>
      </c>
      <c r="BH13" s="442">
        <v>0</v>
      </c>
      <c r="BI13" s="441">
        <v>0</v>
      </c>
      <c r="BJ13" s="440">
        <v>0</v>
      </c>
    </row>
    <row r="14" spans="1:62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3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564">
        <v>0</v>
      </c>
      <c r="BG14" s="563">
        <v>0</v>
      </c>
      <c r="BH14" s="442">
        <v>0</v>
      </c>
      <c r="BI14" s="441">
        <v>0</v>
      </c>
      <c r="BJ14" s="440">
        <v>0</v>
      </c>
    </row>
    <row r="15" spans="1:62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1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573">
        <v>0</v>
      </c>
      <c r="BG15" s="572">
        <v>0</v>
      </c>
      <c r="BH15" s="467">
        <v>0</v>
      </c>
      <c r="BI15" s="466">
        <v>0</v>
      </c>
      <c r="BJ15" s="465">
        <v>0</v>
      </c>
    </row>
    <row r="16" spans="1:62" ht="15" customHeight="1">
      <c r="A16" s="464" t="s">
        <v>247</v>
      </c>
      <c r="B16" s="463"/>
      <c r="C16" s="505">
        <f t="shared" si="0"/>
        <v>110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12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J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568">
        <f t="shared" si="7"/>
        <v>0</v>
      </c>
      <c r="BG16" s="567">
        <f t="shared" si="7"/>
        <v>0</v>
      </c>
      <c r="BH16" s="457">
        <f t="shared" si="7"/>
        <v>0</v>
      </c>
      <c r="BI16" s="456">
        <f t="shared" si="7"/>
        <v>0</v>
      </c>
      <c r="BJ16" s="455">
        <f t="shared" si="7"/>
        <v>0</v>
      </c>
    </row>
    <row r="17" spans="1:62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564">
        <v>0</v>
      </c>
      <c r="BG17" s="563">
        <v>0</v>
      </c>
      <c r="BH17" s="442">
        <v>0</v>
      </c>
      <c r="BI17" s="441">
        <v>0</v>
      </c>
      <c r="BJ17" s="440">
        <v>0</v>
      </c>
    </row>
    <row r="18" spans="1:62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6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564">
        <v>0</v>
      </c>
      <c r="BG18" s="563">
        <v>0</v>
      </c>
      <c r="BH18" s="442">
        <v>0</v>
      </c>
      <c r="BI18" s="441">
        <v>0</v>
      </c>
      <c r="BJ18" s="440">
        <v>0</v>
      </c>
    </row>
    <row r="19" spans="1:62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2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564">
        <v>0</v>
      </c>
      <c r="BG19" s="563">
        <v>0</v>
      </c>
      <c r="BH19" s="442">
        <v>0</v>
      </c>
      <c r="BI19" s="441">
        <v>0</v>
      </c>
      <c r="BJ19" s="440">
        <v>0</v>
      </c>
    </row>
    <row r="20" spans="1:62" ht="12" customHeight="1">
      <c r="A20" s="450"/>
      <c r="B20" s="449" t="s">
        <v>29</v>
      </c>
      <c r="C20" s="505">
        <f t="shared" si="0"/>
        <v>13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564">
        <v>0</v>
      </c>
      <c r="BG20" s="563">
        <v>0</v>
      </c>
      <c r="BH20" s="442">
        <v>0</v>
      </c>
      <c r="BI20" s="441">
        <v>0</v>
      </c>
      <c r="BJ20" s="440">
        <v>0</v>
      </c>
    </row>
    <row r="21" spans="1:62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564">
        <v>0</v>
      </c>
      <c r="BG21" s="563">
        <v>0</v>
      </c>
      <c r="BH21" s="442">
        <v>0</v>
      </c>
      <c r="BI21" s="441">
        <v>0</v>
      </c>
      <c r="BJ21" s="440">
        <v>0</v>
      </c>
    </row>
    <row r="22" spans="1:62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564">
        <v>0</v>
      </c>
      <c r="BG22" s="563">
        <v>0</v>
      </c>
      <c r="BH22" s="442">
        <v>0</v>
      </c>
      <c r="BI22" s="441">
        <v>0</v>
      </c>
      <c r="BJ22" s="440">
        <v>0</v>
      </c>
    </row>
    <row r="23" spans="1:62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573">
        <v>0</v>
      </c>
      <c r="BG23" s="572">
        <v>0</v>
      </c>
      <c r="BH23" s="467">
        <v>0</v>
      </c>
      <c r="BI23" s="466">
        <v>0</v>
      </c>
      <c r="BJ23" s="465">
        <v>0</v>
      </c>
    </row>
    <row r="24" spans="1:62" ht="15" customHeight="1">
      <c r="A24" s="464" t="s">
        <v>246</v>
      </c>
      <c r="B24" s="463"/>
      <c r="C24" s="505">
        <f t="shared" si="0"/>
        <v>107</v>
      </c>
      <c r="D24" s="504">
        <f t="shared" si="1"/>
        <v>18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8</v>
      </c>
      <c r="P24" s="457">
        <f t="shared" si="8"/>
        <v>0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10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J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568">
        <f t="shared" si="9"/>
        <v>0</v>
      </c>
      <c r="BG24" s="567">
        <f t="shared" si="9"/>
        <v>0</v>
      </c>
      <c r="BH24" s="457">
        <f t="shared" si="9"/>
        <v>0</v>
      </c>
      <c r="BI24" s="456">
        <f t="shared" si="9"/>
        <v>0</v>
      </c>
      <c r="BJ24" s="455">
        <f t="shared" si="9"/>
        <v>0</v>
      </c>
    </row>
    <row r="25" spans="1:62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564">
        <v>0</v>
      </c>
      <c r="BG25" s="563">
        <v>0</v>
      </c>
      <c r="BH25" s="442">
        <v>0</v>
      </c>
      <c r="BI25" s="441">
        <v>0</v>
      </c>
      <c r="BJ25" s="440">
        <v>0</v>
      </c>
    </row>
    <row r="26" spans="1:62" ht="12" customHeight="1">
      <c r="A26" s="450"/>
      <c r="B26" s="449" t="s">
        <v>34</v>
      </c>
      <c r="C26" s="505">
        <f t="shared" si="0"/>
        <v>11</v>
      </c>
      <c r="D26" s="504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4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2</v>
      </c>
      <c r="Z26" s="440">
        <v>1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564">
        <v>0</v>
      </c>
      <c r="BG26" s="563">
        <v>0</v>
      </c>
      <c r="BH26" s="442">
        <v>0</v>
      </c>
      <c r="BI26" s="441">
        <v>0</v>
      </c>
      <c r="BJ26" s="440">
        <v>0</v>
      </c>
    </row>
    <row r="27" spans="1:62" ht="12" customHeight="1">
      <c r="A27" s="450"/>
      <c r="B27" s="449" t="s">
        <v>35</v>
      </c>
      <c r="C27" s="505">
        <f t="shared" si="0"/>
        <v>8</v>
      </c>
      <c r="D27" s="504">
        <f t="shared" si="1"/>
        <v>0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2</v>
      </c>
      <c r="P27" s="442"/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564">
        <v>0</v>
      </c>
      <c r="BG27" s="563">
        <v>0</v>
      </c>
      <c r="BH27" s="442">
        <v>0</v>
      </c>
      <c r="BI27" s="441">
        <v>0</v>
      </c>
      <c r="BJ27" s="440">
        <v>0</v>
      </c>
    </row>
    <row r="28" spans="1:62" ht="11.25" customHeight="1">
      <c r="A28" s="450"/>
      <c r="B28" s="449" t="s">
        <v>244</v>
      </c>
      <c r="C28" s="505">
        <f t="shared" si="0"/>
        <v>10</v>
      </c>
      <c r="D28" s="504">
        <f t="shared" si="1"/>
        <v>1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564">
        <v>0</v>
      </c>
      <c r="BG28" s="563">
        <v>0</v>
      </c>
      <c r="BH28" s="442">
        <v>0</v>
      </c>
      <c r="BI28" s="441">
        <v>0</v>
      </c>
      <c r="BJ28" s="440">
        <v>0</v>
      </c>
    </row>
    <row r="29" spans="1:62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3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564">
        <v>0</v>
      </c>
      <c r="BG29" s="563">
        <v>0</v>
      </c>
      <c r="BH29" s="442">
        <v>0</v>
      </c>
      <c r="BI29" s="441">
        <v>0</v>
      </c>
      <c r="BJ29" s="440">
        <v>0</v>
      </c>
    </row>
    <row r="30" spans="1:62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564">
        <v>0</v>
      </c>
      <c r="BG30" s="563">
        <v>0</v>
      </c>
      <c r="BH30" s="442">
        <v>0</v>
      </c>
      <c r="BI30" s="441">
        <v>0</v>
      </c>
      <c r="BJ30" s="440">
        <v>0</v>
      </c>
    </row>
    <row r="31" spans="1:62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564">
        <v>0</v>
      </c>
      <c r="BG31" s="563">
        <v>0</v>
      </c>
      <c r="BH31" s="442">
        <v>0</v>
      </c>
      <c r="BI31" s="441">
        <v>0</v>
      </c>
      <c r="BJ31" s="440">
        <v>0</v>
      </c>
    </row>
    <row r="32" spans="1:62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564">
        <v>0</v>
      </c>
      <c r="BG32" s="563">
        <v>0</v>
      </c>
      <c r="BH32" s="442">
        <v>0</v>
      </c>
      <c r="BI32" s="441">
        <v>0</v>
      </c>
      <c r="BJ32" s="440">
        <v>0</v>
      </c>
    </row>
    <row r="33" spans="1:62" ht="12" customHeight="1">
      <c r="A33" s="475"/>
      <c r="B33" s="474" t="s">
        <v>41</v>
      </c>
      <c r="C33" s="505">
        <f t="shared" si="0"/>
        <v>25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7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3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573">
        <v>0</v>
      </c>
      <c r="BG33" s="572">
        <v>0</v>
      </c>
      <c r="BH33" s="467">
        <v>0</v>
      </c>
      <c r="BI33" s="466">
        <v>0</v>
      </c>
      <c r="BJ33" s="465">
        <v>0</v>
      </c>
    </row>
    <row r="34" spans="1:62" ht="15" customHeight="1">
      <c r="A34" s="464" t="s">
        <v>243</v>
      </c>
      <c r="B34" s="463"/>
      <c r="C34" s="505">
        <f t="shared" si="0"/>
        <v>119</v>
      </c>
      <c r="D34" s="504">
        <f t="shared" si="1"/>
        <v>19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5</v>
      </c>
      <c r="N34" s="457">
        <f t="shared" si="10"/>
        <v>0</v>
      </c>
      <c r="O34" s="456">
        <f t="shared" si="10"/>
        <v>7</v>
      </c>
      <c r="P34" s="457">
        <f t="shared" si="10"/>
        <v>0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J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568">
        <f t="shared" si="11"/>
        <v>0</v>
      </c>
      <c r="BG34" s="567">
        <f t="shared" si="11"/>
        <v>0</v>
      </c>
      <c r="BH34" s="457">
        <f t="shared" si="11"/>
        <v>0</v>
      </c>
      <c r="BI34" s="456">
        <f t="shared" si="11"/>
        <v>0</v>
      </c>
      <c r="BJ34" s="455">
        <f t="shared" si="11"/>
        <v>0</v>
      </c>
    </row>
    <row r="35" spans="1:62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564">
        <v>0</v>
      </c>
      <c r="BG35" s="563">
        <v>0</v>
      </c>
      <c r="BH35" s="442">
        <v>0</v>
      </c>
      <c r="BI35" s="441">
        <v>0</v>
      </c>
      <c r="BJ35" s="440">
        <v>0</v>
      </c>
    </row>
    <row r="36" spans="1:62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564">
        <v>0</v>
      </c>
      <c r="BG36" s="563">
        <v>0</v>
      </c>
      <c r="BH36" s="442">
        <v>0</v>
      </c>
      <c r="BI36" s="441">
        <v>0</v>
      </c>
      <c r="BJ36" s="440">
        <v>0</v>
      </c>
    </row>
    <row r="37" spans="1:62" ht="12" customHeight="1">
      <c r="A37" s="450"/>
      <c r="B37" s="449" t="s">
        <v>44</v>
      </c>
      <c r="C37" s="505">
        <f t="shared" si="0"/>
        <v>36</v>
      </c>
      <c r="D37" s="504">
        <f t="shared" si="1"/>
        <v>8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3</v>
      </c>
      <c r="P37" s="442"/>
      <c r="Q37" s="443">
        <v>7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564">
        <v>0</v>
      </c>
      <c r="BG37" s="563">
        <v>0</v>
      </c>
      <c r="BH37" s="442">
        <v>0</v>
      </c>
      <c r="BI37" s="441">
        <v>0</v>
      </c>
      <c r="BJ37" s="440">
        <v>0</v>
      </c>
    </row>
    <row r="38" spans="1:62" ht="12" customHeight="1">
      <c r="A38" s="450"/>
      <c r="B38" s="449" t="s">
        <v>45</v>
      </c>
      <c r="C38" s="505">
        <f t="shared" si="0"/>
        <v>22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1</v>
      </c>
      <c r="N38" s="442">
        <v>0</v>
      </c>
      <c r="O38" s="441">
        <v>1</v>
      </c>
      <c r="P38" s="442">
        <v>0</v>
      </c>
      <c r="Q38" s="443">
        <v>6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564">
        <v>0</v>
      </c>
      <c r="BG38" s="563">
        <v>0</v>
      </c>
      <c r="BH38" s="442">
        <v>0</v>
      </c>
      <c r="BI38" s="441">
        <v>0</v>
      </c>
      <c r="BJ38" s="440">
        <v>0</v>
      </c>
    </row>
    <row r="39" spans="1:62" ht="12" customHeight="1">
      <c r="A39" s="450"/>
      <c r="B39" s="449" t="s">
        <v>46</v>
      </c>
      <c r="C39" s="505">
        <f t="shared" si="0"/>
        <v>11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5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564">
        <v>0</v>
      </c>
      <c r="BG39" s="563">
        <v>0</v>
      </c>
      <c r="BH39" s="442">
        <v>0</v>
      </c>
      <c r="BI39" s="441">
        <v>0</v>
      </c>
      <c r="BJ39" s="440">
        <v>0</v>
      </c>
    </row>
    <row r="40" spans="1:62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564">
        <v>0</v>
      </c>
      <c r="BG40" s="563">
        <v>0</v>
      </c>
      <c r="BH40" s="442">
        <v>0</v>
      </c>
      <c r="BI40" s="441">
        <v>0</v>
      </c>
      <c r="BJ40" s="440">
        <v>0</v>
      </c>
    </row>
    <row r="41" spans="1:62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2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573">
        <v>0</v>
      </c>
      <c r="BG41" s="572">
        <v>0</v>
      </c>
      <c r="BH41" s="467">
        <v>0</v>
      </c>
      <c r="BI41" s="466">
        <v>0</v>
      </c>
      <c r="BJ41" s="465">
        <v>0</v>
      </c>
    </row>
    <row r="42" spans="1:62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E42+G42+I42+K42+M42+O42+Q42+S42+U42+W42+Y42+AA42+AC42+AE42+AG42+AI42+AK42+AM42+AO42+AQ42+AS42+AU42+AW42+AY42+BA42+BC42+BE42+BG42+BI42</f>
        <v>102</v>
      </c>
      <c r="D42" s="504">
        <f t="shared" ref="D42:D73" si="13">F42+H42+J42+L42+N42+P42+R42+T42+V42+X42+Z42+AB42+AD42+AF42+AH42+AJ42+AL42+AN42+AP42+AR42+AT42+AV42+AX42+AZ42+BB42+BD42+BF42+BH42+BJ42</f>
        <v>25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8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15</v>
      </c>
      <c r="V42" s="459">
        <f t="shared" si="14"/>
        <v>0</v>
      </c>
      <c r="W42" s="571">
        <f t="shared" si="14"/>
        <v>0</v>
      </c>
      <c r="X42" s="570">
        <f t="shared" si="14"/>
        <v>4</v>
      </c>
      <c r="Y42" s="456">
        <f t="shared" si="14"/>
        <v>18</v>
      </c>
      <c r="Z42" s="455">
        <f t="shared" si="14"/>
        <v>14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J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568">
        <f t="shared" si="15"/>
        <v>0</v>
      </c>
      <c r="BG42" s="567">
        <f t="shared" si="15"/>
        <v>0</v>
      </c>
      <c r="BH42" s="457">
        <f t="shared" si="15"/>
        <v>0</v>
      </c>
      <c r="BI42" s="456">
        <f t="shared" si="15"/>
        <v>0</v>
      </c>
      <c r="BJ42" s="455">
        <f t="shared" si="15"/>
        <v>0</v>
      </c>
    </row>
    <row r="43" spans="1:62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564">
        <v>0</v>
      </c>
      <c r="BG43" s="563">
        <v>0</v>
      </c>
      <c r="BH43" s="442">
        <v>0</v>
      </c>
      <c r="BI43" s="441">
        <v>0</v>
      </c>
      <c r="BJ43" s="440">
        <v>0</v>
      </c>
    </row>
    <row r="44" spans="1:62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564">
        <v>0</v>
      </c>
      <c r="BG44" s="563">
        <v>0</v>
      </c>
      <c r="BH44" s="442">
        <v>0</v>
      </c>
      <c r="BI44" s="441">
        <v>0</v>
      </c>
      <c r="BJ44" s="440">
        <v>0</v>
      </c>
    </row>
    <row r="45" spans="1:62" ht="12" customHeight="1">
      <c r="A45" s="450"/>
      <c r="B45" s="449" t="s">
        <v>51</v>
      </c>
      <c r="C45" s="505">
        <f t="shared" si="12"/>
        <v>8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3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564">
        <v>0</v>
      </c>
      <c r="BG45" s="563">
        <v>0</v>
      </c>
      <c r="BH45" s="442">
        <v>0</v>
      </c>
      <c r="BI45" s="441">
        <v>0</v>
      </c>
      <c r="BJ45" s="440">
        <v>0</v>
      </c>
    </row>
    <row r="46" spans="1:62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564">
        <v>0</v>
      </c>
      <c r="BG46" s="563">
        <v>0</v>
      </c>
      <c r="BH46" s="442">
        <v>0</v>
      </c>
      <c r="BI46" s="441">
        <v>0</v>
      </c>
      <c r="BJ46" s="440">
        <v>0</v>
      </c>
    </row>
    <row r="47" spans="1:62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564">
        <v>0</v>
      </c>
      <c r="BG47" s="563">
        <v>0</v>
      </c>
      <c r="BH47" s="442">
        <v>0</v>
      </c>
      <c r="BI47" s="441">
        <v>0</v>
      </c>
      <c r="BJ47" s="440">
        <v>0</v>
      </c>
    </row>
    <row r="48" spans="1:62" ht="12" customHeight="1">
      <c r="A48" s="450"/>
      <c r="B48" s="449" t="s">
        <v>54</v>
      </c>
      <c r="C48" s="505">
        <f t="shared" si="12"/>
        <v>16</v>
      </c>
      <c r="D48" s="504">
        <f t="shared" si="13"/>
        <v>3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3</v>
      </c>
      <c r="Z48" s="440">
        <v>2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564">
        <v>0</v>
      </c>
      <c r="BG48" s="563">
        <v>0</v>
      </c>
      <c r="BH48" s="442">
        <v>0</v>
      </c>
      <c r="BI48" s="441">
        <v>0</v>
      </c>
      <c r="BJ48" s="440">
        <v>0</v>
      </c>
    </row>
    <row r="49" spans="1:62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564">
        <v>0</v>
      </c>
      <c r="BG49" s="563">
        <v>0</v>
      </c>
      <c r="BH49" s="442">
        <v>0</v>
      </c>
      <c r="BI49" s="441">
        <v>0</v>
      </c>
      <c r="BJ49" s="440">
        <v>0</v>
      </c>
    </row>
    <row r="50" spans="1:62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564">
        <v>0</v>
      </c>
      <c r="BG50" s="563">
        <v>0</v>
      </c>
      <c r="BH50" s="442">
        <v>0</v>
      </c>
      <c r="BI50" s="441">
        <v>0</v>
      </c>
      <c r="BJ50" s="440">
        <v>0</v>
      </c>
    </row>
    <row r="51" spans="1:62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564">
        <v>0</v>
      </c>
      <c r="BG51" s="563">
        <v>0</v>
      </c>
      <c r="BH51" s="442">
        <v>0</v>
      </c>
      <c r="BI51" s="441">
        <v>0</v>
      </c>
      <c r="BJ51" s="440">
        <v>0</v>
      </c>
    </row>
    <row r="52" spans="1:62" ht="12" customHeight="1">
      <c r="A52" s="450"/>
      <c r="B52" s="449" t="s">
        <v>58</v>
      </c>
      <c r="C52" s="505">
        <f t="shared" si="12"/>
        <v>1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/>
      <c r="Q52" s="443">
        <v>1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564">
        <v>0</v>
      </c>
      <c r="BG52" s="563">
        <v>0</v>
      </c>
      <c r="BH52" s="442">
        <v>0</v>
      </c>
      <c r="BI52" s="441">
        <v>0</v>
      </c>
      <c r="BJ52" s="440">
        <v>0</v>
      </c>
    </row>
    <row r="53" spans="1:62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11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6</v>
      </c>
      <c r="V53" s="485"/>
      <c r="W53" s="581">
        <v>0</v>
      </c>
      <c r="X53" s="580">
        <v>2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483">
        <v>0</v>
      </c>
      <c r="BE53" s="482">
        <v>0</v>
      </c>
      <c r="BF53" s="578">
        <v>0</v>
      </c>
      <c r="BG53" s="577">
        <v>0</v>
      </c>
      <c r="BH53" s="483">
        <v>0</v>
      </c>
      <c r="BI53" s="482">
        <v>0</v>
      </c>
      <c r="BJ53" s="481">
        <v>0</v>
      </c>
    </row>
    <row r="54" spans="1:62" ht="15" customHeight="1">
      <c r="A54" s="464" t="s">
        <v>241</v>
      </c>
      <c r="B54" s="463"/>
      <c r="C54" s="505">
        <f t="shared" si="12"/>
        <v>113</v>
      </c>
      <c r="D54" s="504">
        <f t="shared" si="13"/>
        <v>20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2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4</v>
      </c>
      <c r="Y54" s="456">
        <f t="shared" si="16"/>
        <v>20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J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568">
        <f t="shared" si="17"/>
        <v>1</v>
      </c>
      <c r="BG54" s="567">
        <f t="shared" si="17"/>
        <v>0</v>
      </c>
      <c r="BH54" s="457">
        <f t="shared" si="17"/>
        <v>0</v>
      </c>
      <c r="BI54" s="456">
        <f t="shared" si="17"/>
        <v>0</v>
      </c>
      <c r="BJ54" s="455">
        <f t="shared" si="17"/>
        <v>0</v>
      </c>
    </row>
    <row r="55" spans="1:62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0</v>
      </c>
      <c r="BE55" s="441">
        <v>0</v>
      </c>
      <c r="BF55" s="564">
        <v>1</v>
      </c>
      <c r="BG55" s="563">
        <v>0</v>
      </c>
      <c r="BH55" s="442">
        <v>0</v>
      </c>
      <c r="BI55" s="441">
        <v>0</v>
      </c>
      <c r="BJ55" s="440">
        <v>0</v>
      </c>
    </row>
    <row r="56" spans="1:62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564">
        <v>0</v>
      </c>
      <c r="BG56" s="563">
        <v>0</v>
      </c>
      <c r="BH56" s="442">
        <v>0</v>
      </c>
      <c r="BI56" s="441">
        <v>0</v>
      </c>
      <c r="BJ56" s="440">
        <v>0</v>
      </c>
    </row>
    <row r="57" spans="1:62" ht="12" customHeight="1">
      <c r="A57" s="450"/>
      <c r="B57" s="449" t="s">
        <v>62</v>
      </c>
      <c r="C57" s="505">
        <f t="shared" si="12"/>
        <v>11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4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564">
        <v>0</v>
      </c>
      <c r="BG57" s="563">
        <v>0</v>
      </c>
      <c r="BH57" s="442">
        <v>0</v>
      </c>
      <c r="BI57" s="441">
        <v>0</v>
      </c>
      <c r="BJ57" s="440">
        <v>0</v>
      </c>
    </row>
    <row r="58" spans="1:62" ht="12" customHeight="1">
      <c r="A58" s="450"/>
      <c r="B58" s="449" t="s">
        <v>63</v>
      </c>
      <c r="C58" s="505">
        <f t="shared" si="12"/>
        <v>3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1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564">
        <v>0</v>
      </c>
      <c r="BG58" s="563">
        <v>0</v>
      </c>
      <c r="BH58" s="442">
        <v>0</v>
      </c>
      <c r="BI58" s="441">
        <v>0</v>
      </c>
      <c r="BJ58" s="440">
        <v>0</v>
      </c>
    </row>
    <row r="59" spans="1:62" ht="12" customHeight="1">
      <c r="A59" s="450"/>
      <c r="B59" s="449" t="s">
        <v>64</v>
      </c>
      <c r="C59" s="505">
        <f t="shared" si="12"/>
        <v>2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1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564">
        <v>0</v>
      </c>
      <c r="BG59" s="563">
        <v>0</v>
      </c>
      <c r="BH59" s="442">
        <v>0</v>
      </c>
      <c r="BI59" s="441">
        <v>0</v>
      </c>
      <c r="BJ59" s="440">
        <v>0</v>
      </c>
    </row>
    <row r="60" spans="1:62" ht="12" customHeight="1">
      <c r="A60" s="450"/>
      <c r="B60" s="449" t="s">
        <v>65</v>
      </c>
      <c r="C60" s="505">
        <f t="shared" si="12"/>
        <v>16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4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564">
        <v>0</v>
      </c>
      <c r="BG60" s="563">
        <v>0</v>
      </c>
      <c r="BH60" s="442">
        <v>0</v>
      </c>
      <c r="BI60" s="441">
        <v>0</v>
      </c>
      <c r="BJ60" s="440">
        <v>0</v>
      </c>
    </row>
    <row r="61" spans="1:62" ht="12" customHeight="1">
      <c r="A61" s="450"/>
      <c r="B61" s="449" t="s">
        <v>66</v>
      </c>
      <c r="C61" s="505">
        <f t="shared" si="12"/>
        <v>1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1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564">
        <v>0</v>
      </c>
      <c r="BG61" s="563">
        <v>0</v>
      </c>
      <c r="BH61" s="442">
        <v>0</v>
      </c>
      <c r="BI61" s="441">
        <v>0</v>
      </c>
      <c r="BJ61" s="440">
        <v>0</v>
      </c>
    </row>
    <row r="62" spans="1:62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564">
        <v>0</v>
      </c>
      <c r="BG62" s="563">
        <v>0</v>
      </c>
      <c r="BH62" s="442">
        <v>0</v>
      </c>
      <c r="BI62" s="441">
        <v>0</v>
      </c>
      <c r="BJ62" s="440">
        <v>0</v>
      </c>
    </row>
    <row r="63" spans="1:62" ht="12" customHeight="1">
      <c r="A63" s="450"/>
      <c r="B63" s="449" t="s">
        <v>68</v>
      </c>
      <c r="C63" s="505">
        <f t="shared" si="12"/>
        <v>11</v>
      </c>
      <c r="D63" s="504">
        <f t="shared" si="13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1</v>
      </c>
      <c r="U63" s="445">
        <v>1</v>
      </c>
      <c r="V63" s="444">
        <v>0</v>
      </c>
      <c r="W63" s="566">
        <v>0</v>
      </c>
      <c r="X63" s="454">
        <v>1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564">
        <v>0</v>
      </c>
      <c r="BG63" s="563">
        <v>0</v>
      </c>
      <c r="BH63" s="442">
        <v>0</v>
      </c>
      <c r="BI63" s="441">
        <v>0</v>
      </c>
      <c r="BJ63" s="440">
        <v>0</v>
      </c>
    </row>
    <row r="64" spans="1:62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3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564">
        <v>0</v>
      </c>
      <c r="BG64" s="563">
        <v>0</v>
      </c>
      <c r="BH64" s="442">
        <v>0</v>
      </c>
      <c r="BI64" s="441">
        <v>0</v>
      </c>
      <c r="BJ64" s="440">
        <v>0</v>
      </c>
    </row>
    <row r="65" spans="1:62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2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564">
        <v>0</v>
      </c>
      <c r="BG65" s="563">
        <v>0</v>
      </c>
      <c r="BH65" s="442">
        <v>0</v>
      </c>
      <c r="BI65" s="441">
        <v>0</v>
      </c>
      <c r="BJ65" s="440">
        <v>0</v>
      </c>
    </row>
    <row r="66" spans="1:62" ht="12" customHeight="1">
      <c r="A66" s="450"/>
      <c r="B66" s="449" t="s">
        <v>71</v>
      </c>
      <c r="C66" s="505">
        <f t="shared" si="12"/>
        <v>2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1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564">
        <v>0</v>
      </c>
      <c r="BG66" s="563">
        <v>0</v>
      </c>
      <c r="BH66" s="442">
        <v>0</v>
      </c>
      <c r="BI66" s="441">
        <v>0</v>
      </c>
      <c r="BJ66" s="440">
        <v>0</v>
      </c>
    </row>
    <row r="67" spans="1:62" ht="12" customHeight="1">
      <c r="A67" s="475"/>
      <c r="B67" s="474" t="s">
        <v>72</v>
      </c>
      <c r="C67" s="505">
        <f t="shared" si="12"/>
        <v>12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4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1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573">
        <v>0</v>
      </c>
      <c r="BG67" s="572">
        <v>0</v>
      </c>
      <c r="BH67" s="467">
        <v>0</v>
      </c>
      <c r="BI67" s="466">
        <v>0</v>
      </c>
      <c r="BJ67" s="465">
        <v>0</v>
      </c>
    </row>
    <row r="68" spans="1:62" ht="15" customHeight="1">
      <c r="A68" s="464" t="s">
        <v>240</v>
      </c>
      <c r="B68" s="463"/>
      <c r="C68" s="505">
        <f t="shared" si="12"/>
        <v>110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J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568">
        <f t="shared" si="19"/>
        <v>0</v>
      </c>
      <c r="BG68" s="567">
        <f t="shared" si="19"/>
        <v>0</v>
      </c>
      <c r="BH68" s="457">
        <f t="shared" si="19"/>
        <v>0</v>
      </c>
      <c r="BI68" s="456">
        <f t="shared" si="19"/>
        <v>0</v>
      </c>
      <c r="BJ68" s="455">
        <f t="shared" si="19"/>
        <v>0</v>
      </c>
    </row>
    <row r="69" spans="1:62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564">
        <v>0</v>
      </c>
      <c r="BG69" s="563">
        <v>0</v>
      </c>
      <c r="BH69" s="442">
        <v>0</v>
      </c>
      <c r="BI69" s="441">
        <v>0</v>
      </c>
      <c r="BJ69" s="440">
        <v>0</v>
      </c>
    </row>
    <row r="70" spans="1:62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564">
        <v>0</v>
      </c>
      <c r="BG70" s="563">
        <v>0</v>
      </c>
      <c r="BH70" s="442">
        <v>0</v>
      </c>
      <c r="BI70" s="441">
        <v>0</v>
      </c>
      <c r="BJ70" s="440">
        <v>0</v>
      </c>
    </row>
    <row r="71" spans="1:62" ht="12" customHeight="1">
      <c r="A71" s="450"/>
      <c r="B71" s="449" t="s">
        <v>75</v>
      </c>
      <c r="C71" s="505">
        <f t="shared" si="12"/>
        <v>8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4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564">
        <v>0</v>
      </c>
      <c r="BG71" s="563">
        <v>0</v>
      </c>
      <c r="BH71" s="442">
        <v>0</v>
      </c>
      <c r="BI71" s="441">
        <v>0</v>
      </c>
      <c r="BJ71" s="440">
        <v>0</v>
      </c>
    </row>
    <row r="72" spans="1:62" ht="12" customHeight="1">
      <c r="A72" s="450"/>
      <c r="B72" s="449" t="s">
        <v>76</v>
      </c>
      <c r="C72" s="505">
        <f t="shared" si="12"/>
        <v>2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1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564">
        <v>0</v>
      </c>
      <c r="BG72" s="563">
        <v>0</v>
      </c>
      <c r="BH72" s="442">
        <v>0</v>
      </c>
      <c r="BI72" s="441">
        <v>0</v>
      </c>
      <c r="BJ72" s="440">
        <v>0</v>
      </c>
    </row>
    <row r="73" spans="1:62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564">
        <v>0</v>
      </c>
      <c r="BG73" s="563">
        <v>0</v>
      </c>
      <c r="BH73" s="442">
        <v>0</v>
      </c>
      <c r="BI73" s="441">
        <v>0</v>
      </c>
      <c r="BJ73" s="440">
        <v>0</v>
      </c>
    </row>
    <row r="74" spans="1:62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E74+G74+I74+K74+M74+O74+Q74+S74+U74+W74+Y74+AA74+AC74+AE74+AG74+AI74+AK74+AM74+AO74+AQ74+AS74+AU74+AW74+AY74+BA74+BC74+BE74+BG74+BI74</f>
        <v>21</v>
      </c>
      <c r="D74" s="504">
        <f t="shared" ref="D74:D90" si="21">F74+H74+J74+L74+N74+P74+R74+T74+V74+X74+Z74+AB74+AD74+AF74+AH74+AJ74+AL74+AN74+AP74+AR74+AT74+AV74+AX74+AZ74+BB74+BD74+BF74+BH74+BJ74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564">
        <v>0</v>
      </c>
      <c r="BG74" s="563">
        <v>0</v>
      </c>
      <c r="BH74" s="442">
        <v>0</v>
      </c>
      <c r="BI74" s="441">
        <v>0</v>
      </c>
      <c r="BJ74" s="440">
        <v>0</v>
      </c>
    </row>
    <row r="75" spans="1:62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564">
        <v>0</v>
      </c>
      <c r="BG75" s="563">
        <v>0</v>
      </c>
      <c r="BH75" s="442">
        <v>0</v>
      </c>
      <c r="BI75" s="441">
        <v>0</v>
      </c>
      <c r="BJ75" s="440">
        <v>0</v>
      </c>
    </row>
    <row r="76" spans="1:62" ht="12" customHeight="1">
      <c r="A76" s="450"/>
      <c r="B76" s="449" t="s">
        <v>80</v>
      </c>
      <c r="C76" s="505">
        <f t="shared" si="20"/>
        <v>3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1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564">
        <v>0</v>
      </c>
      <c r="BG76" s="563">
        <v>0</v>
      </c>
      <c r="BH76" s="442">
        <v>0</v>
      </c>
      <c r="BI76" s="441">
        <v>0</v>
      </c>
      <c r="BJ76" s="440">
        <v>0</v>
      </c>
    </row>
    <row r="77" spans="1:62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564">
        <v>0</v>
      </c>
      <c r="BG77" s="563">
        <v>0</v>
      </c>
      <c r="BH77" s="442">
        <v>0</v>
      </c>
      <c r="BI77" s="441">
        <v>0</v>
      </c>
      <c r="BJ77" s="440">
        <v>0</v>
      </c>
    </row>
    <row r="78" spans="1:62" ht="12" customHeight="1">
      <c r="A78" s="450"/>
      <c r="B78" s="449" t="s">
        <v>82</v>
      </c>
      <c r="C78" s="505">
        <f t="shared" si="20"/>
        <v>8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4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564">
        <v>0</v>
      </c>
      <c r="BG78" s="563">
        <v>0</v>
      </c>
      <c r="BH78" s="442">
        <v>0</v>
      </c>
      <c r="BI78" s="441">
        <v>0</v>
      </c>
      <c r="BJ78" s="440">
        <v>0</v>
      </c>
    </row>
    <row r="79" spans="1:62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564">
        <v>0</v>
      </c>
      <c r="BG79" s="563">
        <v>0</v>
      </c>
      <c r="BH79" s="442">
        <v>0</v>
      </c>
      <c r="BI79" s="441">
        <v>0</v>
      </c>
      <c r="BJ79" s="440">
        <v>0</v>
      </c>
    </row>
    <row r="80" spans="1:62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564">
        <v>0</v>
      </c>
      <c r="BG80" s="563">
        <v>0</v>
      </c>
      <c r="BH80" s="442">
        <v>0</v>
      </c>
      <c r="BI80" s="441">
        <v>0</v>
      </c>
      <c r="BJ80" s="440">
        <v>0</v>
      </c>
    </row>
    <row r="81" spans="1:62" ht="12" customHeight="1">
      <c r="A81" s="475"/>
      <c r="B81" s="474" t="s">
        <v>85</v>
      </c>
      <c r="C81" s="505">
        <f t="shared" si="20"/>
        <v>7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2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573">
        <v>0</v>
      </c>
      <c r="BG81" s="572">
        <v>0</v>
      </c>
      <c r="BH81" s="467">
        <v>0</v>
      </c>
      <c r="BI81" s="466">
        <v>0</v>
      </c>
      <c r="BJ81" s="465">
        <v>0</v>
      </c>
    </row>
    <row r="82" spans="1:62" ht="15" customHeight="1">
      <c r="A82" s="464" t="s">
        <v>239</v>
      </c>
      <c r="B82" s="463"/>
      <c r="C82" s="505">
        <f t="shared" si="20"/>
        <v>117</v>
      </c>
      <c r="D82" s="504">
        <f t="shared" si="21"/>
        <v>26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13</v>
      </c>
      <c r="H82" s="457">
        <f t="shared" si="22"/>
        <v>0</v>
      </c>
      <c r="I82" s="456">
        <f t="shared" si="22"/>
        <v>9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43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1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J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568">
        <f t="shared" si="23"/>
        <v>0</v>
      </c>
      <c r="BG82" s="567">
        <f t="shared" si="23"/>
        <v>0</v>
      </c>
      <c r="BH82" s="457">
        <f t="shared" si="23"/>
        <v>0</v>
      </c>
      <c r="BI82" s="456">
        <f t="shared" si="23"/>
        <v>0</v>
      </c>
      <c r="BJ82" s="455">
        <f t="shared" si="23"/>
        <v>0</v>
      </c>
    </row>
    <row r="83" spans="1:62" ht="12" customHeight="1">
      <c r="A83" s="450"/>
      <c r="B83" s="449" t="s">
        <v>86</v>
      </c>
      <c r="C83" s="505">
        <f t="shared" si="20"/>
        <v>4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4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564">
        <v>0</v>
      </c>
      <c r="BG83" s="563">
        <v>0</v>
      </c>
      <c r="BH83" s="442">
        <v>0</v>
      </c>
      <c r="BI83" s="441">
        <v>0</v>
      </c>
      <c r="BJ83" s="440">
        <v>0</v>
      </c>
    </row>
    <row r="84" spans="1:62" ht="12" customHeight="1">
      <c r="A84" s="450"/>
      <c r="B84" s="449" t="s">
        <v>238</v>
      </c>
      <c r="C84" s="505">
        <f t="shared" si="20"/>
        <v>51</v>
      </c>
      <c r="D84" s="504">
        <f t="shared" si="21"/>
        <v>16</v>
      </c>
      <c r="E84" s="441">
        <v>0</v>
      </c>
      <c r="F84" s="442">
        <v>1</v>
      </c>
      <c r="G84" s="441">
        <v>9</v>
      </c>
      <c r="H84" s="442"/>
      <c r="I84" s="441">
        <v>2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13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>
        <v>1</v>
      </c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442">
        <v>0</v>
      </c>
      <c r="BE84" s="441">
        <v>0</v>
      </c>
      <c r="BF84" s="564">
        <v>0</v>
      </c>
      <c r="BG84" s="563">
        <v>0</v>
      </c>
      <c r="BH84" s="442">
        <v>0</v>
      </c>
      <c r="BI84" s="441">
        <v>0</v>
      </c>
      <c r="BJ84" s="440">
        <v>0</v>
      </c>
    </row>
    <row r="85" spans="1:62" ht="12" customHeight="1">
      <c r="A85" s="450"/>
      <c r="B85" s="449" t="s">
        <v>87</v>
      </c>
      <c r="C85" s="505">
        <f t="shared" si="20"/>
        <v>9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1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6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564">
        <v>0</v>
      </c>
      <c r="BG85" s="563">
        <v>0</v>
      </c>
      <c r="BH85" s="442">
        <v>0</v>
      </c>
      <c r="BI85" s="441">
        <v>0</v>
      </c>
      <c r="BJ85" s="440">
        <v>0</v>
      </c>
    </row>
    <row r="86" spans="1:62" ht="12" customHeight="1">
      <c r="A86" s="450"/>
      <c r="B86" s="449" t="s">
        <v>88</v>
      </c>
      <c r="C86" s="505">
        <f t="shared" si="20"/>
        <v>14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5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564">
        <v>0</v>
      </c>
      <c r="BG86" s="563">
        <v>0</v>
      </c>
      <c r="BH86" s="442">
        <v>0</v>
      </c>
      <c r="BI86" s="441">
        <v>0</v>
      </c>
      <c r="BJ86" s="440">
        <v>0</v>
      </c>
    </row>
    <row r="87" spans="1:62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564">
        <v>0</v>
      </c>
      <c r="BG87" s="563">
        <v>0</v>
      </c>
      <c r="BH87" s="442">
        <v>0</v>
      </c>
      <c r="BI87" s="441">
        <v>0</v>
      </c>
      <c r="BJ87" s="440">
        <v>0</v>
      </c>
    </row>
    <row r="88" spans="1:62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564">
        <v>0</v>
      </c>
      <c r="BG88" s="563">
        <v>0</v>
      </c>
      <c r="BH88" s="442">
        <v>0</v>
      </c>
      <c r="BI88" s="441">
        <v>0</v>
      </c>
      <c r="BJ88" s="440">
        <v>0</v>
      </c>
    </row>
    <row r="89" spans="1:62" ht="12" customHeight="1">
      <c r="A89" s="450"/>
      <c r="B89" s="449" t="s">
        <v>91</v>
      </c>
      <c r="C89" s="505">
        <f t="shared" si="20"/>
        <v>11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3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564">
        <v>0</v>
      </c>
      <c r="BG89" s="563">
        <v>0</v>
      </c>
      <c r="BH89" s="442">
        <v>0</v>
      </c>
      <c r="BI89" s="441">
        <v>0</v>
      </c>
      <c r="BJ89" s="440">
        <v>0</v>
      </c>
    </row>
    <row r="90" spans="1:62" ht="12" customHeight="1" thickBot="1">
      <c r="A90" s="439"/>
      <c r="B90" s="438" t="s">
        <v>92</v>
      </c>
      <c r="C90" s="544">
        <f t="shared" si="20"/>
        <v>17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3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7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559">
        <v>0</v>
      </c>
      <c r="BG90" s="558">
        <v>0</v>
      </c>
      <c r="BH90" s="431">
        <v>0</v>
      </c>
      <c r="BI90" s="430">
        <v>0</v>
      </c>
      <c r="BJ90" s="429">
        <v>0</v>
      </c>
    </row>
    <row r="91" spans="1:62" ht="12.75" customHeight="1">
      <c r="D91" s="428"/>
      <c r="F91" s="219" t="s">
        <v>237</v>
      </c>
      <c r="G91" s="160" t="s">
        <v>236</v>
      </c>
    </row>
    <row r="92" spans="1:62" ht="12.75" customHeight="1">
      <c r="G92" s="160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F28F-6234-4F0C-AFCF-389FF5A70C35}">
  <dimension ref="A1:BJ92"/>
  <sheetViews>
    <sheetView zoomScale="80" workbookViewId="0">
      <selection activeCell="T23" sqref="T23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42578125" style="160" customWidth="1"/>
    <col min="56" max="56" width="5.42578125" style="160" customWidth="1"/>
    <col min="57" max="57" width="4.140625" style="160" customWidth="1"/>
    <col min="58" max="58" width="5.42578125" style="160" customWidth="1"/>
    <col min="59" max="59" width="3.5703125" style="160" customWidth="1"/>
    <col min="60" max="60" width="4" style="160" customWidth="1"/>
    <col min="61" max="61" width="4.140625" style="160" customWidth="1"/>
    <col min="62" max="62" width="5.140625" style="160" customWidth="1"/>
    <col min="63" max="16384" width="9.140625" style="160"/>
  </cols>
  <sheetData>
    <row r="1" spans="1:62" ht="12.6" customHeight="1">
      <c r="A1" s="541" t="s">
        <v>259</v>
      </c>
    </row>
    <row r="2" spans="1:62" ht="12.6" customHeight="1">
      <c r="A2" s="541" t="s">
        <v>258</v>
      </c>
      <c r="C2" s="540"/>
      <c r="D2" s="540"/>
    </row>
    <row r="3" spans="1:62" ht="12.6" customHeight="1">
      <c r="A3" s="160" t="s">
        <v>95</v>
      </c>
      <c r="C3" s="538" t="s">
        <v>349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349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9"/>
      <c r="BE3" s="539"/>
      <c r="BF3" s="538"/>
      <c r="BG3" s="538"/>
      <c r="BH3" s="538"/>
      <c r="BI3" s="539"/>
      <c r="BJ3" s="538"/>
    </row>
    <row r="4" spans="1:62" ht="12.6" customHeight="1">
      <c r="A4" s="160" t="s">
        <v>255</v>
      </c>
      <c r="C4" s="538" t="s">
        <v>348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348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9"/>
      <c r="BE4" s="539"/>
      <c r="BF4" s="538"/>
      <c r="BG4" s="538"/>
      <c r="BH4" s="538"/>
      <c r="BI4" s="539"/>
      <c r="BJ4" s="538"/>
    </row>
    <row r="5" spans="1:62" ht="12.6" customHeight="1" thickBot="1"/>
    <row r="6" spans="1:6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30" t="s">
        <v>228</v>
      </c>
      <c r="AL6" s="529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530" t="s">
        <v>320</v>
      </c>
      <c r="BD6" s="529"/>
      <c r="BE6" s="741" t="s">
        <v>338</v>
      </c>
      <c r="BF6" s="747"/>
      <c r="BG6" s="743" t="s">
        <v>277</v>
      </c>
      <c r="BH6" s="746"/>
      <c r="BI6" s="527" t="s">
        <v>331</v>
      </c>
      <c r="BJ6" s="526"/>
    </row>
    <row r="7" spans="1:6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92" t="s">
        <v>112</v>
      </c>
      <c r="BG7" s="591" t="s">
        <v>111</v>
      </c>
      <c r="BH7" s="542" t="s">
        <v>112</v>
      </c>
      <c r="BI7" s="521" t="s">
        <v>111</v>
      </c>
      <c r="BJ7" s="520" t="s">
        <v>112</v>
      </c>
    </row>
    <row r="8" spans="1:6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92" t="s">
        <v>114</v>
      </c>
      <c r="BG8" s="591" t="s">
        <v>113</v>
      </c>
      <c r="BH8" s="522" t="s">
        <v>114</v>
      </c>
      <c r="BI8" s="521" t="s">
        <v>113</v>
      </c>
      <c r="BJ8" s="520" t="s">
        <v>114</v>
      </c>
    </row>
    <row r="9" spans="1:6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89" t="s">
        <v>116</v>
      </c>
      <c r="BG9" s="588" t="s">
        <v>115</v>
      </c>
      <c r="BH9" s="516" t="s">
        <v>116</v>
      </c>
      <c r="BI9" s="515" t="s">
        <v>115</v>
      </c>
      <c r="BJ9" s="514" t="s">
        <v>116</v>
      </c>
    </row>
    <row r="10" spans="1:62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E10+G10+I10+K10+M10+O10+Q10+S10+U10+W10+Y10+AA10+AC10+AE10+AG10+AI10+AK10+AM10+AO10+AQ10+AS10+AU10+AW10+AY10+BA10+BC10+BE10+BG10+BI10</f>
        <v>1030</v>
      </c>
      <c r="D10" s="504">
        <f t="shared" ref="D10:D41" si="1">F10+H10+J10+L10+N10+P10+R10+T10+V10+X10+Z10+AB10+AD10+AF10+AH10+AJ10+AL10+AN10+AP10+AR10+AT10+AV10+AX10+AZ10+BB10+BD10+BF10+BH10+BJ10</f>
        <v>182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136</v>
      </c>
      <c r="H10" s="506">
        <f t="shared" si="2"/>
        <v>0</v>
      </c>
      <c r="I10" s="505">
        <f t="shared" si="2"/>
        <v>71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39</v>
      </c>
      <c r="N10" s="506">
        <f t="shared" si="2"/>
        <v>0</v>
      </c>
      <c r="O10" s="511">
        <f t="shared" si="2"/>
        <v>47</v>
      </c>
      <c r="P10" s="506">
        <f t="shared" si="2"/>
        <v>2</v>
      </c>
      <c r="Q10" s="505">
        <f t="shared" si="2"/>
        <v>298</v>
      </c>
      <c r="R10" s="506">
        <f t="shared" si="2"/>
        <v>0</v>
      </c>
      <c r="S10" s="511">
        <f t="shared" si="2"/>
        <v>0</v>
      </c>
      <c r="T10" s="506">
        <f t="shared" si="2"/>
        <v>11</v>
      </c>
      <c r="U10" s="511">
        <f t="shared" si="2"/>
        <v>151</v>
      </c>
      <c r="V10" s="507">
        <f t="shared" si="2"/>
        <v>0</v>
      </c>
      <c r="W10" s="587">
        <f t="shared" si="2"/>
        <v>0</v>
      </c>
      <c r="X10" s="586">
        <f t="shared" si="2"/>
        <v>35</v>
      </c>
      <c r="Y10" s="505">
        <f t="shared" si="2"/>
        <v>152</v>
      </c>
      <c r="Z10" s="504">
        <f t="shared" si="2"/>
        <v>98</v>
      </c>
      <c r="AA10" s="585">
        <f t="shared" si="2"/>
        <v>74</v>
      </c>
      <c r="AB10" s="507">
        <f t="shared" si="2"/>
        <v>0</v>
      </c>
      <c r="AC10" s="510">
        <f t="shared" si="2"/>
        <v>1</v>
      </c>
      <c r="AD10" s="509">
        <f t="shared" si="2"/>
        <v>5</v>
      </c>
      <c r="AE10" s="505">
        <f t="shared" si="2"/>
        <v>1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5">
        <f t="shared" ref="AK10:BJ10" si="3">AK11+AK16+AK24+AK34+AK42+AK54+AK68+AK82</f>
        <v>1</v>
      </c>
      <c r="AL10" s="555">
        <f t="shared" si="3"/>
        <v>0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84">
        <f t="shared" si="3"/>
        <v>1</v>
      </c>
      <c r="BG10" s="583">
        <f t="shared" si="3"/>
        <v>1</v>
      </c>
      <c r="BH10" s="506">
        <f t="shared" si="3"/>
        <v>0</v>
      </c>
      <c r="BI10" s="505">
        <f t="shared" si="3"/>
        <v>1</v>
      </c>
      <c r="BJ10" s="504">
        <f t="shared" si="3"/>
        <v>0</v>
      </c>
    </row>
    <row r="11" spans="1:62" ht="15" customHeight="1">
      <c r="A11" s="464" t="s">
        <v>249</v>
      </c>
      <c r="B11" s="503"/>
      <c r="C11" s="505">
        <f t="shared" si="0"/>
        <v>257</v>
      </c>
      <c r="D11" s="504">
        <f t="shared" si="1"/>
        <v>31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33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54</v>
      </c>
      <c r="V11" s="500">
        <f t="shared" si="4"/>
        <v>0</v>
      </c>
      <c r="W11" s="571">
        <f t="shared" si="4"/>
        <v>0</v>
      </c>
      <c r="X11" s="570">
        <f t="shared" si="4"/>
        <v>6</v>
      </c>
      <c r="Y11" s="456">
        <f t="shared" si="4"/>
        <v>30</v>
      </c>
      <c r="Z11" s="455">
        <f t="shared" si="4"/>
        <v>16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J11" si="5">SUM(AK12:AK15)</f>
        <v>0</v>
      </c>
      <c r="AL11" s="554">
        <f t="shared" si="5"/>
        <v>0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568">
        <f t="shared" si="5"/>
        <v>0</v>
      </c>
      <c r="BG11" s="567">
        <f t="shared" si="5"/>
        <v>1</v>
      </c>
      <c r="BH11" s="457">
        <f t="shared" si="5"/>
        <v>0</v>
      </c>
      <c r="BI11" s="456">
        <f t="shared" si="5"/>
        <v>1</v>
      </c>
      <c r="BJ11" s="455">
        <f t="shared" si="5"/>
        <v>0</v>
      </c>
    </row>
    <row r="12" spans="1:62" ht="12" customHeight="1">
      <c r="A12" s="499"/>
      <c r="B12" s="449" t="s">
        <v>248</v>
      </c>
      <c r="C12" s="505">
        <f t="shared" si="0"/>
        <v>227</v>
      </c>
      <c r="D12" s="504">
        <f t="shared" si="1"/>
        <v>26</v>
      </c>
      <c r="E12" s="441">
        <v>2</v>
      </c>
      <c r="F12" s="442"/>
      <c r="G12" s="441">
        <v>29</v>
      </c>
      <c r="H12" s="442"/>
      <c r="I12" s="441">
        <v>12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43</v>
      </c>
      <c r="R12" s="446"/>
      <c r="S12" s="441">
        <v>0</v>
      </c>
      <c r="T12" s="442">
        <v>1</v>
      </c>
      <c r="U12" s="494">
        <v>49</v>
      </c>
      <c r="V12" s="451"/>
      <c r="W12" s="566"/>
      <c r="X12" s="454">
        <v>5</v>
      </c>
      <c r="Y12" s="441">
        <v>27</v>
      </c>
      <c r="Z12" s="440">
        <v>12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553"/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442">
        <v>0</v>
      </c>
      <c r="BE12" s="441">
        <v>1</v>
      </c>
      <c r="BF12" s="564">
        <v>0</v>
      </c>
      <c r="BG12" s="563">
        <v>1</v>
      </c>
      <c r="BH12" s="442">
        <v>0</v>
      </c>
      <c r="BI12" s="441">
        <v>1</v>
      </c>
      <c r="BJ12" s="440">
        <v>0</v>
      </c>
    </row>
    <row r="13" spans="1:62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4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564">
        <v>0</v>
      </c>
      <c r="BG13" s="563">
        <v>0</v>
      </c>
      <c r="BH13" s="442">
        <v>0</v>
      </c>
      <c r="BI13" s="441">
        <v>0</v>
      </c>
      <c r="BJ13" s="440">
        <v>0</v>
      </c>
    </row>
    <row r="14" spans="1:62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3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564">
        <v>0</v>
      </c>
      <c r="BG14" s="563">
        <v>0</v>
      </c>
      <c r="BH14" s="442">
        <v>0</v>
      </c>
      <c r="BI14" s="441">
        <v>0</v>
      </c>
      <c r="BJ14" s="440">
        <v>0</v>
      </c>
    </row>
    <row r="15" spans="1:62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1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573">
        <v>0</v>
      </c>
      <c r="BG15" s="572">
        <v>0</v>
      </c>
      <c r="BH15" s="467">
        <v>0</v>
      </c>
      <c r="BI15" s="466">
        <v>0</v>
      </c>
      <c r="BJ15" s="465">
        <v>0</v>
      </c>
    </row>
    <row r="16" spans="1:62" ht="15" customHeight="1">
      <c r="A16" s="464" t="s">
        <v>247</v>
      </c>
      <c r="B16" s="463"/>
      <c r="C16" s="505">
        <f t="shared" si="0"/>
        <v>110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12</v>
      </c>
      <c r="AA16" s="569">
        <f t="shared" si="6"/>
        <v>10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J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568">
        <f t="shared" si="7"/>
        <v>0</v>
      </c>
      <c r="BG16" s="567">
        <f t="shared" si="7"/>
        <v>0</v>
      </c>
      <c r="BH16" s="457">
        <f t="shared" si="7"/>
        <v>0</v>
      </c>
      <c r="BI16" s="456">
        <f t="shared" si="7"/>
        <v>0</v>
      </c>
      <c r="BJ16" s="455">
        <f t="shared" si="7"/>
        <v>0</v>
      </c>
    </row>
    <row r="17" spans="1:62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564">
        <v>0</v>
      </c>
      <c r="BG17" s="563">
        <v>0</v>
      </c>
      <c r="BH17" s="442">
        <v>0</v>
      </c>
      <c r="BI17" s="441">
        <v>0</v>
      </c>
      <c r="BJ17" s="440">
        <v>0</v>
      </c>
    </row>
    <row r="18" spans="1:62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6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564">
        <v>0</v>
      </c>
      <c r="BG18" s="563">
        <v>0</v>
      </c>
      <c r="BH18" s="442">
        <v>0</v>
      </c>
      <c r="BI18" s="441">
        <v>0</v>
      </c>
      <c r="BJ18" s="440">
        <v>0</v>
      </c>
    </row>
    <row r="19" spans="1:62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2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564">
        <v>0</v>
      </c>
      <c r="BG19" s="563">
        <v>0</v>
      </c>
      <c r="BH19" s="442">
        <v>0</v>
      </c>
      <c r="BI19" s="441">
        <v>0</v>
      </c>
      <c r="BJ19" s="440">
        <v>0</v>
      </c>
    </row>
    <row r="20" spans="1:62" ht="12" customHeight="1">
      <c r="A20" s="450"/>
      <c r="B20" s="449" t="s">
        <v>29</v>
      </c>
      <c r="C20" s="505">
        <f t="shared" si="0"/>
        <v>13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1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564">
        <v>0</v>
      </c>
      <c r="BG20" s="563">
        <v>0</v>
      </c>
      <c r="BH20" s="442">
        <v>0</v>
      </c>
      <c r="BI20" s="441">
        <v>0</v>
      </c>
      <c r="BJ20" s="440">
        <v>0</v>
      </c>
    </row>
    <row r="21" spans="1:62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564">
        <v>0</v>
      </c>
      <c r="BG21" s="563">
        <v>0</v>
      </c>
      <c r="BH21" s="442">
        <v>0</v>
      </c>
      <c r="BI21" s="441">
        <v>0</v>
      </c>
      <c r="BJ21" s="440">
        <v>0</v>
      </c>
    </row>
    <row r="22" spans="1:62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564">
        <v>0</v>
      </c>
      <c r="BG22" s="563">
        <v>0</v>
      </c>
      <c r="BH22" s="442">
        <v>0</v>
      </c>
      <c r="BI22" s="441">
        <v>0</v>
      </c>
      <c r="BJ22" s="440">
        <v>0</v>
      </c>
    </row>
    <row r="23" spans="1:62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573">
        <v>0</v>
      </c>
      <c r="BG23" s="572">
        <v>0</v>
      </c>
      <c r="BH23" s="467">
        <v>0</v>
      </c>
      <c r="BI23" s="466">
        <v>0</v>
      </c>
      <c r="BJ23" s="465">
        <v>0</v>
      </c>
    </row>
    <row r="24" spans="1:62" ht="15" customHeight="1">
      <c r="A24" s="464" t="s">
        <v>246</v>
      </c>
      <c r="B24" s="463"/>
      <c r="C24" s="505">
        <f t="shared" si="0"/>
        <v>106</v>
      </c>
      <c r="D24" s="504">
        <f t="shared" si="1"/>
        <v>19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7</v>
      </c>
      <c r="P24" s="457">
        <f t="shared" si="8"/>
        <v>1</v>
      </c>
      <c r="Q24" s="458">
        <f t="shared" si="8"/>
        <v>34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10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1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J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568">
        <f t="shared" si="9"/>
        <v>0</v>
      </c>
      <c r="BG24" s="567">
        <f t="shared" si="9"/>
        <v>0</v>
      </c>
      <c r="BH24" s="457">
        <f t="shared" si="9"/>
        <v>0</v>
      </c>
      <c r="BI24" s="456">
        <f t="shared" si="9"/>
        <v>0</v>
      </c>
      <c r="BJ24" s="455">
        <f t="shared" si="9"/>
        <v>0</v>
      </c>
    </row>
    <row r="25" spans="1:62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564">
        <v>0</v>
      </c>
      <c r="BG25" s="563">
        <v>0</v>
      </c>
      <c r="BH25" s="442">
        <v>0</v>
      </c>
      <c r="BI25" s="441">
        <v>0</v>
      </c>
      <c r="BJ25" s="440">
        <v>0</v>
      </c>
    </row>
    <row r="26" spans="1:62" ht="12" customHeight="1">
      <c r="A26" s="450"/>
      <c r="B26" s="449" t="s">
        <v>34</v>
      </c>
      <c r="C26" s="505">
        <f t="shared" si="0"/>
        <v>11</v>
      </c>
      <c r="D26" s="504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4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2</v>
      </c>
      <c r="Z26" s="440">
        <v>1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564">
        <v>0</v>
      </c>
      <c r="BG26" s="563">
        <v>0</v>
      </c>
      <c r="BH26" s="442">
        <v>0</v>
      </c>
      <c r="BI26" s="441">
        <v>0</v>
      </c>
      <c r="BJ26" s="440">
        <v>0</v>
      </c>
    </row>
    <row r="27" spans="1:62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1</v>
      </c>
      <c r="P27" s="442">
        <v>1</v>
      </c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564">
        <v>0</v>
      </c>
      <c r="BG27" s="563">
        <v>0</v>
      </c>
      <c r="BH27" s="442">
        <v>0</v>
      </c>
      <c r="BI27" s="441">
        <v>0</v>
      </c>
      <c r="BJ27" s="440">
        <v>0</v>
      </c>
    </row>
    <row r="28" spans="1:62" ht="11.25" customHeight="1">
      <c r="A28" s="450"/>
      <c r="B28" s="449" t="s">
        <v>244</v>
      </c>
      <c r="C28" s="505">
        <f t="shared" si="0"/>
        <v>10</v>
      </c>
      <c r="D28" s="504">
        <f t="shared" si="1"/>
        <v>1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564">
        <v>0</v>
      </c>
      <c r="BG28" s="563">
        <v>0</v>
      </c>
      <c r="BH28" s="442">
        <v>0</v>
      </c>
      <c r="BI28" s="441">
        <v>0</v>
      </c>
      <c r="BJ28" s="440">
        <v>0</v>
      </c>
    </row>
    <row r="29" spans="1:62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3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564">
        <v>0</v>
      </c>
      <c r="BG29" s="563">
        <v>0</v>
      </c>
      <c r="BH29" s="442">
        <v>0</v>
      </c>
      <c r="BI29" s="441">
        <v>0</v>
      </c>
      <c r="BJ29" s="440">
        <v>0</v>
      </c>
    </row>
    <row r="30" spans="1:62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564">
        <v>0</v>
      </c>
      <c r="BG30" s="563">
        <v>0</v>
      </c>
      <c r="BH30" s="442">
        <v>0</v>
      </c>
      <c r="BI30" s="441">
        <v>0</v>
      </c>
      <c r="BJ30" s="440">
        <v>0</v>
      </c>
    </row>
    <row r="31" spans="1:62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564">
        <v>0</v>
      </c>
      <c r="BG31" s="563">
        <v>0</v>
      </c>
      <c r="BH31" s="442">
        <v>0</v>
      </c>
      <c r="BI31" s="441">
        <v>0</v>
      </c>
      <c r="BJ31" s="440">
        <v>0</v>
      </c>
    </row>
    <row r="32" spans="1:62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564">
        <v>0</v>
      </c>
      <c r="BG32" s="563">
        <v>0</v>
      </c>
      <c r="BH32" s="442">
        <v>0</v>
      </c>
      <c r="BI32" s="441">
        <v>0</v>
      </c>
      <c r="BJ32" s="440">
        <v>0</v>
      </c>
    </row>
    <row r="33" spans="1:62" ht="12" customHeight="1">
      <c r="A33" s="475"/>
      <c r="B33" s="474" t="s">
        <v>41</v>
      </c>
      <c r="C33" s="505">
        <f t="shared" si="0"/>
        <v>25</v>
      </c>
      <c r="D33" s="504">
        <f t="shared" si="1"/>
        <v>7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7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3</v>
      </c>
      <c r="Z33" s="465">
        <v>3</v>
      </c>
      <c r="AA33" s="574">
        <v>1</v>
      </c>
      <c r="AB33" s="467"/>
      <c r="AC33" s="466">
        <v>0</v>
      </c>
      <c r="AD33" s="467">
        <v>1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573">
        <v>0</v>
      </c>
      <c r="BG33" s="572">
        <v>0</v>
      </c>
      <c r="BH33" s="467">
        <v>0</v>
      </c>
      <c r="BI33" s="466">
        <v>0</v>
      </c>
      <c r="BJ33" s="465">
        <v>0</v>
      </c>
    </row>
    <row r="34" spans="1:62" ht="15" customHeight="1">
      <c r="A34" s="464" t="s">
        <v>243</v>
      </c>
      <c r="B34" s="463"/>
      <c r="C34" s="505">
        <f t="shared" si="0"/>
        <v>116</v>
      </c>
      <c r="D34" s="504">
        <f t="shared" si="1"/>
        <v>20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4</v>
      </c>
      <c r="N34" s="457">
        <f t="shared" si="10"/>
        <v>0</v>
      </c>
      <c r="O34" s="456">
        <f t="shared" si="10"/>
        <v>6</v>
      </c>
      <c r="P34" s="457">
        <f t="shared" si="10"/>
        <v>1</v>
      </c>
      <c r="Q34" s="458">
        <f t="shared" si="10"/>
        <v>34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J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568">
        <f t="shared" si="11"/>
        <v>0</v>
      </c>
      <c r="BG34" s="567">
        <f t="shared" si="11"/>
        <v>0</v>
      </c>
      <c r="BH34" s="457">
        <f t="shared" si="11"/>
        <v>0</v>
      </c>
      <c r="BI34" s="456">
        <f t="shared" si="11"/>
        <v>0</v>
      </c>
      <c r="BJ34" s="455">
        <f t="shared" si="11"/>
        <v>0</v>
      </c>
    </row>
    <row r="35" spans="1:62" ht="12" customHeight="1">
      <c r="A35" s="450"/>
      <c r="B35" s="449" t="s">
        <v>42</v>
      </c>
      <c r="C35" s="505">
        <f t="shared" si="0"/>
        <v>17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7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564">
        <v>0</v>
      </c>
      <c r="BG35" s="563">
        <v>0</v>
      </c>
      <c r="BH35" s="442">
        <v>0</v>
      </c>
      <c r="BI35" s="441">
        <v>0</v>
      </c>
      <c r="BJ35" s="440">
        <v>0</v>
      </c>
    </row>
    <row r="36" spans="1:62" ht="12" customHeight="1">
      <c r="A36" s="450"/>
      <c r="B36" s="449" t="s">
        <v>43</v>
      </c>
      <c r="C36" s="505">
        <f t="shared" si="0"/>
        <v>18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7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564">
        <v>0</v>
      </c>
      <c r="BG36" s="563">
        <v>0</v>
      </c>
      <c r="BH36" s="442">
        <v>0</v>
      </c>
      <c r="BI36" s="441">
        <v>0</v>
      </c>
      <c r="BJ36" s="440">
        <v>0</v>
      </c>
    </row>
    <row r="37" spans="1:62" ht="12" customHeight="1">
      <c r="A37" s="450"/>
      <c r="B37" s="449" t="s">
        <v>44</v>
      </c>
      <c r="C37" s="505">
        <f t="shared" si="0"/>
        <v>35</v>
      </c>
      <c r="D37" s="504">
        <f t="shared" si="1"/>
        <v>9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2</v>
      </c>
      <c r="P37" s="442">
        <v>1</v>
      </c>
      <c r="Q37" s="443">
        <v>7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564">
        <v>0</v>
      </c>
      <c r="BG37" s="563">
        <v>0</v>
      </c>
      <c r="BH37" s="442">
        <v>0</v>
      </c>
      <c r="BI37" s="441">
        <v>0</v>
      </c>
      <c r="BJ37" s="440">
        <v>0</v>
      </c>
    </row>
    <row r="38" spans="1:62" ht="12" customHeight="1">
      <c r="A38" s="450"/>
      <c r="B38" s="449" t="s">
        <v>45</v>
      </c>
      <c r="C38" s="505">
        <f t="shared" si="0"/>
        <v>20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0</v>
      </c>
      <c r="N38" s="442">
        <v>0</v>
      </c>
      <c r="O38" s="441">
        <v>1</v>
      </c>
      <c r="P38" s="442">
        <v>0</v>
      </c>
      <c r="Q38" s="443">
        <v>5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564">
        <v>0</v>
      </c>
      <c r="BG38" s="563">
        <v>0</v>
      </c>
      <c r="BH38" s="442">
        <v>0</v>
      </c>
      <c r="BI38" s="441">
        <v>0</v>
      </c>
      <c r="BJ38" s="440">
        <v>0</v>
      </c>
    </row>
    <row r="39" spans="1:62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564">
        <v>0</v>
      </c>
      <c r="BG39" s="563">
        <v>0</v>
      </c>
      <c r="BH39" s="442">
        <v>0</v>
      </c>
      <c r="BI39" s="441">
        <v>0</v>
      </c>
      <c r="BJ39" s="440">
        <v>0</v>
      </c>
    </row>
    <row r="40" spans="1:62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564">
        <v>0</v>
      </c>
      <c r="BG40" s="563">
        <v>0</v>
      </c>
      <c r="BH40" s="442">
        <v>0</v>
      </c>
      <c r="BI40" s="441">
        <v>0</v>
      </c>
      <c r="BJ40" s="440">
        <v>0</v>
      </c>
    </row>
    <row r="41" spans="1:62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2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573">
        <v>0</v>
      </c>
      <c r="BG41" s="572">
        <v>0</v>
      </c>
      <c r="BH41" s="467">
        <v>0</v>
      </c>
      <c r="BI41" s="466">
        <v>0</v>
      </c>
      <c r="BJ41" s="465">
        <v>0</v>
      </c>
    </row>
    <row r="42" spans="1:62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E42+G42+I42+K42+M42+O42+Q42+S42+U42+W42+Y42+AA42+AC42+AE42+AG42+AI42+AK42+AM42+AO42+AQ42+AS42+AU42+AW42+AY42+BA42+BC42+BE42+BG42+BI42</f>
        <v>102</v>
      </c>
      <c r="D42" s="504">
        <f t="shared" ref="D42:D73" si="13">F42+H42+J42+L42+N42+P42+R42+T42+V42+X42+Z42+AB42+AD42+AF42+AH42+AJ42+AL42+AN42+AP42+AR42+AT42+AV42+AX42+AZ42+BB42+BD42+BF42+BH42+BJ42</f>
        <v>25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8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15</v>
      </c>
      <c r="V42" s="459">
        <f t="shared" si="14"/>
        <v>0</v>
      </c>
      <c r="W42" s="571">
        <f t="shared" si="14"/>
        <v>0</v>
      </c>
      <c r="X42" s="570">
        <f t="shared" si="14"/>
        <v>4</v>
      </c>
      <c r="Y42" s="456">
        <f t="shared" si="14"/>
        <v>18</v>
      </c>
      <c r="Z42" s="455">
        <f t="shared" si="14"/>
        <v>14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1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J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568">
        <f t="shared" si="15"/>
        <v>0</v>
      </c>
      <c r="BG42" s="567">
        <f t="shared" si="15"/>
        <v>0</v>
      </c>
      <c r="BH42" s="457">
        <f t="shared" si="15"/>
        <v>0</v>
      </c>
      <c r="BI42" s="456">
        <f t="shared" si="15"/>
        <v>0</v>
      </c>
      <c r="BJ42" s="455">
        <f t="shared" si="15"/>
        <v>0</v>
      </c>
    </row>
    <row r="43" spans="1:62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564">
        <v>0</v>
      </c>
      <c r="BG43" s="563">
        <v>0</v>
      </c>
      <c r="BH43" s="442">
        <v>0</v>
      </c>
      <c r="BI43" s="441">
        <v>0</v>
      </c>
      <c r="BJ43" s="440">
        <v>0</v>
      </c>
    </row>
    <row r="44" spans="1:62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564">
        <v>0</v>
      </c>
      <c r="BG44" s="563">
        <v>0</v>
      </c>
      <c r="BH44" s="442">
        <v>0</v>
      </c>
      <c r="BI44" s="441">
        <v>0</v>
      </c>
      <c r="BJ44" s="440">
        <v>0</v>
      </c>
    </row>
    <row r="45" spans="1:62" ht="12" customHeight="1">
      <c r="A45" s="450"/>
      <c r="B45" s="449" t="s">
        <v>51</v>
      </c>
      <c r="C45" s="505">
        <f t="shared" si="12"/>
        <v>8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3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564">
        <v>0</v>
      </c>
      <c r="BG45" s="563">
        <v>0</v>
      </c>
      <c r="BH45" s="442">
        <v>0</v>
      </c>
      <c r="BI45" s="441">
        <v>0</v>
      </c>
      <c r="BJ45" s="440">
        <v>0</v>
      </c>
    </row>
    <row r="46" spans="1:62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564">
        <v>0</v>
      </c>
      <c r="BG46" s="563">
        <v>0</v>
      </c>
      <c r="BH46" s="442">
        <v>0</v>
      </c>
      <c r="BI46" s="441">
        <v>0</v>
      </c>
      <c r="BJ46" s="440">
        <v>0</v>
      </c>
    </row>
    <row r="47" spans="1:62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564">
        <v>0</v>
      </c>
      <c r="BG47" s="563">
        <v>0</v>
      </c>
      <c r="BH47" s="442">
        <v>0</v>
      </c>
      <c r="BI47" s="441">
        <v>0</v>
      </c>
      <c r="BJ47" s="440">
        <v>0</v>
      </c>
    </row>
    <row r="48" spans="1:62" ht="12" customHeight="1">
      <c r="A48" s="450"/>
      <c r="B48" s="449" t="s">
        <v>54</v>
      </c>
      <c r="C48" s="505">
        <f t="shared" si="12"/>
        <v>16</v>
      </c>
      <c r="D48" s="504">
        <f t="shared" si="13"/>
        <v>3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3</v>
      </c>
      <c r="Z48" s="440">
        <v>2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564">
        <v>0</v>
      </c>
      <c r="BG48" s="563">
        <v>0</v>
      </c>
      <c r="BH48" s="442">
        <v>0</v>
      </c>
      <c r="BI48" s="441">
        <v>0</v>
      </c>
      <c r="BJ48" s="440">
        <v>0</v>
      </c>
    </row>
    <row r="49" spans="1:62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564">
        <v>0</v>
      </c>
      <c r="BG49" s="563">
        <v>0</v>
      </c>
      <c r="BH49" s="442">
        <v>0</v>
      </c>
      <c r="BI49" s="441">
        <v>0</v>
      </c>
      <c r="BJ49" s="440">
        <v>0</v>
      </c>
    </row>
    <row r="50" spans="1:62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564">
        <v>0</v>
      </c>
      <c r="BG50" s="563">
        <v>0</v>
      </c>
      <c r="BH50" s="442">
        <v>0</v>
      </c>
      <c r="BI50" s="441">
        <v>0</v>
      </c>
      <c r="BJ50" s="440">
        <v>0</v>
      </c>
    </row>
    <row r="51" spans="1:62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564">
        <v>0</v>
      </c>
      <c r="BG51" s="563">
        <v>0</v>
      </c>
      <c r="BH51" s="442">
        <v>0</v>
      </c>
      <c r="BI51" s="441">
        <v>0</v>
      </c>
      <c r="BJ51" s="440">
        <v>0</v>
      </c>
    </row>
    <row r="52" spans="1:62" ht="12" customHeight="1">
      <c r="A52" s="450"/>
      <c r="B52" s="449" t="s">
        <v>58</v>
      </c>
      <c r="C52" s="505">
        <f t="shared" si="12"/>
        <v>1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/>
      <c r="Q52" s="443">
        <v>1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564">
        <v>0</v>
      </c>
      <c r="BG52" s="563">
        <v>0</v>
      </c>
      <c r="BH52" s="442">
        <v>0</v>
      </c>
      <c r="BI52" s="441">
        <v>0</v>
      </c>
      <c r="BJ52" s="440">
        <v>0</v>
      </c>
    </row>
    <row r="53" spans="1:62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11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6</v>
      </c>
      <c r="V53" s="485"/>
      <c r="W53" s="581">
        <v>0</v>
      </c>
      <c r="X53" s="580">
        <v>2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>
        <v>1</v>
      </c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483">
        <v>0</v>
      </c>
      <c r="BE53" s="482">
        <v>0</v>
      </c>
      <c r="BF53" s="578">
        <v>0</v>
      </c>
      <c r="BG53" s="577">
        <v>0</v>
      </c>
      <c r="BH53" s="483">
        <v>0</v>
      </c>
      <c r="BI53" s="482">
        <v>0</v>
      </c>
      <c r="BJ53" s="481">
        <v>0</v>
      </c>
    </row>
    <row r="54" spans="1:62" ht="15" customHeight="1">
      <c r="A54" s="464" t="s">
        <v>241</v>
      </c>
      <c r="B54" s="463"/>
      <c r="C54" s="505">
        <f t="shared" si="12"/>
        <v>113</v>
      </c>
      <c r="D54" s="504">
        <f t="shared" si="13"/>
        <v>20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2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4</v>
      </c>
      <c r="Y54" s="456">
        <f t="shared" si="16"/>
        <v>20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J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568">
        <f t="shared" si="17"/>
        <v>1</v>
      </c>
      <c r="BG54" s="567">
        <f t="shared" si="17"/>
        <v>0</v>
      </c>
      <c r="BH54" s="457">
        <f t="shared" si="17"/>
        <v>0</v>
      </c>
      <c r="BI54" s="456">
        <f t="shared" si="17"/>
        <v>0</v>
      </c>
      <c r="BJ54" s="455">
        <f t="shared" si="17"/>
        <v>0</v>
      </c>
    </row>
    <row r="55" spans="1:62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0</v>
      </c>
      <c r="BE55" s="441">
        <v>0</v>
      </c>
      <c r="BF55" s="564">
        <v>1</v>
      </c>
      <c r="BG55" s="563">
        <v>0</v>
      </c>
      <c r="BH55" s="442">
        <v>0</v>
      </c>
      <c r="BI55" s="441">
        <v>0</v>
      </c>
      <c r="BJ55" s="440">
        <v>0</v>
      </c>
    </row>
    <row r="56" spans="1:62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564">
        <v>0</v>
      </c>
      <c r="BG56" s="563">
        <v>0</v>
      </c>
      <c r="BH56" s="442">
        <v>0</v>
      </c>
      <c r="BI56" s="441">
        <v>0</v>
      </c>
      <c r="BJ56" s="440">
        <v>0</v>
      </c>
    </row>
    <row r="57" spans="1:62" ht="12" customHeight="1">
      <c r="A57" s="450"/>
      <c r="B57" s="449" t="s">
        <v>62</v>
      </c>
      <c r="C57" s="505">
        <f t="shared" si="12"/>
        <v>11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4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564">
        <v>0</v>
      </c>
      <c r="BG57" s="563">
        <v>0</v>
      </c>
      <c r="BH57" s="442">
        <v>0</v>
      </c>
      <c r="BI57" s="441">
        <v>0</v>
      </c>
      <c r="BJ57" s="440">
        <v>0</v>
      </c>
    </row>
    <row r="58" spans="1:62" ht="12" customHeight="1">
      <c r="A58" s="450"/>
      <c r="B58" s="449" t="s">
        <v>63</v>
      </c>
      <c r="C58" s="505">
        <f t="shared" si="12"/>
        <v>3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1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564">
        <v>0</v>
      </c>
      <c r="BG58" s="563">
        <v>0</v>
      </c>
      <c r="BH58" s="442">
        <v>0</v>
      </c>
      <c r="BI58" s="441">
        <v>0</v>
      </c>
      <c r="BJ58" s="440">
        <v>0</v>
      </c>
    </row>
    <row r="59" spans="1:62" ht="12" customHeight="1">
      <c r="A59" s="450"/>
      <c r="B59" s="449" t="s">
        <v>64</v>
      </c>
      <c r="C59" s="505">
        <f t="shared" si="12"/>
        <v>2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1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564">
        <v>0</v>
      </c>
      <c r="BG59" s="563">
        <v>0</v>
      </c>
      <c r="BH59" s="442">
        <v>0</v>
      </c>
      <c r="BI59" s="441">
        <v>0</v>
      </c>
      <c r="BJ59" s="440">
        <v>0</v>
      </c>
    </row>
    <row r="60" spans="1:62" ht="12" customHeight="1">
      <c r="A60" s="450"/>
      <c r="B60" s="449" t="s">
        <v>65</v>
      </c>
      <c r="C60" s="505">
        <f t="shared" si="12"/>
        <v>16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4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564">
        <v>0</v>
      </c>
      <c r="BG60" s="563">
        <v>0</v>
      </c>
      <c r="BH60" s="442">
        <v>0</v>
      </c>
      <c r="BI60" s="441">
        <v>0</v>
      </c>
      <c r="BJ60" s="440">
        <v>0</v>
      </c>
    </row>
    <row r="61" spans="1:62" ht="12" customHeight="1">
      <c r="A61" s="450"/>
      <c r="B61" s="449" t="s">
        <v>66</v>
      </c>
      <c r="C61" s="505">
        <f t="shared" si="12"/>
        <v>1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1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564">
        <v>0</v>
      </c>
      <c r="BG61" s="563">
        <v>0</v>
      </c>
      <c r="BH61" s="442">
        <v>0</v>
      </c>
      <c r="BI61" s="441">
        <v>0</v>
      </c>
      <c r="BJ61" s="440">
        <v>0</v>
      </c>
    </row>
    <row r="62" spans="1:62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564">
        <v>0</v>
      </c>
      <c r="BG62" s="563">
        <v>0</v>
      </c>
      <c r="BH62" s="442">
        <v>0</v>
      </c>
      <c r="BI62" s="441">
        <v>0</v>
      </c>
      <c r="BJ62" s="440">
        <v>0</v>
      </c>
    </row>
    <row r="63" spans="1:62" ht="12" customHeight="1">
      <c r="A63" s="450"/>
      <c r="B63" s="449" t="s">
        <v>68</v>
      </c>
      <c r="C63" s="505">
        <f t="shared" si="12"/>
        <v>11</v>
      </c>
      <c r="D63" s="504">
        <f t="shared" si="13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1</v>
      </c>
      <c r="U63" s="445">
        <v>1</v>
      </c>
      <c r="V63" s="444">
        <v>0</v>
      </c>
      <c r="W63" s="566">
        <v>0</v>
      </c>
      <c r="X63" s="454">
        <v>1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564">
        <v>0</v>
      </c>
      <c r="BG63" s="563">
        <v>0</v>
      </c>
      <c r="BH63" s="442">
        <v>0</v>
      </c>
      <c r="BI63" s="441">
        <v>0</v>
      </c>
      <c r="BJ63" s="440">
        <v>0</v>
      </c>
    </row>
    <row r="64" spans="1:62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3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564">
        <v>0</v>
      </c>
      <c r="BG64" s="563">
        <v>0</v>
      </c>
      <c r="BH64" s="442">
        <v>0</v>
      </c>
      <c r="BI64" s="441">
        <v>0</v>
      </c>
      <c r="BJ64" s="440">
        <v>0</v>
      </c>
    </row>
    <row r="65" spans="1:62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2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564">
        <v>0</v>
      </c>
      <c r="BG65" s="563">
        <v>0</v>
      </c>
      <c r="BH65" s="442">
        <v>0</v>
      </c>
      <c r="BI65" s="441">
        <v>0</v>
      </c>
      <c r="BJ65" s="440">
        <v>0</v>
      </c>
    </row>
    <row r="66" spans="1:62" ht="12" customHeight="1">
      <c r="A66" s="450"/>
      <c r="B66" s="449" t="s">
        <v>71</v>
      </c>
      <c r="C66" s="505">
        <f t="shared" si="12"/>
        <v>2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1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564">
        <v>0</v>
      </c>
      <c r="BG66" s="563">
        <v>0</v>
      </c>
      <c r="BH66" s="442">
        <v>0</v>
      </c>
      <c r="BI66" s="441">
        <v>0</v>
      </c>
      <c r="BJ66" s="440">
        <v>0</v>
      </c>
    </row>
    <row r="67" spans="1:62" ht="12" customHeight="1">
      <c r="A67" s="475"/>
      <c r="B67" s="474" t="s">
        <v>72</v>
      </c>
      <c r="C67" s="505">
        <f t="shared" si="12"/>
        <v>12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4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1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573">
        <v>0</v>
      </c>
      <c r="BG67" s="572">
        <v>0</v>
      </c>
      <c r="BH67" s="467">
        <v>0</v>
      </c>
      <c r="BI67" s="466">
        <v>0</v>
      </c>
      <c r="BJ67" s="465">
        <v>0</v>
      </c>
    </row>
    <row r="68" spans="1:62" ht="15" customHeight="1">
      <c r="A68" s="464" t="s">
        <v>240</v>
      </c>
      <c r="B68" s="463"/>
      <c r="C68" s="505">
        <f t="shared" si="12"/>
        <v>110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35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J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568">
        <f t="shared" si="19"/>
        <v>0</v>
      </c>
      <c r="BG68" s="567">
        <f t="shared" si="19"/>
        <v>0</v>
      </c>
      <c r="BH68" s="457">
        <f t="shared" si="19"/>
        <v>0</v>
      </c>
      <c r="BI68" s="456">
        <f t="shared" si="19"/>
        <v>0</v>
      </c>
      <c r="BJ68" s="455">
        <f t="shared" si="19"/>
        <v>0</v>
      </c>
    </row>
    <row r="69" spans="1:62" ht="12" customHeight="1">
      <c r="A69" s="450"/>
      <c r="B69" s="449" t="s">
        <v>73</v>
      </c>
      <c r="C69" s="505">
        <f t="shared" si="12"/>
        <v>11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3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564">
        <v>0</v>
      </c>
      <c r="BG69" s="563">
        <v>0</v>
      </c>
      <c r="BH69" s="442">
        <v>0</v>
      </c>
      <c r="BI69" s="441">
        <v>0</v>
      </c>
      <c r="BJ69" s="440">
        <v>0</v>
      </c>
    </row>
    <row r="70" spans="1:62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564">
        <v>0</v>
      </c>
      <c r="BG70" s="563">
        <v>0</v>
      </c>
      <c r="BH70" s="442">
        <v>0</v>
      </c>
      <c r="BI70" s="441">
        <v>0</v>
      </c>
      <c r="BJ70" s="440">
        <v>0</v>
      </c>
    </row>
    <row r="71" spans="1:62" ht="12" customHeight="1">
      <c r="A71" s="450"/>
      <c r="B71" s="449" t="s">
        <v>75</v>
      </c>
      <c r="C71" s="505">
        <f t="shared" si="12"/>
        <v>8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4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564">
        <v>0</v>
      </c>
      <c r="BG71" s="563">
        <v>0</v>
      </c>
      <c r="BH71" s="442">
        <v>0</v>
      </c>
      <c r="BI71" s="441">
        <v>0</v>
      </c>
      <c r="BJ71" s="440">
        <v>0</v>
      </c>
    </row>
    <row r="72" spans="1:62" ht="12" customHeight="1">
      <c r="A72" s="450"/>
      <c r="B72" s="449" t="s">
        <v>76</v>
      </c>
      <c r="C72" s="505">
        <f t="shared" si="12"/>
        <v>2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1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564">
        <v>0</v>
      </c>
      <c r="BG72" s="563">
        <v>0</v>
      </c>
      <c r="BH72" s="442">
        <v>0</v>
      </c>
      <c r="BI72" s="441">
        <v>0</v>
      </c>
      <c r="BJ72" s="440">
        <v>0</v>
      </c>
    </row>
    <row r="73" spans="1:62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564">
        <v>0</v>
      </c>
      <c r="BG73" s="563">
        <v>0</v>
      </c>
      <c r="BH73" s="442">
        <v>0</v>
      </c>
      <c r="BI73" s="441">
        <v>0</v>
      </c>
      <c r="BJ73" s="440">
        <v>0</v>
      </c>
    </row>
    <row r="74" spans="1:62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E74+G74+I74+K74+M74+O74+Q74+S74+U74+W74+Y74+AA74+AC74+AE74+AG74+AI74+AK74+AM74+AO74+AQ74+AS74+AU74+AW74+AY74+BA74+BC74+BE74+BG74+BI74</f>
        <v>21</v>
      </c>
      <c r="D74" s="504">
        <f t="shared" ref="D74:D90" si="21">F74+H74+J74+L74+N74+P74+R74+T74+V74+X74+Z74+AB74+AD74+AF74+AH74+AJ74+AL74+AN74+AP74+AR74+AT74+AV74+AX74+AZ74+BB74+BD74+BF74+BH74+BJ74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5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564">
        <v>0</v>
      </c>
      <c r="BG74" s="563">
        <v>0</v>
      </c>
      <c r="BH74" s="442">
        <v>0</v>
      </c>
      <c r="BI74" s="441">
        <v>0</v>
      </c>
      <c r="BJ74" s="440">
        <v>0</v>
      </c>
    </row>
    <row r="75" spans="1:62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564">
        <v>0</v>
      </c>
      <c r="BG75" s="563">
        <v>0</v>
      </c>
      <c r="BH75" s="442">
        <v>0</v>
      </c>
      <c r="BI75" s="441">
        <v>0</v>
      </c>
      <c r="BJ75" s="440">
        <v>0</v>
      </c>
    </row>
    <row r="76" spans="1:62" ht="12" customHeight="1">
      <c r="A76" s="450"/>
      <c r="B76" s="449" t="s">
        <v>80</v>
      </c>
      <c r="C76" s="505">
        <f t="shared" si="20"/>
        <v>3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1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564">
        <v>0</v>
      </c>
      <c r="BG76" s="563">
        <v>0</v>
      </c>
      <c r="BH76" s="442">
        <v>0</v>
      </c>
      <c r="BI76" s="441">
        <v>0</v>
      </c>
      <c r="BJ76" s="440">
        <v>0</v>
      </c>
    </row>
    <row r="77" spans="1:62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564">
        <v>0</v>
      </c>
      <c r="BG77" s="563">
        <v>0</v>
      </c>
      <c r="BH77" s="442">
        <v>0</v>
      </c>
      <c r="BI77" s="441">
        <v>0</v>
      </c>
      <c r="BJ77" s="440">
        <v>0</v>
      </c>
    </row>
    <row r="78" spans="1:62" ht="12" customHeight="1">
      <c r="A78" s="450"/>
      <c r="B78" s="449" t="s">
        <v>82</v>
      </c>
      <c r="C78" s="505">
        <f t="shared" si="20"/>
        <v>8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4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564">
        <v>0</v>
      </c>
      <c r="BG78" s="563">
        <v>0</v>
      </c>
      <c r="BH78" s="442">
        <v>0</v>
      </c>
      <c r="BI78" s="441">
        <v>0</v>
      </c>
      <c r="BJ78" s="440">
        <v>0</v>
      </c>
    </row>
    <row r="79" spans="1:62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564">
        <v>0</v>
      </c>
      <c r="BG79" s="563">
        <v>0</v>
      </c>
      <c r="BH79" s="442">
        <v>0</v>
      </c>
      <c r="BI79" s="441">
        <v>0</v>
      </c>
      <c r="BJ79" s="440">
        <v>0</v>
      </c>
    </row>
    <row r="80" spans="1:62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564">
        <v>0</v>
      </c>
      <c r="BG80" s="563">
        <v>0</v>
      </c>
      <c r="BH80" s="442">
        <v>0</v>
      </c>
      <c r="BI80" s="441">
        <v>0</v>
      </c>
      <c r="BJ80" s="440">
        <v>0</v>
      </c>
    </row>
    <row r="81" spans="1:62" ht="12" customHeight="1">
      <c r="A81" s="475"/>
      <c r="B81" s="474" t="s">
        <v>85</v>
      </c>
      <c r="C81" s="505">
        <f t="shared" si="20"/>
        <v>7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2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573">
        <v>0</v>
      </c>
      <c r="BG81" s="572">
        <v>0</v>
      </c>
      <c r="BH81" s="467">
        <v>0</v>
      </c>
      <c r="BI81" s="466">
        <v>0</v>
      </c>
      <c r="BJ81" s="465">
        <v>0</v>
      </c>
    </row>
    <row r="82" spans="1:62" ht="15" customHeight="1">
      <c r="A82" s="464" t="s">
        <v>239</v>
      </c>
      <c r="B82" s="463"/>
      <c r="C82" s="505">
        <f t="shared" si="20"/>
        <v>116</v>
      </c>
      <c r="D82" s="504">
        <f t="shared" si="21"/>
        <v>26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10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42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1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J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568">
        <f t="shared" si="23"/>
        <v>0</v>
      </c>
      <c r="BG82" s="567">
        <f t="shared" si="23"/>
        <v>0</v>
      </c>
      <c r="BH82" s="457">
        <f t="shared" si="23"/>
        <v>0</v>
      </c>
      <c r="BI82" s="456">
        <f t="shared" si="23"/>
        <v>0</v>
      </c>
      <c r="BJ82" s="455">
        <f t="shared" si="23"/>
        <v>0</v>
      </c>
    </row>
    <row r="83" spans="1:62" ht="12" customHeight="1">
      <c r="A83" s="450"/>
      <c r="B83" s="449" t="s">
        <v>86</v>
      </c>
      <c r="C83" s="505">
        <f t="shared" si="20"/>
        <v>4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4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564">
        <v>0</v>
      </c>
      <c r="BG83" s="563">
        <v>0</v>
      </c>
      <c r="BH83" s="442">
        <v>0</v>
      </c>
      <c r="BI83" s="441">
        <v>0</v>
      </c>
      <c r="BJ83" s="440">
        <v>0</v>
      </c>
    </row>
    <row r="84" spans="1:62" ht="12" customHeight="1">
      <c r="A84" s="450"/>
      <c r="B84" s="449" t="s">
        <v>238</v>
      </c>
      <c r="C84" s="505">
        <f t="shared" si="20"/>
        <v>51</v>
      </c>
      <c r="D84" s="504">
        <f t="shared" si="21"/>
        <v>16</v>
      </c>
      <c r="E84" s="441">
        <v>0</v>
      </c>
      <c r="F84" s="442">
        <v>1</v>
      </c>
      <c r="G84" s="441">
        <v>8</v>
      </c>
      <c r="H84" s="442"/>
      <c r="I84" s="441">
        <v>3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13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>
        <v>1</v>
      </c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442">
        <v>0</v>
      </c>
      <c r="BE84" s="441">
        <v>0</v>
      </c>
      <c r="BF84" s="564">
        <v>0</v>
      </c>
      <c r="BG84" s="563">
        <v>0</v>
      </c>
      <c r="BH84" s="442">
        <v>0</v>
      </c>
      <c r="BI84" s="441">
        <v>0</v>
      </c>
      <c r="BJ84" s="440">
        <v>0</v>
      </c>
    </row>
    <row r="85" spans="1:62" ht="12" customHeight="1">
      <c r="A85" s="450"/>
      <c r="B85" s="449" t="s">
        <v>87</v>
      </c>
      <c r="C85" s="505">
        <f t="shared" si="20"/>
        <v>9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564">
        <v>0</v>
      </c>
      <c r="BG85" s="563">
        <v>0</v>
      </c>
      <c r="BH85" s="442">
        <v>0</v>
      </c>
      <c r="BI85" s="441">
        <v>0</v>
      </c>
      <c r="BJ85" s="440">
        <v>0</v>
      </c>
    </row>
    <row r="86" spans="1:62" ht="12" customHeight="1">
      <c r="A86" s="450"/>
      <c r="B86" s="449" t="s">
        <v>88</v>
      </c>
      <c r="C86" s="505">
        <f t="shared" si="20"/>
        <v>14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5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564">
        <v>0</v>
      </c>
      <c r="BG86" s="563">
        <v>0</v>
      </c>
      <c r="BH86" s="442">
        <v>0</v>
      </c>
      <c r="BI86" s="441">
        <v>0</v>
      </c>
      <c r="BJ86" s="440">
        <v>0</v>
      </c>
    </row>
    <row r="87" spans="1:62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564">
        <v>0</v>
      </c>
      <c r="BG87" s="563">
        <v>0</v>
      </c>
      <c r="BH87" s="442">
        <v>0</v>
      </c>
      <c r="BI87" s="441">
        <v>0</v>
      </c>
      <c r="BJ87" s="440">
        <v>0</v>
      </c>
    </row>
    <row r="88" spans="1:62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564">
        <v>0</v>
      </c>
      <c r="BG88" s="563">
        <v>0</v>
      </c>
      <c r="BH88" s="442">
        <v>0</v>
      </c>
      <c r="BI88" s="441">
        <v>0</v>
      </c>
      <c r="BJ88" s="440">
        <v>0</v>
      </c>
    </row>
    <row r="89" spans="1:62" ht="12" customHeight="1">
      <c r="A89" s="450"/>
      <c r="B89" s="449" t="s">
        <v>91</v>
      </c>
      <c r="C89" s="505">
        <f t="shared" si="20"/>
        <v>11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3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564">
        <v>0</v>
      </c>
      <c r="BG89" s="563">
        <v>0</v>
      </c>
      <c r="BH89" s="442">
        <v>0</v>
      </c>
      <c r="BI89" s="441">
        <v>0</v>
      </c>
      <c r="BJ89" s="440">
        <v>0</v>
      </c>
    </row>
    <row r="90" spans="1:62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7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559">
        <v>0</v>
      </c>
      <c r="BG90" s="558">
        <v>0</v>
      </c>
      <c r="BH90" s="431">
        <v>0</v>
      </c>
      <c r="BI90" s="430">
        <v>0</v>
      </c>
      <c r="BJ90" s="429">
        <v>0</v>
      </c>
    </row>
    <row r="91" spans="1:62" ht="12.75" customHeight="1">
      <c r="D91" s="428"/>
      <c r="F91" s="219" t="s">
        <v>237</v>
      </c>
      <c r="G91" s="160" t="s">
        <v>236</v>
      </c>
    </row>
    <row r="92" spans="1:62" ht="12.75" customHeight="1">
      <c r="G92" s="160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7632E-D195-4F87-807B-E557EA554064}">
  <dimension ref="A1:AX102"/>
  <sheetViews>
    <sheetView workbookViewId="0">
      <selection activeCell="C10" sqref="C10:U10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0" width="5.5703125" style="2" customWidth="1"/>
    <col min="51" max="16384" width="9.42578125" style="2"/>
  </cols>
  <sheetData>
    <row r="1" spans="1:50" ht="12.6" customHeight="1">
      <c r="A1" s="1" t="s">
        <v>94</v>
      </c>
      <c r="C1" s="22"/>
    </row>
    <row r="2" spans="1:50" ht="12.6" customHeight="1">
      <c r="A2" s="1"/>
      <c r="C2" s="24"/>
      <c r="D2" s="24"/>
    </row>
    <row r="3" spans="1:50" ht="21.6" customHeight="1">
      <c r="A3" s="2" t="s">
        <v>95</v>
      </c>
      <c r="D3" s="25"/>
      <c r="E3" s="689" t="s">
        <v>396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6"/>
      <c r="AP3" s="26"/>
      <c r="AQ3" s="26"/>
      <c r="AR3" s="26"/>
      <c r="AS3" s="26"/>
      <c r="AT3" s="25"/>
      <c r="AU3" s="26"/>
      <c r="AV3" s="25"/>
      <c r="AW3" s="26"/>
      <c r="AX3" s="25"/>
    </row>
    <row r="4" spans="1:50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6"/>
      <c r="AP4" s="26"/>
      <c r="AQ4" s="26"/>
      <c r="AR4" s="26"/>
      <c r="AS4" s="26"/>
      <c r="AT4" s="25"/>
      <c r="AU4" s="26"/>
      <c r="AV4" s="25"/>
      <c r="AW4" s="26"/>
      <c r="AX4" s="25"/>
    </row>
    <row r="5" spans="1:50" ht="12.6" customHeight="1" thickBot="1"/>
    <row r="6" spans="1:50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90" t="s">
        <v>19</v>
      </c>
      <c r="AN6" s="691"/>
      <c r="AO6" s="687" t="s">
        <v>20</v>
      </c>
      <c r="AP6" s="688"/>
      <c r="AQ6" s="690" t="s">
        <v>107</v>
      </c>
      <c r="AR6" s="693"/>
      <c r="AS6" s="687" t="s">
        <v>108</v>
      </c>
      <c r="AT6" s="688"/>
      <c r="AU6" s="690" t="s">
        <v>109</v>
      </c>
      <c r="AV6" s="691"/>
      <c r="AW6" s="687" t="s">
        <v>110</v>
      </c>
      <c r="AX6" s="694"/>
    </row>
    <row r="7" spans="1:50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7" t="s">
        <v>112</v>
      </c>
      <c r="AS7" s="30" t="s">
        <v>111</v>
      </c>
      <c r="AT7" s="35" t="s">
        <v>112</v>
      </c>
      <c r="AU7" s="30" t="s">
        <v>111</v>
      </c>
      <c r="AV7" s="35" t="s">
        <v>112</v>
      </c>
      <c r="AW7" s="30" t="s">
        <v>111</v>
      </c>
      <c r="AX7" s="38" t="s">
        <v>112</v>
      </c>
    </row>
    <row r="8" spans="1:50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7" t="s">
        <v>114</v>
      </c>
      <c r="AS8" s="30" t="s">
        <v>113</v>
      </c>
      <c r="AT8" s="31" t="s">
        <v>114</v>
      </c>
      <c r="AU8" s="30" t="s">
        <v>113</v>
      </c>
      <c r="AV8" s="31" t="s">
        <v>114</v>
      </c>
      <c r="AW8" s="30" t="s">
        <v>113</v>
      </c>
      <c r="AX8" s="40" t="s">
        <v>114</v>
      </c>
    </row>
    <row r="9" spans="1:50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7" t="s">
        <v>116</v>
      </c>
      <c r="AS9" s="30" t="s">
        <v>115</v>
      </c>
      <c r="AT9" s="31" t="s">
        <v>116</v>
      </c>
      <c r="AU9" s="30" t="s">
        <v>115</v>
      </c>
      <c r="AV9" s="31" t="s">
        <v>116</v>
      </c>
      <c r="AW9" s="30" t="s">
        <v>115</v>
      </c>
      <c r="AX9" s="40" t="s">
        <v>116</v>
      </c>
    </row>
    <row r="10" spans="1:50" ht="20.100000000000001" customHeight="1" thickBot="1">
      <c r="A10" s="9" t="s">
        <v>97</v>
      </c>
      <c r="B10" s="10"/>
      <c r="C10" s="664" t="s">
        <v>397</v>
      </c>
      <c r="D10" s="664" t="s">
        <v>398</v>
      </c>
      <c r="E10" s="665" t="s">
        <v>399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220</v>
      </c>
      <c r="L10" s="69" t="s">
        <v>22</v>
      </c>
      <c r="M10" s="665" t="s">
        <v>121</v>
      </c>
      <c r="N10" s="668" t="s">
        <v>388</v>
      </c>
      <c r="O10" s="666" t="s">
        <v>389</v>
      </c>
      <c r="P10" s="69" t="s">
        <v>22</v>
      </c>
      <c r="Q10" s="665" t="s">
        <v>400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124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141</v>
      </c>
      <c r="AI10" s="666" t="s">
        <v>121</v>
      </c>
      <c r="AJ10" s="69" t="s">
        <v>22</v>
      </c>
      <c r="AK10" s="665" t="s">
        <v>121</v>
      </c>
      <c r="AL10" s="668" t="s">
        <v>153</v>
      </c>
      <c r="AM10" s="665" t="s">
        <v>121</v>
      </c>
      <c r="AN10" s="668" t="s">
        <v>125</v>
      </c>
      <c r="AO10" s="666" t="s">
        <v>121</v>
      </c>
      <c r="AP10" s="667" t="s">
        <v>144</v>
      </c>
      <c r="AQ10" s="665" t="s">
        <v>121</v>
      </c>
      <c r="AR10" s="70" t="s">
        <v>22</v>
      </c>
      <c r="AS10" s="665" t="s">
        <v>22</v>
      </c>
      <c r="AT10" s="665" t="s">
        <v>22</v>
      </c>
      <c r="AU10" s="665" t="s">
        <v>22</v>
      </c>
      <c r="AV10" s="665" t="s">
        <v>22</v>
      </c>
      <c r="AW10" s="665" t="s">
        <v>22</v>
      </c>
      <c r="AX10" s="665" t="s">
        <v>22</v>
      </c>
    </row>
    <row r="11" spans="1:50" ht="15" customHeight="1">
      <c r="A11" s="11" t="s">
        <v>98</v>
      </c>
      <c r="B11" s="12"/>
      <c r="C11" s="45" t="s">
        <v>209</v>
      </c>
      <c r="D11" s="45" t="s">
        <v>148</v>
      </c>
      <c r="E11" s="669" t="s">
        <v>127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139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129</v>
      </c>
      <c r="AM11" s="669" t="s">
        <v>121</v>
      </c>
      <c r="AN11" s="670" t="s">
        <v>121</v>
      </c>
      <c r="AO11" s="669" t="s">
        <v>121</v>
      </c>
      <c r="AP11" s="670" t="s">
        <v>123</v>
      </c>
      <c r="AQ11" s="669" t="s">
        <v>121</v>
      </c>
      <c r="AR11" s="49" t="s">
        <v>22</v>
      </c>
      <c r="AS11" s="47" t="s">
        <v>22</v>
      </c>
      <c r="AT11" s="47" t="s">
        <v>22</v>
      </c>
      <c r="AU11" s="47" t="s">
        <v>22</v>
      </c>
      <c r="AV11" s="47" t="s">
        <v>22</v>
      </c>
      <c r="AW11" s="47" t="s">
        <v>22</v>
      </c>
      <c r="AX11" s="47" t="s">
        <v>22</v>
      </c>
    </row>
    <row r="12" spans="1:50" ht="15" customHeight="1">
      <c r="A12" s="13"/>
      <c r="B12" t="s">
        <v>25</v>
      </c>
      <c r="C12" s="46" t="s">
        <v>401</v>
      </c>
      <c r="D12" s="46" t="s">
        <v>133</v>
      </c>
      <c r="E12" s="671" t="s">
        <v>151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142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129</v>
      </c>
      <c r="AM12" s="673" t="s">
        <v>121</v>
      </c>
      <c r="AN12" s="674" t="s">
        <v>121</v>
      </c>
      <c r="AO12" s="673" t="s">
        <v>121</v>
      </c>
      <c r="AP12" s="674" t="s">
        <v>123</v>
      </c>
      <c r="AQ12" s="675" t="s">
        <v>121</v>
      </c>
      <c r="AR12" s="55" t="s">
        <v>22</v>
      </c>
      <c r="AS12" s="56" t="s">
        <v>22</v>
      </c>
      <c r="AT12" s="56" t="s">
        <v>22</v>
      </c>
      <c r="AU12" s="56" t="s">
        <v>22</v>
      </c>
      <c r="AV12" s="56" t="s">
        <v>22</v>
      </c>
      <c r="AW12" s="56" t="s">
        <v>22</v>
      </c>
      <c r="AX12" s="56" t="s">
        <v>22</v>
      </c>
    </row>
    <row r="13" spans="1:50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5" t="s">
        <v>22</v>
      </c>
      <c r="AR13" s="55" t="s">
        <v>22</v>
      </c>
      <c r="AS13" s="56" t="s">
        <v>22</v>
      </c>
      <c r="AT13" s="56" t="s">
        <v>22</v>
      </c>
      <c r="AU13" s="56" t="s">
        <v>22</v>
      </c>
      <c r="AV13" s="56" t="s">
        <v>22</v>
      </c>
      <c r="AW13" s="56" t="s">
        <v>22</v>
      </c>
      <c r="AX13" s="56" t="s">
        <v>22</v>
      </c>
    </row>
    <row r="14" spans="1:50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5" t="s">
        <v>22</v>
      </c>
      <c r="AR14" s="55" t="s">
        <v>22</v>
      </c>
      <c r="AS14" s="56" t="s">
        <v>22</v>
      </c>
      <c r="AT14" s="56" t="s">
        <v>22</v>
      </c>
      <c r="AU14" s="56" t="s">
        <v>22</v>
      </c>
      <c r="AV14" s="56" t="s">
        <v>22</v>
      </c>
      <c r="AW14" s="56" t="s">
        <v>22</v>
      </c>
      <c r="AX14" s="56" t="s">
        <v>22</v>
      </c>
    </row>
    <row r="15" spans="1:50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5" t="s">
        <v>22</v>
      </c>
      <c r="AR15" s="55" t="s">
        <v>22</v>
      </c>
      <c r="AS15" s="56" t="s">
        <v>22</v>
      </c>
      <c r="AT15" s="56" t="s">
        <v>22</v>
      </c>
      <c r="AU15" s="56" t="s">
        <v>22</v>
      </c>
      <c r="AV15" s="56" t="s">
        <v>22</v>
      </c>
      <c r="AW15" s="56" t="s">
        <v>22</v>
      </c>
      <c r="AX15" s="56" t="s">
        <v>22</v>
      </c>
    </row>
    <row r="16" spans="1:50" ht="15" customHeight="1">
      <c r="A16" s="11" t="s">
        <v>99</v>
      </c>
      <c r="B16" s="15"/>
      <c r="C16" s="45" t="s">
        <v>380</v>
      </c>
      <c r="D16" s="45" t="s">
        <v>139</v>
      </c>
      <c r="E16" s="669" t="s">
        <v>130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140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134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22</v>
      </c>
      <c r="AQ16" s="49" t="s">
        <v>22</v>
      </c>
      <c r="AR16" s="49" t="s">
        <v>22</v>
      </c>
      <c r="AS16" s="58" t="s">
        <v>22</v>
      </c>
      <c r="AT16" s="58" t="s">
        <v>22</v>
      </c>
      <c r="AU16" s="58" t="s">
        <v>22</v>
      </c>
      <c r="AV16" s="58" t="s">
        <v>22</v>
      </c>
      <c r="AW16" s="58" t="s">
        <v>22</v>
      </c>
      <c r="AX16" s="58" t="s">
        <v>22</v>
      </c>
    </row>
    <row r="17" spans="1:50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5" t="s">
        <v>22</v>
      </c>
      <c r="AR17" s="55" t="s">
        <v>22</v>
      </c>
      <c r="AS17" s="56" t="s">
        <v>22</v>
      </c>
      <c r="AT17" s="56" t="s">
        <v>22</v>
      </c>
      <c r="AU17" s="56" t="s">
        <v>22</v>
      </c>
      <c r="AV17" s="56" t="s">
        <v>22</v>
      </c>
      <c r="AW17" s="56" t="s">
        <v>22</v>
      </c>
      <c r="AX17" s="56" t="s">
        <v>22</v>
      </c>
    </row>
    <row r="18" spans="1:50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5" t="s">
        <v>22</v>
      </c>
      <c r="AR18" s="55" t="s">
        <v>22</v>
      </c>
      <c r="AS18" s="56" t="s">
        <v>22</v>
      </c>
      <c r="AT18" s="56" t="s">
        <v>22</v>
      </c>
      <c r="AU18" s="56" t="s">
        <v>22</v>
      </c>
      <c r="AV18" s="56" t="s">
        <v>22</v>
      </c>
      <c r="AW18" s="56" t="s">
        <v>22</v>
      </c>
      <c r="AX18" s="56" t="s">
        <v>22</v>
      </c>
    </row>
    <row r="19" spans="1:50" ht="15" customHeight="1">
      <c r="A19" s="16"/>
      <c r="B19" t="s">
        <v>28</v>
      </c>
      <c r="C19" s="46" t="s">
        <v>138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121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5" t="s">
        <v>22</v>
      </c>
      <c r="AR19" s="55" t="s">
        <v>22</v>
      </c>
      <c r="AS19" s="56" t="s">
        <v>22</v>
      </c>
      <c r="AT19" s="56" t="s">
        <v>22</v>
      </c>
      <c r="AU19" s="56" t="s">
        <v>22</v>
      </c>
      <c r="AV19" s="56" t="s">
        <v>22</v>
      </c>
      <c r="AW19" s="56" t="s">
        <v>22</v>
      </c>
      <c r="AX19" s="56" t="s">
        <v>22</v>
      </c>
    </row>
    <row r="20" spans="1:50" ht="15" customHeight="1">
      <c r="A20" s="16"/>
      <c r="B20" t="s">
        <v>29</v>
      </c>
      <c r="C20" s="46" t="s">
        <v>136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129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5" t="s">
        <v>22</v>
      </c>
      <c r="AR20" s="55" t="s">
        <v>22</v>
      </c>
      <c r="AS20" s="56" t="s">
        <v>22</v>
      </c>
      <c r="AT20" s="56" t="s">
        <v>22</v>
      </c>
      <c r="AU20" s="56" t="s">
        <v>22</v>
      </c>
      <c r="AV20" s="56" t="s">
        <v>22</v>
      </c>
      <c r="AW20" s="56" t="s">
        <v>22</v>
      </c>
      <c r="AX20" s="56" t="s">
        <v>22</v>
      </c>
    </row>
    <row r="21" spans="1:50" ht="15" customHeight="1">
      <c r="A21" s="16"/>
      <c r="B21" t="s">
        <v>30</v>
      </c>
      <c r="C21" s="46" t="s">
        <v>140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5" t="s">
        <v>22</v>
      </c>
      <c r="AR21" s="55" t="s">
        <v>22</v>
      </c>
      <c r="AS21" s="56" t="s">
        <v>22</v>
      </c>
      <c r="AT21" s="56" t="s">
        <v>22</v>
      </c>
      <c r="AU21" s="56" t="s">
        <v>22</v>
      </c>
      <c r="AV21" s="56" t="s">
        <v>22</v>
      </c>
      <c r="AW21" s="56" t="s">
        <v>22</v>
      </c>
      <c r="AX21" s="56" t="s">
        <v>22</v>
      </c>
    </row>
    <row r="22" spans="1:50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5" t="s">
        <v>22</v>
      </c>
      <c r="AR22" s="55" t="s">
        <v>22</v>
      </c>
      <c r="AS22" s="56" t="s">
        <v>22</v>
      </c>
      <c r="AT22" s="56" t="s">
        <v>22</v>
      </c>
      <c r="AU22" s="56" t="s">
        <v>22</v>
      </c>
      <c r="AV22" s="56" t="s">
        <v>22</v>
      </c>
      <c r="AW22" s="56" t="s">
        <v>22</v>
      </c>
      <c r="AX22" s="56" t="s">
        <v>22</v>
      </c>
    </row>
    <row r="23" spans="1:50" ht="15" customHeight="1" thickBot="1">
      <c r="A23" s="17"/>
      <c r="B23" t="s">
        <v>32</v>
      </c>
      <c r="C23" s="46" t="s">
        <v>127</v>
      </c>
      <c r="D23" s="46" t="s">
        <v>136</v>
      </c>
      <c r="E23" s="673" t="s">
        <v>143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22</v>
      </c>
      <c r="AQ23" s="55" t="s">
        <v>22</v>
      </c>
      <c r="AR23" s="55" t="s">
        <v>22</v>
      </c>
      <c r="AS23" s="56" t="s">
        <v>22</v>
      </c>
      <c r="AT23" s="56" t="s">
        <v>22</v>
      </c>
      <c r="AU23" s="56" t="s">
        <v>22</v>
      </c>
      <c r="AV23" s="56" t="s">
        <v>22</v>
      </c>
      <c r="AW23" s="56" t="s">
        <v>22</v>
      </c>
      <c r="AX23" s="56" t="s">
        <v>22</v>
      </c>
    </row>
    <row r="24" spans="1:50" ht="15" customHeight="1">
      <c r="A24" s="11" t="s">
        <v>100</v>
      </c>
      <c r="B24" s="15"/>
      <c r="C24" s="45" t="s">
        <v>118</v>
      </c>
      <c r="D24" s="45" t="s">
        <v>127</v>
      </c>
      <c r="E24" s="669" t="s">
        <v>135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140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141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8" t="s">
        <v>121</v>
      </c>
      <c r="AQ24" s="47" t="s">
        <v>22</v>
      </c>
      <c r="AR24" s="48" t="s">
        <v>22</v>
      </c>
      <c r="AS24" s="47" t="s">
        <v>22</v>
      </c>
      <c r="AT24" s="47" t="s">
        <v>22</v>
      </c>
      <c r="AU24" s="47" t="s">
        <v>22</v>
      </c>
      <c r="AV24" s="47" t="s">
        <v>22</v>
      </c>
      <c r="AW24" s="47" t="s">
        <v>22</v>
      </c>
      <c r="AX24" s="47" t="s">
        <v>22</v>
      </c>
    </row>
    <row r="25" spans="1:50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5" t="s">
        <v>22</v>
      </c>
      <c r="AR25" s="55" t="s">
        <v>22</v>
      </c>
      <c r="AS25" s="56" t="s">
        <v>22</v>
      </c>
      <c r="AT25" s="56" t="s">
        <v>22</v>
      </c>
      <c r="AU25" s="56" t="s">
        <v>22</v>
      </c>
      <c r="AV25" s="56" t="s">
        <v>22</v>
      </c>
      <c r="AW25" s="56" t="s">
        <v>22</v>
      </c>
      <c r="AX25" s="56" t="s">
        <v>22</v>
      </c>
    </row>
    <row r="26" spans="1:50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5" t="s">
        <v>22</v>
      </c>
      <c r="AR26" s="55" t="s">
        <v>22</v>
      </c>
      <c r="AS26" s="56" t="s">
        <v>22</v>
      </c>
      <c r="AT26" s="56" t="s">
        <v>22</v>
      </c>
      <c r="AU26" s="56" t="s">
        <v>22</v>
      </c>
      <c r="AV26" s="56" t="s">
        <v>22</v>
      </c>
      <c r="AW26" s="56" t="s">
        <v>22</v>
      </c>
      <c r="AX26" s="56" t="s">
        <v>22</v>
      </c>
    </row>
    <row r="27" spans="1:50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5" t="s">
        <v>22</v>
      </c>
      <c r="AR27" s="55" t="s">
        <v>22</v>
      </c>
      <c r="AS27" s="56" t="s">
        <v>22</v>
      </c>
      <c r="AT27" s="56" t="s">
        <v>22</v>
      </c>
      <c r="AU27" s="56" t="s">
        <v>22</v>
      </c>
      <c r="AV27" s="56" t="s">
        <v>22</v>
      </c>
      <c r="AW27" s="56" t="s">
        <v>22</v>
      </c>
      <c r="AX27" s="56" t="s">
        <v>22</v>
      </c>
    </row>
    <row r="28" spans="1:50" ht="15" customHeight="1">
      <c r="A28" s="16"/>
      <c r="B28" t="s">
        <v>36</v>
      </c>
      <c r="C28" s="46" t="s">
        <v>140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129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5" t="s">
        <v>22</v>
      </c>
      <c r="AR28" s="55" t="s">
        <v>22</v>
      </c>
      <c r="AS28" s="56" t="s">
        <v>22</v>
      </c>
      <c r="AT28" s="56" t="s">
        <v>22</v>
      </c>
      <c r="AU28" s="56" t="s">
        <v>22</v>
      </c>
      <c r="AV28" s="56" t="s">
        <v>22</v>
      </c>
      <c r="AW28" s="56" t="s">
        <v>22</v>
      </c>
      <c r="AX28" s="56" t="s">
        <v>22</v>
      </c>
    </row>
    <row r="29" spans="1:50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5" t="s">
        <v>22</v>
      </c>
      <c r="AR29" s="55" t="s">
        <v>22</v>
      </c>
      <c r="AS29" s="56" t="s">
        <v>22</v>
      </c>
      <c r="AT29" s="56" t="s">
        <v>22</v>
      </c>
      <c r="AU29" s="56" t="s">
        <v>22</v>
      </c>
      <c r="AV29" s="56" t="s">
        <v>22</v>
      </c>
      <c r="AW29" s="56" t="s">
        <v>22</v>
      </c>
      <c r="AX29" s="56" t="s">
        <v>22</v>
      </c>
    </row>
    <row r="30" spans="1:50" ht="15" customHeight="1">
      <c r="A30" s="16"/>
      <c r="B30" t="s">
        <v>38</v>
      </c>
      <c r="C30" s="46" t="s">
        <v>140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121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5" t="s">
        <v>22</v>
      </c>
      <c r="AR30" s="55" t="s">
        <v>22</v>
      </c>
      <c r="AS30" s="56" t="s">
        <v>22</v>
      </c>
      <c r="AT30" s="56" t="s">
        <v>22</v>
      </c>
      <c r="AU30" s="56" t="s">
        <v>22</v>
      </c>
      <c r="AV30" s="56" t="s">
        <v>22</v>
      </c>
      <c r="AW30" s="56" t="s">
        <v>22</v>
      </c>
      <c r="AX30" s="56" t="s">
        <v>22</v>
      </c>
    </row>
    <row r="31" spans="1:50" ht="15" customHeight="1">
      <c r="A31" s="16"/>
      <c r="B31" t="s">
        <v>39</v>
      </c>
      <c r="C31" s="46" t="s">
        <v>130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123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5" t="s">
        <v>22</v>
      </c>
      <c r="AR31" s="55" t="s">
        <v>22</v>
      </c>
      <c r="AS31" s="56" t="s">
        <v>22</v>
      </c>
      <c r="AT31" s="56" t="s">
        <v>22</v>
      </c>
      <c r="AU31" s="56" t="s">
        <v>22</v>
      </c>
      <c r="AV31" s="56" t="s">
        <v>22</v>
      </c>
      <c r="AW31" s="56" t="s">
        <v>22</v>
      </c>
      <c r="AX31" s="56" t="s">
        <v>22</v>
      </c>
    </row>
    <row r="32" spans="1:50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5" t="s">
        <v>22</v>
      </c>
      <c r="AR32" s="55" t="s">
        <v>22</v>
      </c>
      <c r="AS32" s="56" t="s">
        <v>22</v>
      </c>
      <c r="AT32" s="56" t="s">
        <v>22</v>
      </c>
      <c r="AU32" s="56" t="s">
        <v>22</v>
      </c>
      <c r="AV32" s="56" t="s">
        <v>22</v>
      </c>
      <c r="AW32" s="56" t="s">
        <v>22</v>
      </c>
      <c r="AX32" s="56" t="s">
        <v>22</v>
      </c>
    </row>
    <row r="33" spans="1:50" ht="15" customHeight="1" thickBot="1">
      <c r="A33" s="18"/>
      <c r="B33" t="s">
        <v>41</v>
      </c>
      <c r="C33" s="46" t="s">
        <v>139</v>
      </c>
      <c r="D33" s="46" t="s">
        <v>136</v>
      </c>
      <c r="E33" s="673" t="s">
        <v>143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129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674" t="s">
        <v>121</v>
      </c>
      <c r="AQ33" s="55" t="s">
        <v>22</v>
      </c>
      <c r="AR33" s="55" t="s">
        <v>22</v>
      </c>
      <c r="AS33" s="56" t="s">
        <v>22</v>
      </c>
      <c r="AT33" s="56" t="s">
        <v>22</v>
      </c>
      <c r="AU33" s="56" t="s">
        <v>22</v>
      </c>
      <c r="AV33" s="56" t="s">
        <v>22</v>
      </c>
      <c r="AW33" s="56" t="s">
        <v>22</v>
      </c>
      <c r="AX33" s="56" t="s">
        <v>22</v>
      </c>
    </row>
    <row r="34" spans="1:50" ht="15" customHeight="1">
      <c r="A34" s="11" t="s">
        <v>101</v>
      </c>
      <c r="B34" s="15"/>
      <c r="C34" s="45" t="s">
        <v>168</v>
      </c>
      <c r="D34" s="45" t="s">
        <v>137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141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143</v>
      </c>
      <c r="AM34" s="47" t="s">
        <v>22</v>
      </c>
      <c r="AN34" s="48" t="s">
        <v>22</v>
      </c>
      <c r="AO34" s="47" t="s">
        <v>22</v>
      </c>
      <c r="AP34" s="670" t="s">
        <v>121</v>
      </c>
      <c r="AQ34" s="49" t="s">
        <v>22</v>
      </c>
      <c r="AR34" s="49" t="s">
        <v>22</v>
      </c>
      <c r="AS34" s="58" t="s">
        <v>22</v>
      </c>
      <c r="AT34" s="58" t="s">
        <v>22</v>
      </c>
      <c r="AU34" s="58" t="s">
        <v>22</v>
      </c>
      <c r="AV34" s="58" t="s">
        <v>22</v>
      </c>
      <c r="AW34" s="58" t="s">
        <v>22</v>
      </c>
      <c r="AX34" s="58" t="s">
        <v>22</v>
      </c>
    </row>
    <row r="35" spans="1:50" ht="15" customHeight="1">
      <c r="A35" s="16"/>
      <c r="B35" t="s">
        <v>42</v>
      </c>
      <c r="C35" s="46" t="s">
        <v>126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125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5" t="s">
        <v>22</v>
      </c>
      <c r="AR35" s="55" t="s">
        <v>22</v>
      </c>
      <c r="AS35" s="56" t="s">
        <v>22</v>
      </c>
      <c r="AT35" s="56" t="s">
        <v>22</v>
      </c>
      <c r="AU35" s="56" t="s">
        <v>22</v>
      </c>
      <c r="AV35" s="56" t="s">
        <v>22</v>
      </c>
      <c r="AW35" s="56" t="s">
        <v>22</v>
      </c>
      <c r="AX35" s="56" t="s">
        <v>22</v>
      </c>
    </row>
    <row r="36" spans="1:50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5" t="s">
        <v>22</v>
      </c>
      <c r="AR36" s="55" t="s">
        <v>22</v>
      </c>
      <c r="AS36" s="56" t="s">
        <v>22</v>
      </c>
      <c r="AT36" s="56" t="s">
        <v>22</v>
      </c>
      <c r="AU36" s="56" t="s">
        <v>22</v>
      </c>
      <c r="AV36" s="56" t="s">
        <v>22</v>
      </c>
      <c r="AW36" s="56" t="s">
        <v>22</v>
      </c>
      <c r="AX36" s="56" t="s">
        <v>22</v>
      </c>
    </row>
    <row r="37" spans="1:50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674" t="s">
        <v>121</v>
      </c>
      <c r="AQ37" s="55" t="s">
        <v>22</v>
      </c>
      <c r="AR37" s="55" t="s">
        <v>22</v>
      </c>
      <c r="AS37" s="56" t="s">
        <v>22</v>
      </c>
      <c r="AT37" s="56" t="s">
        <v>22</v>
      </c>
      <c r="AU37" s="56" t="s">
        <v>22</v>
      </c>
      <c r="AV37" s="56" t="s">
        <v>22</v>
      </c>
      <c r="AW37" s="56" t="s">
        <v>22</v>
      </c>
      <c r="AX37" s="56" t="s">
        <v>22</v>
      </c>
    </row>
    <row r="38" spans="1:50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5" t="s">
        <v>22</v>
      </c>
      <c r="AR38" s="55" t="s">
        <v>22</v>
      </c>
      <c r="AS38" s="56" t="s">
        <v>22</v>
      </c>
      <c r="AT38" s="56" t="s">
        <v>22</v>
      </c>
      <c r="AU38" s="56" t="s">
        <v>22</v>
      </c>
      <c r="AV38" s="56" t="s">
        <v>22</v>
      </c>
      <c r="AW38" s="56" t="s">
        <v>22</v>
      </c>
      <c r="AX38" s="56" t="s">
        <v>22</v>
      </c>
    </row>
    <row r="39" spans="1:50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5" t="s">
        <v>22</v>
      </c>
      <c r="AR39" s="55" t="s">
        <v>22</v>
      </c>
      <c r="AS39" s="56" t="s">
        <v>22</v>
      </c>
      <c r="AT39" s="56" t="s">
        <v>22</v>
      </c>
      <c r="AU39" s="56" t="s">
        <v>22</v>
      </c>
      <c r="AV39" s="56" t="s">
        <v>22</v>
      </c>
      <c r="AW39" s="56" t="s">
        <v>22</v>
      </c>
      <c r="AX39" s="56" t="s">
        <v>22</v>
      </c>
    </row>
    <row r="40" spans="1:50" ht="15" customHeight="1">
      <c r="A40" s="16"/>
      <c r="B40" t="s">
        <v>47</v>
      </c>
      <c r="C40" s="46" t="s">
        <v>136</v>
      </c>
      <c r="D40" s="46" t="s">
        <v>125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121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5" t="s">
        <v>22</v>
      </c>
      <c r="AR40" s="55" t="s">
        <v>22</v>
      </c>
      <c r="AS40" s="56" t="s">
        <v>22</v>
      </c>
      <c r="AT40" s="56" t="s">
        <v>22</v>
      </c>
      <c r="AU40" s="56" t="s">
        <v>22</v>
      </c>
      <c r="AV40" s="56" t="s">
        <v>22</v>
      </c>
      <c r="AW40" s="56" t="s">
        <v>22</v>
      </c>
      <c r="AX40" s="56" t="s">
        <v>22</v>
      </c>
    </row>
    <row r="41" spans="1:50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5" t="s">
        <v>22</v>
      </c>
      <c r="AR41" s="55" t="s">
        <v>22</v>
      </c>
      <c r="AS41" s="56" t="s">
        <v>22</v>
      </c>
      <c r="AT41" s="56" t="s">
        <v>22</v>
      </c>
      <c r="AU41" s="56" t="s">
        <v>22</v>
      </c>
      <c r="AV41" s="56" t="s">
        <v>22</v>
      </c>
      <c r="AW41" s="56" t="s">
        <v>22</v>
      </c>
      <c r="AX41" s="56" t="s">
        <v>22</v>
      </c>
    </row>
    <row r="42" spans="1:50" ht="15" customHeight="1">
      <c r="A42" s="11" t="s">
        <v>102</v>
      </c>
      <c r="B42" s="15"/>
      <c r="C42" s="45" t="s">
        <v>168</v>
      </c>
      <c r="D42" s="45" t="s">
        <v>132</v>
      </c>
      <c r="E42" s="669" t="s">
        <v>135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123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127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47" t="s">
        <v>22</v>
      </c>
      <c r="AN42" s="48" t="s">
        <v>22</v>
      </c>
      <c r="AO42" s="47" t="s">
        <v>22</v>
      </c>
      <c r="AP42" s="670" t="s">
        <v>121</v>
      </c>
      <c r="AQ42" s="49" t="s">
        <v>22</v>
      </c>
      <c r="AR42" s="49" t="s">
        <v>22</v>
      </c>
      <c r="AS42" s="58" t="s">
        <v>22</v>
      </c>
      <c r="AT42" s="58" t="s">
        <v>22</v>
      </c>
      <c r="AU42" s="58" t="s">
        <v>22</v>
      </c>
      <c r="AV42" s="58" t="s">
        <v>22</v>
      </c>
      <c r="AW42" s="58" t="s">
        <v>22</v>
      </c>
      <c r="AX42" s="58" t="s">
        <v>22</v>
      </c>
    </row>
    <row r="43" spans="1:50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5" t="s">
        <v>22</v>
      </c>
      <c r="AR43" s="55" t="s">
        <v>22</v>
      </c>
      <c r="AS43" s="56" t="s">
        <v>22</v>
      </c>
      <c r="AT43" s="56" t="s">
        <v>22</v>
      </c>
      <c r="AU43" s="56" t="s">
        <v>22</v>
      </c>
      <c r="AV43" s="56" t="s">
        <v>22</v>
      </c>
      <c r="AW43" s="56" t="s">
        <v>22</v>
      </c>
      <c r="AX43" s="56" t="s">
        <v>22</v>
      </c>
    </row>
    <row r="44" spans="1:50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5" t="s">
        <v>22</v>
      </c>
      <c r="AR44" s="55" t="s">
        <v>22</v>
      </c>
      <c r="AS44" s="56" t="s">
        <v>22</v>
      </c>
      <c r="AT44" s="56" t="s">
        <v>22</v>
      </c>
      <c r="AU44" s="56" t="s">
        <v>22</v>
      </c>
      <c r="AV44" s="56" t="s">
        <v>22</v>
      </c>
      <c r="AW44" s="56" t="s">
        <v>22</v>
      </c>
      <c r="AX44" s="56" t="s">
        <v>22</v>
      </c>
    </row>
    <row r="45" spans="1:50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5" t="s">
        <v>22</v>
      </c>
      <c r="AR45" s="55" t="s">
        <v>22</v>
      </c>
      <c r="AS45" s="56" t="s">
        <v>22</v>
      </c>
      <c r="AT45" s="56" t="s">
        <v>22</v>
      </c>
      <c r="AU45" s="56" t="s">
        <v>22</v>
      </c>
      <c r="AV45" s="56" t="s">
        <v>22</v>
      </c>
      <c r="AW45" s="56" t="s">
        <v>22</v>
      </c>
      <c r="AX45" s="56" t="s">
        <v>22</v>
      </c>
    </row>
    <row r="46" spans="1:50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5" t="s">
        <v>22</v>
      </c>
      <c r="AR46" s="55" t="s">
        <v>22</v>
      </c>
      <c r="AS46" s="56" t="s">
        <v>22</v>
      </c>
      <c r="AT46" s="56" t="s">
        <v>22</v>
      </c>
      <c r="AU46" s="56" t="s">
        <v>22</v>
      </c>
      <c r="AV46" s="56" t="s">
        <v>22</v>
      </c>
      <c r="AW46" s="56" t="s">
        <v>22</v>
      </c>
      <c r="AX46" s="56" t="s">
        <v>22</v>
      </c>
    </row>
    <row r="47" spans="1:50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5" t="s">
        <v>22</v>
      </c>
      <c r="AR47" s="55" t="s">
        <v>22</v>
      </c>
      <c r="AS47" s="56" t="s">
        <v>22</v>
      </c>
      <c r="AT47" s="56" t="s">
        <v>22</v>
      </c>
      <c r="AU47" s="56" t="s">
        <v>22</v>
      </c>
      <c r="AV47" s="56" t="s">
        <v>22</v>
      </c>
      <c r="AW47" s="56" t="s">
        <v>22</v>
      </c>
      <c r="AX47" s="56" t="s">
        <v>22</v>
      </c>
    </row>
    <row r="48" spans="1:50" ht="15" customHeight="1">
      <c r="A48" s="16"/>
      <c r="B48" t="s">
        <v>54</v>
      </c>
      <c r="C48" s="46" t="s">
        <v>149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5" t="s">
        <v>22</v>
      </c>
      <c r="AR48" s="55" t="s">
        <v>22</v>
      </c>
      <c r="AS48" s="56" t="s">
        <v>22</v>
      </c>
      <c r="AT48" s="56" t="s">
        <v>22</v>
      </c>
      <c r="AU48" s="56" t="s">
        <v>22</v>
      </c>
      <c r="AV48" s="56" t="s">
        <v>22</v>
      </c>
      <c r="AW48" s="56" t="s">
        <v>22</v>
      </c>
      <c r="AX48" s="56" t="s">
        <v>22</v>
      </c>
    </row>
    <row r="49" spans="1:50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5" t="s">
        <v>22</v>
      </c>
      <c r="AR49" s="55" t="s">
        <v>22</v>
      </c>
      <c r="AS49" s="56" t="s">
        <v>22</v>
      </c>
      <c r="AT49" s="56" t="s">
        <v>22</v>
      </c>
      <c r="AU49" s="56" t="s">
        <v>22</v>
      </c>
      <c r="AV49" s="56" t="s">
        <v>22</v>
      </c>
      <c r="AW49" s="56" t="s">
        <v>22</v>
      </c>
      <c r="AX49" s="56" t="s">
        <v>22</v>
      </c>
    </row>
    <row r="50" spans="1:50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5" t="s">
        <v>22</v>
      </c>
      <c r="AR50" s="55" t="s">
        <v>22</v>
      </c>
      <c r="AS50" s="56" t="s">
        <v>22</v>
      </c>
      <c r="AT50" s="56" t="s">
        <v>22</v>
      </c>
      <c r="AU50" s="56" t="s">
        <v>22</v>
      </c>
      <c r="AV50" s="56" t="s">
        <v>22</v>
      </c>
      <c r="AW50" s="56" t="s">
        <v>22</v>
      </c>
      <c r="AX50" s="56" t="s">
        <v>22</v>
      </c>
    </row>
    <row r="51" spans="1:50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5" t="s">
        <v>22</v>
      </c>
      <c r="AR51" s="55" t="s">
        <v>22</v>
      </c>
      <c r="AS51" s="56" t="s">
        <v>22</v>
      </c>
      <c r="AT51" s="56" t="s">
        <v>22</v>
      </c>
      <c r="AU51" s="56" t="s">
        <v>22</v>
      </c>
      <c r="AV51" s="56" t="s">
        <v>22</v>
      </c>
      <c r="AW51" s="56" t="s">
        <v>22</v>
      </c>
      <c r="AX51" s="56" t="s">
        <v>22</v>
      </c>
    </row>
    <row r="52" spans="1:50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5" t="s">
        <v>22</v>
      </c>
      <c r="AR52" s="55" t="s">
        <v>22</v>
      </c>
      <c r="AS52" s="56" t="s">
        <v>22</v>
      </c>
      <c r="AT52" s="56" t="s">
        <v>22</v>
      </c>
      <c r="AU52" s="56" t="s">
        <v>22</v>
      </c>
      <c r="AV52" s="56" t="s">
        <v>22</v>
      </c>
      <c r="AW52" s="56" t="s">
        <v>22</v>
      </c>
      <c r="AX52" s="56" t="s">
        <v>22</v>
      </c>
    </row>
    <row r="53" spans="1:50" ht="15" customHeight="1" thickBot="1">
      <c r="A53" s="19"/>
      <c r="B53" t="s">
        <v>59</v>
      </c>
      <c r="C53" s="46" t="s">
        <v>132</v>
      </c>
      <c r="D53" s="46" t="s">
        <v>126</v>
      </c>
      <c r="E53" s="673" t="s">
        <v>143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121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53" t="s">
        <v>22</v>
      </c>
      <c r="AN53" s="54" t="s">
        <v>22</v>
      </c>
      <c r="AO53" s="53" t="s">
        <v>22</v>
      </c>
      <c r="AP53" s="674" t="s">
        <v>121</v>
      </c>
      <c r="AQ53" s="55" t="s">
        <v>22</v>
      </c>
      <c r="AR53" s="55" t="s">
        <v>22</v>
      </c>
      <c r="AS53" s="56" t="s">
        <v>22</v>
      </c>
      <c r="AT53" s="56" t="s">
        <v>22</v>
      </c>
      <c r="AU53" s="56" t="s">
        <v>22</v>
      </c>
      <c r="AV53" s="56" t="s">
        <v>22</v>
      </c>
      <c r="AW53" s="56" t="s">
        <v>22</v>
      </c>
      <c r="AX53" s="56" t="s">
        <v>22</v>
      </c>
    </row>
    <row r="54" spans="1:50" ht="15" customHeight="1">
      <c r="A54" s="11" t="s">
        <v>103</v>
      </c>
      <c r="B54" s="15"/>
      <c r="C54" s="45" t="s">
        <v>391</v>
      </c>
      <c r="D54" s="45" t="s">
        <v>134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146</v>
      </c>
      <c r="P54" s="48" t="s">
        <v>22</v>
      </c>
      <c r="Q54" s="669" t="s">
        <v>133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129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670" t="s">
        <v>121</v>
      </c>
      <c r="AQ54" s="49" t="s">
        <v>22</v>
      </c>
      <c r="AR54" s="49" t="s">
        <v>22</v>
      </c>
      <c r="AS54" s="58" t="s">
        <v>22</v>
      </c>
      <c r="AT54" s="58" t="s">
        <v>22</v>
      </c>
      <c r="AU54" s="58" t="s">
        <v>22</v>
      </c>
      <c r="AV54" s="58" t="s">
        <v>22</v>
      </c>
      <c r="AW54" s="58" t="s">
        <v>22</v>
      </c>
      <c r="AX54" s="58" t="s">
        <v>22</v>
      </c>
    </row>
    <row r="55" spans="1:50" ht="15" customHeight="1">
      <c r="A55" s="16"/>
      <c r="B55" t="s">
        <v>60</v>
      </c>
      <c r="C55" s="46" t="s">
        <v>146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674" t="s">
        <v>121</v>
      </c>
      <c r="AQ55" s="55" t="s">
        <v>22</v>
      </c>
      <c r="AR55" s="55" t="s">
        <v>22</v>
      </c>
      <c r="AS55" s="56" t="s">
        <v>22</v>
      </c>
      <c r="AT55" s="56" t="s">
        <v>22</v>
      </c>
      <c r="AU55" s="56" t="s">
        <v>22</v>
      </c>
      <c r="AV55" s="56" t="s">
        <v>22</v>
      </c>
      <c r="AW55" s="56" t="s">
        <v>22</v>
      </c>
      <c r="AX55" s="56" t="s">
        <v>22</v>
      </c>
    </row>
    <row r="56" spans="1:50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5" t="s">
        <v>22</v>
      </c>
      <c r="AR56" s="55" t="s">
        <v>22</v>
      </c>
      <c r="AS56" s="56" t="s">
        <v>22</v>
      </c>
      <c r="AT56" s="56" t="s">
        <v>22</v>
      </c>
      <c r="AU56" s="56" t="s">
        <v>22</v>
      </c>
      <c r="AV56" s="56" t="s">
        <v>22</v>
      </c>
      <c r="AW56" s="56" t="s">
        <v>22</v>
      </c>
      <c r="AX56" s="56" t="s">
        <v>22</v>
      </c>
    </row>
    <row r="57" spans="1:50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5" t="s">
        <v>22</v>
      </c>
      <c r="AR57" s="55" t="s">
        <v>22</v>
      </c>
      <c r="AS57" s="56" t="s">
        <v>22</v>
      </c>
      <c r="AT57" s="56" t="s">
        <v>22</v>
      </c>
      <c r="AU57" s="56" t="s">
        <v>22</v>
      </c>
      <c r="AV57" s="56" t="s">
        <v>22</v>
      </c>
      <c r="AW57" s="56" t="s">
        <v>22</v>
      </c>
      <c r="AX57" s="56" t="s">
        <v>22</v>
      </c>
    </row>
    <row r="58" spans="1:50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5" t="s">
        <v>22</v>
      </c>
      <c r="AR58" s="55" t="s">
        <v>22</v>
      </c>
      <c r="AS58" s="56" t="s">
        <v>22</v>
      </c>
      <c r="AT58" s="56" t="s">
        <v>22</v>
      </c>
      <c r="AU58" s="56" t="s">
        <v>22</v>
      </c>
      <c r="AV58" s="56" t="s">
        <v>22</v>
      </c>
      <c r="AW58" s="56" t="s">
        <v>22</v>
      </c>
      <c r="AX58" s="56" t="s">
        <v>22</v>
      </c>
    </row>
    <row r="59" spans="1:50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5" t="s">
        <v>22</v>
      </c>
      <c r="AR59" s="55" t="s">
        <v>22</v>
      </c>
      <c r="AS59" s="56" t="s">
        <v>22</v>
      </c>
      <c r="AT59" s="56" t="s">
        <v>22</v>
      </c>
      <c r="AU59" s="56" t="s">
        <v>22</v>
      </c>
      <c r="AV59" s="56" t="s">
        <v>22</v>
      </c>
      <c r="AW59" s="56" t="s">
        <v>22</v>
      </c>
      <c r="AX59" s="56" t="s">
        <v>22</v>
      </c>
    </row>
    <row r="60" spans="1:50" ht="15" customHeight="1">
      <c r="A60" s="16"/>
      <c r="B60" t="s">
        <v>65</v>
      </c>
      <c r="C60" s="46" t="s">
        <v>126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5" t="s">
        <v>22</v>
      </c>
      <c r="AR60" s="55" t="s">
        <v>22</v>
      </c>
      <c r="AS60" s="56" t="s">
        <v>22</v>
      </c>
      <c r="AT60" s="56" t="s">
        <v>22</v>
      </c>
      <c r="AU60" s="56" t="s">
        <v>22</v>
      </c>
      <c r="AV60" s="56" t="s">
        <v>22</v>
      </c>
      <c r="AW60" s="56" t="s">
        <v>22</v>
      </c>
      <c r="AX60" s="56" t="s">
        <v>22</v>
      </c>
    </row>
    <row r="61" spans="1:50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5" t="s">
        <v>22</v>
      </c>
      <c r="AR61" s="55" t="s">
        <v>22</v>
      </c>
      <c r="AS61" s="56" t="s">
        <v>22</v>
      </c>
      <c r="AT61" s="56" t="s">
        <v>22</v>
      </c>
      <c r="AU61" s="56" t="s">
        <v>22</v>
      </c>
      <c r="AV61" s="56" t="s">
        <v>22</v>
      </c>
      <c r="AW61" s="56" t="s">
        <v>22</v>
      </c>
      <c r="AX61" s="56" t="s">
        <v>22</v>
      </c>
    </row>
    <row r="62" spans="1:50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5" t="s">
        <v>22</v>
      </c>
      <c r="AR62" s="55" t="s">
        <v>22</v>
      </c>
      <c r="AS62" s="56" t="s">
        <v>22</v>
      </c>
      <c r="AT62" s="56" t="s">
        <v>22</v>
      </c>
      <c r="AU62" s="56" t="s">
        <v>22</v>
      </c>
      <c r="AV62" s="56" t="s">
        <v>22</v>
      </c>
      <c r="AW62" s="56" t="s">
        <v>22</v>
      </c>
      <c r="AX62" s="56" t="s">
        <v>22</v>
      </c>
    </row>
    <row r="63" spans="1:50" ht="15" customHeight="1">
      <c r="A63" s="16"/>
      <c r="B63" t="s">
        <v>68</v>
      </c>
      <c r="C63" s="46" t="s">
        <v>140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125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5" t="s">
        <v>22</v>
      </c>
      <c r="AR63" s="55" t="s">
        <v>22</v>
      </c>
      <c r="AS63" s="56" t="s">
        <v>22</v>
      </c>
      <c r="AT63" s="56" t="s">
        <v>22</v>
      </c>
      <c r="AU63" s="56" t="s">
        <v>22</v>
      </c>
      <c r="AV63" s="56" t="s">
        <v>22</v>
      </c>
      <c r="AW63" s="56" t="s">
        <v>22</v>
      </c>
      <c r="AX63" s="56" t="s">
        <v>22</v>
      </c>
    </row>
    <row r="64" spans="1:50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5" t="s">
        <v>22</v>
      </c>
      <c r="AR64" s="55" t="s">
        <v>22</v>
      </c>
      <c r="AS64" s="56" t="s">
        <v>22</v>
      </c>
      <c r="AT64" s="56" t="s">
        <v>22</v>
      </c>
      <c r="AU64" s="56" t="s">
        <v>22</v>
      </c>
      <c r="AV64" s="56" t="s">
        <v>22</v>
      </c>
      <c r="AW64" s="56" t="s">
        <v>22</v>
      </c>
      <c r="AX64" s="56" t="s">
        <v>22</v>
      </c>
    </row>
    <row r="65" spans="1:50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121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5" t="s">
        <v>22</v>
      </c>
      <c r="AR65" s="55" t="s">
        <v>22</v>
      </c>
      <c r="AS65" s="56" t="s">
        <v>22</v>
      </c>
      <c r="AT65" s="56" t="s">
        <v>22</v>
      </c>
      <c r="AU65" s="56" t="s">
        <v>22</v>
      </c>
      <c r="AV65" s="56" t="s">
        <v>22</v>
      </c>
      <c r="AW65" s="56" t="s">
        <v>22</v>
      </c>
      <c r="AX65" s="56" t="s">
        <v>22</v>
      </c>
    </row>
    <row r="66" spans="1:50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5" t="s">
        <v>22</v>
      </c>
      <c r="AR66" s="55" t="s">
        <v>22</v>
      </c>
      <c r="AS66" s="56" t="s">
        <v>22</v>
      </c>
      <c r="AT66" s="56" t="s">
        <v>22</v>
      </c>
      <c r="AU66" s="56" t="s">
        <v>22</v>
      </c>
      <c r="AV66" s="56" t="s">
        <v>22</v>
      </c>
      <c r="AW66" s="56" t="s">
        <v>22</v>
      </c>
      <c r="AX66" s="56" t="s">
        <v>22</v>
      </c>
    </row>
    <row r="67" spans="1:50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5" t="s">
        <v>22</v>
      </c>
      <c r="AR67" s="55" t="s">
        <v>22</v>
      </c>
      <c r="AS67" s="56" t="s">
        <v>22</v>
      </c>
      <c r="AT67" s="56" t="s">
        <v>22</v>
      </c>
      <c r="AU67" s="56" t="s">
        <v>22</v>
      </c>
      <c r="AV67" s="56" t="s">
        <v>22</v>
      </c>
      <c r="AW67" s="56" t="s">
        <v>22</v>
      </c>
      <c r="AX67" s="56" t="s">
        <v>22</v>
      </c>
    </row>
    <row r="68" spans="1:50" ht="15" customHeight="1">
      <c r="A68" s="11" t="s">
        <v>104</v>
      </c>
      <c r="B68" s="15"/>
      <c r="C68" s="45" t="s">
        <v>147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140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146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123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670" t="s">
        <v>121</v>
      </c>
      <c r="AO68" s="47" t="s">
        <v>22</v>
      </c>
      <c r="AP68" s="670" t="s">
        <v>125</v>
      </c>
      <c r="AQ68" s="49" t="s">
        <v>22</v>
      </c>
      <c r="AR68" s="49" t="s">
        <v>22</v>
      </c>
      <c r="AS68" s="58" t="s">
        <v>22</v>
      </c>
      <c r="AT68" s="58" t="s">
        <v>22</v>
      </c>
      <c r="AU68" s="58" t="s">
        <v>22</v>
      </c>
      <c r="AV68" s="58" t="s">
        <v>22</v>
      </c>
      <c r="AW68" s="58" t="s">
        <v>22</v>
      </c>
      <c r="AX68" s="58" t="s">
        <v>22</v>
      </c>
    </row>
    <row r="69" spans="1:50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5" t="s">
        <v>22</v>
      </c>
      <c r="AR69" s="55" t="s">
        <v>22</v>
      </c>
      <c r="AS69" s="56" t="s">
        <v>22</v>
      </c>
      <c r="AT69" s="56" t="s">
        <v>22</v>
      </c>
      <c r="AU69" s="56" t="s">
        <v>22</v>
      </c>
      <c r="AV69" s="56" t="s">
        <v>22</v>
      </c>
      <c r="AW69" s="56" t="s">
        <v>22</v>
      </c>
      <c r="AX69" s="56" t="s">
        <v>22</v>
      </c>
    </row>
    <row r="70" spans="1:50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5" t="s">
        <v>22</v>
      </c>
      <c r="AR70" s="55" t="s">
        <v>22</v>
      </c>
      <c r="AS70" s="56" t="s">
        <v>22</v>
      </c>
      <c r="AT70" s="56" t="s">
        <v>22</v>
      </c>
      <c r="AU70" s="56" t="s">
        <v>22</v>
      </c>
      <c r="AV70" s="56" t="s">
        <v>22</v>
      </c>
      <c r="AW70" s="56" t="s">
        <v>22</v>
      </c>
      <c r="AX70" s="56" t="s">
        <v>22</v>
      </c>
    </row>
    <row r="71" spans="1:50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5" t="s">
        <v>22</v>
      </c>
      <c r="AR71" s="55" t="s">
        <v>22</v>
      </c>
      <c r="AS71" s="56" t="s">
        <v>22</v>
      </c>
      <c r="AT71" s="56" t="s">
        <v>22</v>
      </c>
      <c r="AU71" s="56" t="s">
        <v>22</v>
      </c>
      <c r="AV71" s="56" t="s">
        <v>22</v>
      </c>
      <c r="AW71" s="56" t="s">
        <v>22</v>
      </c>
      <c r="AX71" s="56" t="s">
        <v>22</v>
      </c>
    </row>
    <row r="72" spans="1:50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5" t="s">
        <v>22</v>
      </c>
      <c r="AR72" s="55" t="s">
        <v>22</v>
      </c>
      <c r="AS72" s="56" t="s">
        <v>22</v>
      </c>
      <c r="AT72" s="56" t="s">
        <v>22</v>
      </c>
      <c r="AU72" s="56" t="s">
        <v>22</v>
      </c>
      <c r="AV72" s="56" t="s">
        <v>22</v>
      </c>
      <c r="AW72" s="56" t="s">
        <v>22</v>
      </c>
      <c r="AX72" s="56" t="s">
        <v>22</v>
      </c>
    </row>
    <row r="73" spans="1:50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5" t="s">
        <v>22</v>
      </c>
      <c r="AR73" s="55" t="s">
        <v>22</v>
      </c>
      <c r="AS73" s="56" t="s">
        <v>22</v>
      </c>
      <c r="AT73" s="56" t="s">
        <v>22</v>
      </c>
      <c r="AU73" s="56" t="s">
        <v>22</v>
      </c>
      <c r="AV73" s="56" t="s">
        <v>22</v>
      </c>
      <c r="AW73" s="56" t="s">
        <v>22</v>
      </c>
      <c r="AX73" s="56" t="s">
        <v>22</v>
      </c>
    </row>
    <row r="74" spans="1:50" ht="15" customHeight="1">
      <c r="A74" s="16"/>
      <c r="B74" t="s">
        <v>78</v>
      </c>
      <c r="C74" s="46" t="s">
        <v>134</v>
      </c>
      <c r="D74" s="46" t="s">
        <v>143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674" t="s">
        <v>121</v>
      </c>
      <c r="AO74" s="53" t="s">
        <v>22</v>
      </c>
      <c r="AP74" s="54" t="s">
        <v>22</v>
      </c>
      <c r="AQ74" s="55" t="s">
        <v>22</v>
      </c>
      <c r="AR74" s="55" t="s">
        <v>22</v>
      </c>
      <c r="AS74" s="56" t="s">
        <v>22</v>
      </c>
      <c r="AT74" s="56" t="s">
        <v>22</v>
      </c>
      <c r="AU74" s="56" t="s">
        <v>22</v>
      </c>
      <c r="AV74" s="56" t="s">
        <v>22</v>
      </c>
      <c r="AW74" s="56" t="s">
        <v>22</v>
      </c>
      <c r="AX74" s="56" t="s">
        <v>22</v>
      </c>
    </row>
    <row r="75" spans="1:50" ht="15" customHeight="1">
      <c r="A75" s="16"/>
      <c r="B75" t="s">
        <v>79</v>
      </c>
      <c r="C75" s="46" t="s">
        <v>127</v>
      </c>
      <c r="D75" s="46" t="s">
        <v>149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121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138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129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674" t="s">
        <v>125</v>
      </c>
      <c r="AQ75" s="55" t="s">
        <v>22</v>
      </c>
      <c r="AR75" s="55" t="s">
        <v>22</v>
      </c>
      <c r="AS75" s="56" t="s">
        <v>22</v>
      </c>
      <c r="AT75" s="56" t="s">
        <v>22</v>
      </c>
      <c r="AU75" s="56" t="s">
        <v>22</v>
      </c>
      <c r="AV75" s="56" t="s">
        <v>22</v>
      </c>
      <c r="AW75" s="56" t="s">
        <v>22</v>
      </c>
      <c r="AX75" s="56" t="s">
        <v>22</v>
      </c>
    </row>
    <row r="76" spans="1:50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5" t="s">
        <v>22</v>
      </c>
      <c r="AR76" s="55" t="s">
        <v>22</v>
      </c>
      <c r="AS76" s="56" t="s">
        <v>22</v>
      </c>
      <c r="AT76" s="56" t="s">
        <v>22</v>
      </c>
      <c r="AU76" s="56" t="s">
        <v>22</v>
      </c>
      <c r="AV76" s="56" t="s">
        <v>22</v>
      </c>
      <c r="AW76" s="56" t="s">
        <v>22</v>
      </c>
      <c r="AX76" s="56" t="s">
        <v>22</v>
      </c>
    </row>
    <row r="77" spans="1:50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5" t="s">
        <v>22</v>
      </c>
      <c r="AR77" s="55" t="s">
        <v>22</v>
      </c>
      <c r="AS77" s="56" t="s">
        <v>22</v>
      </c>
      <c r="AT77" s="56" t="s">
        <v>22</v>
      </c>
      <c r="AU77" s="56" t="s">
        <v>22</v>
      </c>
      <c r="AV77" s="56" t="s">
        <v>22</v>
      </c>
      <c r="AW77" s="56" t="s">
        <v>22</v>
      </c>
      <c r="AX77" s="56" t="s">
        <v>22</v>
      </c>
    </row>
    <row r="78" spans="1:50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5" t="s">
        <v>22</v>
      </c>
      <c r="AR78" s="55" t="s">
        <v>22</v>
      </c>
      <c r="AS78" s="56" t="s">
        <v>22</v>
      </c>
      <c r="AT78" s="56" t="s">
        <v>22</v>
      </c>
      <c r="AU78" s="56" t="s">
        <v>22</v>
      </c>
      <c r="AV78" s="56" t="s">
        <v>22</v>
      </c>
      <c r="AW78" s="56" t="s">
        <v>22</v>
      </c>
      <c r="AX78" s="56" t="s">
        <v>22</v>
      </c>
    </row>
    <row r="79" spans="1:50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5" t="s">
        <v>22</v>
      </c>
      <c r="AR79" s="55" t="s">
        <v>22</v>
      </c>
      <c r="AS79" s="56" t="s">
        <v>22</v>
      </c>
      <c r="AT79" s="56" t="s">
        <v>22</v>
      </c>
      <c r="AU79" s="56" t="s">
        <v>22</v>
      </c>
      <c r="AV79" s="56" t="s">
        <v>22</v>
      </c>
      <c r="AW79" s="56" t="s">
        <v>22</v>
      </c>
      <c r="AX79" s="56" t="s">
        <v>22</v>
      </c>
    </row>
    <row r="80" spans="1:50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5" t="s">
        <v>22</v>
      </c>
      <c r="AR80" s="55" t="s">
        <v>22</v>
      </c>
      <c r="AS80" s="56" t="s">
        <v>22</v>
      </c>
      <c r="AT80" s="56" t="s">
        <v>22</v>
      </c>
      <c r="AU80" s="56" t="s">
        <v>22</v>
      </c>
      <c r="AV80" s="56" t="s">
        <v>22</v>
      </c>
      <c r="AW80" s="56" t="s">
        <v>22</v>
      </c>
      <c r="AX80" s="56" t="s">
        <v>22</v>
      </c>
    </row>
    <row r="81" spans="1:50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5" t="s">
        <v>22</v>
      </c>
      <c r="AR81" s="55" t="s">
        <v>22</v>
      </c>
      <c r="AS81" s="56" t="s">
        <v>22</v>
      </c>
      <c r="AT81" s="56" t="s">
        <v>22</v>
      </c>
      <c r="AU81" s="56" t="s">
        <v>22</v>
      </c>
      <c r="AV81" s="56" t="s">
        <v>22</v>
      </c>
      <c r="AW81" s="56" t="s">
        <v>22</v>
      </c>
      <c r="AX81" s="56" t="s">
        <v>22</v>
      </c>
    </row>
    <row r="82" spans="1:50" ht="15" customHeight="1">
      <c r="A82" s="11" t="s">
        <v>105</v>
      </c>
      <c r="B82" s="15"/>
      <c r="C82" s="45" t="s">
        <v>150</v>
      </c>
      <c r="D82" s="45" t="s">
        <v>139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133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143</v>
      </c>
      <c r="AM82" s="47" t="s">
        <v>22</v>
      </c>
      <c r="AN82" s="670" t="s">
        <v>121</v>
      </c>
      <c r="AO82" s="47" t="s">
        <v>22</v>
      </c>
      <c r="AP82" s="670" t="s">
        <v>129</v>
      </c>
      <c r="AQ82" s="49" t="s">
        <v>22</v>
      </c>
      <c r="AR82" s="49" t="s">
        <v>22</v>
      </c>
      <c r="AS82" s="58" t="s">
        <v>22</v>
      </c>
      <c r="AT82" s="58" t="s">
        <v>22</v>
      </c>
      <c r="AU82" s="58" t="s">
        <v>22</v>
      </c>
      <c r="AV82" s="58" t="s">
        <v>22</v>
      </c>
      <c r="AW82" s="58" t="s">
        <v>22</v>
      </c>
      <c r="AX82" s="58" t="s">
        <v>22</v>
      </c>
    </row>
    <row r="83" spans="1:50" ht="15" customHeight="1">
      <c r="A83" s="16"/>
      <c r="B83" s="20" t="s">
        <v>93</v>
      </c>
      <c r="C83" s="46" t="s">
        <v>402</v>
      </c>
      <c r="D83" s="46" t="s">
        <v>135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126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129</v>
      </c>
      <c r="AM83" s="53" t="s">
        <v>22</v>
      </c>
      <c r="AN83" s="674" t="s">
        <v>121</v>
      </c>
      <c r="AO83" s="53" t="s">
        <v>22</v>
      </c>
      <c r="AP83" s="674" t="s">
        <v>129</v>
      </c>
      <c r="AQ83" s="55" t="s">
        <v>22</v>
      </c>
      <c r="AR83" s="55" t="s">
        <v>22</v>
      </c>
      <c r="AS83" s="56" t="s">
        <v>22</v>
      </c>
      <c r="AT83" s="56" t="s">
        <v>22</v>
      </c>
      <c r="AU83" s="56" t="s">
        <v>22</v>
      </c>
      <c r="AV83" s="56" t="s">
        <v>22</v>
      </c>
      <c r="AW83" s="56" t="s">
        <v>22</v>
      </c>
      <c r="AX83" s="56" t="s">
        <v>22</v>
      </c>
    </row>
    <row r="84" spans="1:50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5" t="s">
        <v>22</v>
      </c>
      <c r="AR84" s="55" t="s">
        <v>22</v>
      </c>
      <c r="AS84" s="56" t="s">
        <v>22</v>
      </c>
      <c r="AT84" s="56" t="s">
        <v>22</v>
      </c>
      <c r="AU84" s="56" t="s">
        <v>22</v>
      </c>
      <c r="AV84" s="56" t="s">
        <v>22</v>
      </c>
      <c r="AW84" s="56" t="s">
        <v>22</v>
      </c>
      <c r="AX84" s="56" t="s">
        <v>22</v>
      </c>
    </row>
    <row r="85" spans="1:50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5" t="s">
        <v>22</v>
      </c>
      <c r="AR85" s="55" t="s">
        <v>22</v>
      </c>
      <c r="AS85" s="56" t="s">
        <v>22</v>
      </c>
      <c r="AT85" s="56" t="s">
        <v>22</v>
      </c>
      <c r="AU85" s="56" t="s">
        <v>22</v>
      </c>
      <c r="AV85" s="56" t="s">
        <v>22</v>
      </c>
      <c r="AW85" s="56" t="s">
        <v>22</v>
      </c>
      <c r="AX85" s="56" t="s">
        <v>22</v>
      </c>
    </row>
    <row r="86" spans="1:50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5" t="s">
        <v>22</v>
      </c>
      <c r="AR86" s="55" t="s">
        <v>22</v>
      </c>
      <c r="AS86" s="56" t="s">
        <v>22</v>
      </c>
      <c r="AT86" s="56" t="s">
        <v>22</v>
      </c>
      <c r="AU86" s="56" t="s">
        <v>22</v>
      </c>
      <c r="AV86" s="56" t="s">
        <v>22</v>
      </c>
      <c r="AW86" s="56" t="s">
        <v>22</v>
      </c>
      <c r="AX86" s="56" t="s">
        <v>22</v>
      </c>
    </row>
    <row r="87" spans="1:50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5" t="s">
        <v>22</v>
      </c>
      <c r="AR87" s="55" t="s">
        <v>22</v>
      </c>
      <c r="AS87" s="56" t="s">
        <v>22</v>
      </c>
      <c r="AT87" s="56" t="s">
        <v>22</v>
      </c>
      <c r="AU87" s="56" t="s">
        <v>22</v>
      </c>
      <c r="AV87" s="56" t="s">
        <v>22</v>
      </c>
      <c r="AW87" s="56" t="s">
        <v>22</v>
      </c>
      <c r="AX87" s="56" t="s">
        <v>22</v>
      </c>
    </row>
    <row r="88" spans="1:50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5" t="s">
        <v>22</v>
      </c>
      <c r="AR88" s="55" t="s">
        <v>22</v>
      </c>
      <c r="AS88" s="56" t="s">
        <v>22</v>
      </c>
      <c r="AT88" s="56" t="s">
        <v>22</v>
      </c>
      <c r="AU88" s="56" t="s">
        <v>22</v>
      </c>
      <c r="AV88" s="56" t="s">
        <v>22</v>
      </c>
      <c r="AW88" s="56" t="s">
        <v>22</v>
      </c>
      <c r="AX88" s="56" t="s">
        <v>22</v>
      </c>
    </row>
    <row r="89" spans="1:50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5" t="s">
        <v>22</v>
      </c>
      <c r="AR89" s="55" t="s">
        <v>22</v>
      </c>
      <c r="AS89" s="56" t="s">
        <v>22</v>
      </c>
      <c r="AT89" s="56" t="s">
        <v>22</v>
      </c>
      <c r="AU89" s="56" t="s">
        <v>22</v>
      </c>
      <c r="AV89" s="56" t="s">
        <v>22</v>
      </c>
      <c r="AW89" s="56" t="s">
        <v>22</v>
      </c>
      <c r="AX89" s="56" t="s">
        <v>22</v>
      </c>
    </row>
    <row r="90" spans="1:50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3" t="s">
        <v>22</v>
      </c>
      <c r="AR90" s="63" t="s">
        <v>22</v>
      </c>
      <c r="AS90" s="56" t="s">
        <v>22</v>
      </c>
      <c r="AT90" s="56" t="s">
        <v>22</v>
      </c>
      <c r="AU90" s="56" t="s">
        <v>22</v>
      </c>
      <c r="AV90" s="56" t="s">
        <v>22</v>
      </c>
      <c r="AW90" s="56" t="s">
        <v>22</v>
      </c>
      <c r="AX90" s="56" t="s">
        <v>22</v>
      </c>
    </row>
    <row r="91" spans="1:50" ht="81.599999999999994" customHeight="1">
      <c r="D91" s="44"/>
      <c r="F91" s="44"/>
      <c r="Y91" s="2"/>
      <c r="Z91" s="2"/>
    </row>
    <row r="92" spans="1:50" ht="12.75" customHeight="1">
      <c r="Y92" s="2"/>
      <c r="Z92" s="2"/>
    </row>
    <row r="94" spans="1:50" ht="12.75" customHeight="1">
      <c r="D94" s="24"/>
    </row>
    <row r="95" spans="1:50" ht="12.75" customHeight="1">
      <c r="C95" s="24"/>
    </row>
    <row r="96" spans="1:50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4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S6:AT6"/>
    <mergeCell ref="AU6:AV6"/>
    <mergeCell ref="AW6:AX6"/>
    <mergeCell ref="AI6:AJ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24D2B-0EB9-4F03-9B6B-9A9E64D8386C}">
  <dimension ref="A1:BJ92"/>
  <sheetViews>
    <sheetView zoomScale="80" workbookViewId="0">
      <selection activeCell="BF55" sqref="BF55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4" width="5.5703125" style="160" customWidth="1"/>
    <col min="25" max="25" width="5.85546875" style="160" customWidth="1"/>
    <col min="26" max="26" width="6" style="160" customWidth="1"/>
    <col min="27" max="27" width="4.85546875" style="144" customWidth="1"/>
    <col min="28" max="28" width="4.42578125" style="144" customWidth="1"/>
    <col min="29" max="30" width="4.5703125" style="160" customWidth="1"/>
    <col min="31" max="31" width="4" style="160" customWidth="1"/>
    <col min="32" max="32" width="4.5703125" style="160" customWidth="1"/>
    <col min="33" max="33" width="4" style="160" customWidth="1"/>
    <col min="34" max="34" width="4.42578125" style="160" customWidth="1"/>
    <col min="35" max="35" width="4" style="160" customWidth="1"/>
    <col min="36" max="36" width="5" style="160" customWidth="1"/>
    <col min="37" max="37" width="4.42578125" style="160" customWidth="1"/>
    <col min="38" max="38" width="5" style="160" customWidth="1"/>
    <col min="39" max="39" width="4.5703125" style="160" customWidth="1"/>
    <col min="40" max="40" width="4.85546875" style="160" customWidth="1"/>
    <col min="41" max="41" width="3.140625" style="160" customWidth="1"/>
    <col min="42" max="42" width="4.42578125" style="160" customWidth="1"/>
    <col min="43" max="43" width="4" style="160" customWidth="1"/>
    <col min="44" max="44" width="4.140625" style="160" customWidth="1"/>
    <col min="45" max="45" width="3.5703125" style="160" customWidth="1"/>
    <col min="46" max="46" width="4.85546875" style="160" customWidth="1"/>
    <col min="47" max="47" width="5.5703125" style="160" customWidth="1"/>
    <col min="48" max="48" width="4.42578125" style="160" customWidth="1"/>
    <col min="49" max="49" width="5.42578125" style="160" customWidth="1"/>
    <col min="50" max="50" width="4.140625" style="160" customWidth="1"/>
    <col min="51" max="51" width="4.5703125" style="160" customWidth="1"/>
    <col min="52" max="52" width="5.140625" style="160" customWidth="1"/>
    <col min="53" max="53" width="4.42578125" style="160" customWidth="1"/>
    <col min="54" max="54" width="4.5703125" style="160" customWidth="1"/>
    <col min="55" max="55" width="4.42578125" style="160" customWidth="1"/>
    <col min="56" max="56" width="5.42578125" style="160" customWidth="1"/>
    <col min="57" max="57" width="4.140625" style="160" customWidth="1"/>
    <col min="58" max="58" width="5.42578125" style="160" customWidth="1"/>
    <col min="59" max="59" width="3.5703125" style="160" customWidth="1"/>
    <col min="60" max="60" width="4" style="160" customWidth="1"/>
    <col min="61" max="61" width="4.140625" style="160" customWidth="1"/>
    <col min="62" max="62" width="5.140625" style="160" customWidth="1"/>
    <col min="63" max="16384" width="9.140625" style="160"/>
  </cols>
  <sheetData>
    <row r="1" spans="1:62" ht="12.6" customHeight="1">
      <c r="A1" s="541" t="s">
        <v>259</v>
      </c>
    </row>
    <row r="2" spans="1:62" ht="12.6" customHeight="1">
      <c r="A2" s="541" t="s">
        <v>258</v>
      </c>
      <c r="C2" s="540"/>
      <c r="D2" s="540"/>
    </row>
    <row r="3" spans="1:62" ht="12.6" customHeight="1">
      <c r="A3" s="160" t="s">
        <v>326</v>
      </c>
      <c r="C3" s="538" t="s">
        <v>347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/>
      <c r="Z3" s="538"/>
      <c r="AA3" s="538" t="s">
        <v>347</v>
      </c>
      <c r="AB3" s="211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8"/>
      <c r="AX3" s="538"/>
      <c r="AY3" s="539"/>
      <c r="AZ3" s="539"/>
      <c r="BA3" s="539"/>
      <c r="BB3" s="539"/>
      <c r="BC3" s="539"/>
      <c r="BD3" s="539"/>
      <c r="BE3" s="539"/>
      <c r="BF3" s="538"/>
      <c r="BG3" s="538"/>
      <c r="BH3" s="538"/>
      <c r="BI3" s="539"/>
      <c r="BJ3" s="538"/>
    </row>
    <row r="4" spans="1:62" ht="12.6" customHeight="1">
      <c r="A4" s="160" t="s">
        <v>324</v>
      </c>
      <c r="C4" s="538" t="s">
        <v>346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/>
      <c r="Z4" s="538"/>
      <c r="AA4" s="538" t="s">
        <v>346</v>
      </c>
      <c r="AB4" s="211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9"/>
      <c r="AZ4" s="539"/>
      <c r="BA4" s="539"/>
      <c r="BB4" s="539"/>
      <c r="BC4" s="539"/>
      <c r="BD4" s="539"/>
      <c r="BE4" s="539"/>
      <c r="BF4" s="538"/>
      <c r="BG4" s="538"/>
      <c r="BH4" s="538"/>
      <c r="BI4" s="539"/>
      <c r="BJ4" s="538"/>
    </row>
    <row r="5" spans="1:62" ht="12.6" customHeight="1" thickBot="1"/>
    <row r="6" spans="1:6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738" t="s">
        <v>2</v>
      </c>
      <c r="V6" s="739"/>
      <c r="W6" s="595" t="s">
        <v>15</v>
      </c>
      <c r="X6" s="534"/>
      <c r="Y6" s="527" t="s">
        <v>6</v>
      </c>
      <c r="Z6" s="526"/>
      <c r="AA6" s="740" t="s">
        <v>5</v>
      </c>
      <c r="AB6" s="739"/>
      <c r="AC6" s="527" t="s">
        <v>13</v>
      </c>
      <c r="AD6" s="528"/>
      <c r="AE6" s="745" t="s">
        <v>251</v>
      </c>
      <c r="AF6" s="739"/>
      <c r="AG6" s="745" t="s">
        <v>278</v>
      </c>
      <c r="AH6" s="739"/>
      <c r="AI6" s="527" t="s">
        <v>341</v>
      </c>
      <c r="AJ6" s="528"/>
      <c r="AK6" s="550" t="s">
        <v>228</v>
      </c>
      <c r="AL6" s="594"/>
      <c r="AM6" s="551" t="s">
        <v>20</v>
      </c>
      <c r="AN6" s="550"/>
      <c r="AO6" s="745" t="s">
        <v>106</v>
      </c>
      <c r="AP6" s="739"/>
      <c r="AQ6" s="533" t="s">
        <v>16</v>
      </c>
      <c r="AR6" s="532"/>
      <c r="AS6" s="527" t="s">
        <v>19</v>
      </c>
      <c r="AT6" s="528"/>
      <c r="AU6" s="557" t="s">
        <v>9</v>
      </c>
      <c r="AV6" s="556"/>
      <c r="AW6" s="527" t="s">
        <v>211</v>
      </c>
      <c r="AX6" s="528"/>
      <c r="AY6" s="527" t="s">
        <v>321</v>
      </c>
      <c r="AZ6" s="528"/>
      <c r="BA6" s="741" t="s">
        <v>17</v>
      </c>
      <c r="BB6" s="746"/>
      <c r="BC6" s="530" t="s">
        <v>320</v>
      </c>
      <c r="BD6" s="529"/>
      <c r="BE6" s="741" t="s">
        <v>338</v>
      </c>
      <c r="BF6" s="747"/>
      <c r="BG6" s="743" t="s">
        <v>277</v>
      </c>
      <c r="BH6" s="746"/>
      <c r="BI6" s="527" t="s">
        <v>331</v>
      </c>
      <c r="BJ6" s="526"/>
    </row>
    <row r="7" spans="1:6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402" t="s">
        <v>111</v>
      </c>
      <c r="X7" s="196" t="s">
        <v>112</v>
      </c>
      <c r="Y7" s="521" t="s">
        <v>111</v>
      </c>
      <c r="Z7" s="520" t="s">
        <v>112</v>
      </c>
      <c r="AA7" s="593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1" t="s">
        <v>111</v>
      </c>
      <c r="AJ7" s="542" t="s">
        <v>112</v>
      </c>
      <c r="AK7" s="521" t="s">
        <v>111</v>
      </c>
      <c r="AL7" s="522" t="s">
        <v>112</v>
      </c>
      <c r="AM7" s="523" t="s">
        <v>111</v>
      </c>
      <c r="AN7" s="521" t="s">
        <v>112</v>
      </c>
      <c r="AO7" s="523" t="s">
        <v>111</v>
      </c>
      <c r="AP7" s="521" t="s">
        <v>112</v>
      </c>
      <c r="AQ7" s="523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92" t="s">
        <v>112</v>
      </c>
      <c r="BG7" s="591" t="s">
        <v>111</v>
      </c>
      <c r="BH7" s="542" t="s">
        <v>112</v>
      </c>
      <c r="BI7" s="521" t="s">
        <v>111</v>
      </c>
      <c r="BJ7" s="520" t="s">
        <v>112</v>
      </c>
    </row>
    <row r="8" spans="1:6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402" t="s">
        <v>113</v>
      </c>
      <c r="X8" s="196" t="s">
        <v>114</v>
      </c>
      <c r="Y8" s="521" t="s">
        <v>113</v>
      </c>
      <c r="Z8" s="520" t="s">
        <v>114</v>
      </c>
      <c r="AA8" s="593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1" t="s">
        <v>113</v>
      </c>
      <c r="AL8" s="522" t="s">
        <v>114</v>
      </c>
      <c r="AM8" s="523" t="s">
        <v>113</v>
      </c>
      <c r="AN8" s="521" t="s">
        <v>114</v>
      </c>
      <c r="AO8" s="523" t="s">
        <v>113</v>
      </c>
      <c r="AP8" s="521" t="s">
        <v>114</v>
      </c>
      <c r="AQ8" s="523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92" t="s">
        <v>114</v>
      </c>
      <c r="BG8" s="591" t="s">
        <v>113</v>
      </c>
      <c r="BH8" s="522" t="s">
        <v>114</v>
      </c>
      <c r="BI8" s="521" t="s">
        <v>113</v>
      </c>
      <c r="BJ8" s="520" t="s">
        <v>114</v>
      </c>
    </row>
    <row r="9" spans="1:6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401" t="s">
        <v>115</v>
      </c>
      <c r="X9" s="291" t="s">
        <v>116</v>
      </c>
      <c r="Y9" s="515" t="s">
        <v>115</v>
      </c>
      <c r="Z9" s="514" t="s">
        <v>116</v>
      </c>
      <c r="AA9" s="590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5" t="s">
        <v>115</v>
      </c>
      <c r="AL9" s="516" t="s">
        <v>116</v>
      </c>
      <c r="AM9" s="517" t="s">
        <v>115</v>
      </c>
      <c r="AN9" s="515" t="s">
        <v>116</v>
      </c>
      <c r="AO9" s="517" t="s">
        <v>115</v>
      </c>
      <c r="AP9" s="515" t="s">
        <v>116</v>
      </c>
      <c r="AQ9" s="517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89" t="s">
        <v>116</v>
      </c>
      <c r="BG9" s="588" t="s">
        <v>115</v>
      </c>
      <c r="BH9" s="516" t="s">
        <v>116</v>
      </c>
      <c r="BI9" s="515" t="s">
        <v>115</v>
      </c>
      <c r="BJ9" s="514" t="s">
        <v>116</v>
      </c>
    </row>
    <row r="10" spans="1:62" ht="20.100000000000001" customHeight="1">
      <c r="A10" s="513" t="s">
        <v>97</v>
      </c>
      <c r="B10" s="512"/>
      <c r="C10" s="549">
        <f t="shared" ref="C10:C41" si="0">E10+G10+I10+K10+M10+O10+Q10+S10+U10+W10+Y10+AA10+AC10+AE10+AG10+AI10+AK10+AM10+AO10+AQ10+AS10+AU10+AW10+AY10+BA10+BC10+BE10+BG10+BI10</f>
        <v>1033</v>
      </c>
      <c r="D10" s="582">
        <f t="shared" ref="D10:D41" si="1">F10+H10+J10+L10+N10+P10+R10+T10+V10+X10+Z10+AB10+AD10+AF10+AH10+AJ10+AL10+AN10+AP10+AR10+AT10+AV10+AX10+AZ10+BB10+BD10+BF10+BH10+BJ10</f>
        <v>181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136</v>
      </c>
      <c r="H10" s="506">
        <f t="shared" si="2"/>
        <v>0</v>
      </c>
      <c r="I10" s="505">
        <f t="shared" si="2"/>
        <v>71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39</v>
      </c>
      <c r="N10" s="506">
        <f t="shared" si="2"/>
        <v>0</v>
      </c>
      <c r="O10" s="511">
        <f t="shared" si="2"/>
        <v>47</v>
      </c>
      <c r="P10" s="506">
        <f t="shared" si="2"/>
        <v>2</v>
      </c>
      <c r="Q10" s="505">
        <f t="shared" si="2"/>
        <v>300</v>
      </c>
      <c r="R10" s="506">
        <f t="shared" si="2"/>
        <v>0</v>
      </c>
      <c r="S10" s="511">
        <f t="shared" si="2"/>
        <v>0</v>
      </c>
      <c r="T10" s="506">
        <f t="shared" si="2"/>
        <v>11</v>
      </c>
      <c r="U10" s="511">
        <f t="shared" si="2"/>
        <v>152</v>
      </c>
      <c r="V10" s="507">
        <f t="shared" si="2"/>
        <v>0</v>
      </c>
      <c r="W10" s="587">
        <f t="shared" si="2"/>
        <v>0</v>
      </c>
      <c r="X10" s="586">
        <f t="shared" si="2"/>
        <v>35</v>
      </c>
      <c r="Y10" s="505">
        <f t="shared" si="2"/>
        <v>151</v>
      </c>
      <c r="Z10" s="504">
        <f t="shared" si="2"/>
        <v>99</v>
      </c>
      <c r="AA10" s="585">
        <f t="shared" si="2"/>
        <v>75</v>
      </c>
      <c r="AB10" s="507">
        <f t="shared" si="2"/>
        <v>0</v>
      </c>
      <c r="AC10" s="510">
        <f t="shared" si="2"/>
        <v>1</v>
      </c>
      <c r="AD10" s="509">
        <f t="shared" si="2"/>
        <v>3</v>
      </c>
      <c r="AE10" s="505">
        <f t="shared" si="2"/>
        <v>1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49">
        <f t="shared" ref="AK10:BJ10" si="3">AK11+AK16+AK24+AK34+AK42+AK54+AK68+AK82</f>
        <v>1</v>
      </c>
      <c r="AL10" s="555">
        <f t="shared" si="3"/>
        <v>0</v>
      </c>
      <c r="AM10" s="508">
        <f t="shared" si="3"/>
        <v>1</v>
      </c>
      <c r="AN10" s="505">
        <f t="shared" si="3"/>
        <v>9</v>
      </c>
      <c r="AO10" s="508">
        <f t="shared" si="3"/>
        <v>1</v>
      </c>
      <c r="AP10" s="549">
        <f t="shared" si="3"/>
        <v>0</v>
      </c>
      <c r="AQ10" s="508">
        <f t="shared" si="3"/>
        <v>1</v>
      </c>
      <c r="AR10" s="506">
        <f t="shared" si="3"/>
        <v>0</v>
      </c>
      <c r="AS10" s="505">
        <f t="shared" si="3"/>
        <v>1</v>
      </c>
      <c r="AT10" s="507">
        <f t="shared" si="3"/>
        <v>3</v>
      </c>
      <c r="AU10" s="505">
        <f t="shared" si="3"/>
        <v>1</v>
      </c>
      <c r="AV10" s="555">
        <f t="shared" si="3"/>
        <v>0</v>
      </c>
      <c r="AW10" s="505">
        <f t="shared" si="3"/>
        <v>1</v>
      </c>
      <c r="AX10" s="506">
        <f t="shared" si="3"/>
        <v>1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3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84">
        <f t="shared" si="3"/>
        <v>1</v>
      </c>
      <c r="BG10" s="583">
        <f t="shared" si="3"/>
        <v>1</v>
      </c>
      <c r="BH10" s="506">
        <f t="shared" si="3"/>
        <v>0</v>
      </c>
      <c r="BI10" s="505">
        <f t="shared" si="3"/>
        <v>1</v>
      </c>
      <c r="BJ10" s="504">
        <f t="shared" si="3"/>
        <v>0</v>
      </c>
    </row>
    <row r="11" spans="1:62" ht="15" customHeight="1">
      <c r="A11" s="464" t="s">
        <v>249</v>
      </c>
      <c r="B11" s="503"/>
      <c r="C11" s="549">
        <f t="shared" si="0"/>
        <v>257</v>
      </c>
      <c r="D11" s="582">
        <f t="shared" si="1"/>
        <v>32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33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51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55</v>
      </c>
      <c r="V11" s="500">
        <f t="shared" si="4"/>
        <v>0</v>
      </c>
      <c r="W11" s="571">
        <f t="shared" si="4"/>
        <v>0</v>
      </c>
      <c r="X11" s="570">
        <f t="shared" si="4"/>
        <v>6</v>
      </c>
      <c r="Y11" s="456">
        <f t="shared" si="4"/>
        <v>29</v>
      </c>
      <c r="Z11" s="455">
        <f t="shared" si="4"/>
        <v>17</v>
      </c>
      <c r="AA11" s="569">
        <f t="shared" si="4"/>
        <v>21</v>
      </c>
      <c r="AB11" s="459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548">
        <f t="shared" ref="AK11:BJ11" si="5">SUM(AK12:AK15)</f>
        <v>0</v>
      </c>
      <c r="AL11" s="554">
        <f t="shared" si="5"/>
        <v>0</v>
      </c>
      <c r="AM11" s="458">
        <f t="shared" si="5"/>
        <v>1</v>
      </c>
      <c r="AN11" s="456">
        <f t="shared" si="5"/>
        <v>4</v>
      </c>
      <c r="AO11" s="458">
        <f t="shared" si="5"/>
        <v>1</v>
      </c>
      <c r="AP11" s="548">
        <f t="shared" si="5"/>
        <v>0</v>
      </c>
      <c r="AQ11" s="458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1</v>
      </c>
      <c r="AU11" s="456">
        <f t="shared" si="5"/>
        <v>1</v>
      </c>
      <c r="AV11" s="554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1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568">
        <f t="shared" si="5"/>
        <v>0</v>
      </c>
      <c r="BG11" s="567">
        <f t="shared" si="5"/>
        <v>1</v>
      </c>
      <c r="BH11" s="457">
        <f t="shared" si="5"/>
        <v>0</v>
      </c>
      <c r="BI11" s="456">
        <f t="shared" si="5"/>
        <v>1</v>
      </c>
      <c r="BJ11" s="455">
        <f t="shared" si="5"/>
        <v>0</v>
      </c>
    </row>
    <row r="12" spans="1:62" ht="12" customHeight="1">
      <c r="A12" s="499"/>
      <c r="B12" s="449" t="s">
        <v>248</v>
      </c>
      <c r="C12" s="549">
        <f t="shared" si="0"/>
        <v>227</v>
      </c>
      <c r="D12" s="582">
        <f t="shared" si="1"/>
        <v>27</v>
      </c>
      <c r="E12" s="441">
        <v>2</v>
      </c>
      <c r="F12" s="442"/>
      <c r="G12" s="441">
        <v>29</v>
      </c>
      <c r="H12" s="442"/>
      <c r="I12" s="441">
        <v>12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43</v>
      </c>
      <c r="R12" s="446"/>
      <c r="S12" s="441">
        <v>0</v>
      </c>
      <c r="T12" s="442">
        <v>1</v>
      </c>
      <c r="U12" s="494">
        <v>50</v>
      </c>
      <c r="V12" s="451"/>
      <c r="W12" s="566"/>
      <c r="X12" s="454">
        <v>5</v>
      </c>
      <c r="Y12" s="441">
        <v>26</v>
      </c>
      <c r="Z12" s="440">
        <v>13</v>
      </c>
      <c r="AA12" s="565">
        <v>18</v>
      </c>
      <c r="AB12" s="547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546"/>
      <c r="AL12" s="553"/>
      <c r="AM12" s="443">
        <v>1</v>
      </c>
      <c r="AN12" s="441">
        <v>4</v>
      </c>
      <c r="AO12" s="443">
        <v>1</v>
      </c>
      <c r="AP12" s="546"/>
      <c r="AQ12" s="443">
        <v>1</v>
      </c>
      <c r="AR12" s="442">
        <v>0</v>
      </c>
      <c r="AS12" s="441">
        <v>1</v>
      </c>
      <c r="AT12" s="444">
        <v>1</v>
      </c>
      <c r="AU12" s="441">
        <v>1</v>
      </c>
      <c r="AV12" s="553"/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1</v>
      </c>
      <c r="BC12" s="441">
        <v>1</v>
      </c>
      <c r="BD12" s="442">
        <v>0</v>
      </c>
      <c r="BE12" s="441">
        <v>1</v>
      </c>
      <c r="BF12" s="564">
        <v>0</v>
      </c>
      <c r="BG12" s="563">
        <v>1</v>
      </c>
      <c r="BH12" s="442">
        <v>0</v>
      </c>
      <c r="BI12" s="441">
        <v>1</v>
      </c>
      <c r="BJ12" s="440">
        <v>0</v>
      </c>
    </row>
    <row r="13" spans="1:62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4</v>
      </c>
      <c r="R13" s="446"/>
      <c r="S13" s="441">
        <v>0</v>
      </c>
      <c r="T13" s="442">
        <v>0</v>
      </c>
      <c r="U13" s="494">
        <v>2</v>
      </c>
      <c r="V13" s="454">
        <v>0</v>
      </c>
      <c r="W13" s="566">
        <v>0</v>
      </c>
      <c r="X13" s="454">
        <v>0</v>
      </c>
      <c r="Y13" s="441">
        <v>1</v>
      </c>
      <c r="Z13" s="440">
        <v>1</v>
      </c>
      <c r="AA13" s="565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1">
        <v>0</v>
      </c>
      <c r="AL13" s="442">
        <v>0</v>
      </c>
      <c r="AM13" s="443">
        <v>0</v>
      </c>
      <c r="AN13" s="441">
        <v>0</v>
      </c>
      <c r="AO13" s="443"/>
      <c r="AP13" s="441"/>
      <c r="AQ13" s="443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564">
        <v>0</v>
      </c>
      <c r="BG13" s="563">
        <v>0</v>
      </c>
      <c r="BH13" s="442">
        <v>0</v>
      </c>
      <c r="BI13" s="441">
        <v>0</v>
      </c>
      <c r="BJ13" s="440">
        <v>0</v>
      </c>
    </row>
    <row r="14" spans="1:62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3</v>
      </c>
      <c r="R14" s="446"/>
      <c r="S14" s="441">
        <v>0</v>
      </c>
      <c r="T14" s="442">
        <v>0</v>
      </c>
      <c r="U14" s="494">
        <v>2</v>
      </c>
      <c r="V14" s="454">
        <v>0</v>
      </c>
      <c r="W14" s="566">
        <v>0</v>
      </c>
      <c r="X14" s="454">
        <v>0</v>
      </c>
      <c r="Y14" s="441">
        <v>1</v>
      </c>
      <c r="Z14" s="440">
        <v>1</v>
      </c>
      <c r="AA14" s="565">
        <v>1</v>
      </c>
      <c r="AB14" s="442"/>
      <c r="AC14" s="441">
        <v>0</v>
      </c>
      <c r="AD14" s="444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1">
        <v>0</v>
      </c>
      <c r="AL14" s="442">
        <v>0</v>
      </c>
      <c r="AM14" s="443">
        <v>0</v>
      </c>
      <c r="AN14" s="441">
        <v>0</v>
      </c>
      <c r="AO14" s="443"/>
      <c r="AP14" s="441"/>
      <c r="AQ14" s="443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564">
        <v>0</v>
      </c>
      <c r="BG14" s="563">
        <v>0</v>
      </c>
      <c r="BH14" s="442">
        <v>0</v>
      </c>
      <c r="BI14" s="441">
        <v>0</v>
      </c>
      <c r="BJ14" s="440">
        <v>0</v>
      </c>
    </row>
    <row r="15" spans="1:62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1</v>
      </c>
      <c r="R15" s="471"/>
      <c r="S15" s="466">
        <v>0</v>
      </c>
      <c r="T15" s="467">
        <v>0</v>
      </c>
      <c r="U15" s="496">
        <v>1</v>
      </c>
      <c r="V15" s="493">
        <v>0</v>
      </c>
      <c r="W15" s="575">
        <v>0</v>
      </c>
      <c r="X15" s="493">
        <v>1</v>
      </c>
      <c r="Y15" s="466">
        <v>1</v>
      </c>
      <c r="Z15" s="465">
        <v>2</v>
      </c>
      <c r="AA15" s="574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6">
        <v>0</v>
      </c>
      <c r="AL15" s="467">
        <v>0</v>
      </c>
      <c r="AM15" s="468">
        <v>0</v>
      </c>
      <c r="AN15" s="466">
        <v>0</v>
      </c>
      <c r="AO15" s="468"/>
      <c r="AP15" s="466"/>
      <c r="AQ15" s="468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573">
        <v>0</v>
      </c>
      <c r="BG15" s="572">
        <v>0</v>
      </c>
      <c r="BH15" s="467">
        <v>0</v>
      </c>
      <c r="BI15" s="466">
        <v>0</v>
      </c>
      <c r="BJ15" s="465">
        <v>0</v>
      </c>
    </row>
    <row r="16" spans="1:62" ht="15" customHeight="1">
      <c r="A16" s="464" t="s">
        <v>247</v>
      </c>
      <c r="B16" s="463"/>
      <c r="C16" s="505">
        <f t="shared" si="0"/>
        <v>111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571">
        <f t="shared" si="6"/>
        <v>0</v>
      </c>
      <c r="X16" s="570">
        <f t="shared" si="6"/>
        <v>4</v>
      </c>
      <c r="Y16" s="456">
        <f t="shared" si="6"/>
        <v>15</v>
      </c>
      <c r="Z16" s="455">
        <f t="shared" si="6"/>
        <v>12</v>
      </c>
      <c r="AA16" s="569">
        <f t="shared" si="6"/>
        <v>11</v>
      </c>
      <c r="AB16" s="459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6">
        <f t="shared" si="6"/>
        <v>0</v>
      </c>
      <c r="AL16" s="457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J16" si="7">SUM(AO17:AO23)</f>
        <v>0</v>
      </c>
      <c r="AP16" s="456">
        <f t="shared" si="7"/>
        <v>0</v>
      </c>
      <c r="AQ16" s="458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568">
        <f t="shared" si="7"/>
        <v>0</v>
      </c>
      <c r="BG16" s="567">
        <f t="shared" si="7"/>
        <v>0</v>
      </c>
      <c r="BH16" s="457">
        <f t="shared" si="7"/>
        <v>0</v>
      </c>
      <c r="BI16" s="456">
        <f t="shared" si="7"/>
        <v>0</v>
      </c>
      <c r="BJ16" s="455">
        <f t="shared" si="7"/>
        <v>0</v>
      </c>
    </row>
    <row r="17" spans="1:62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566">
        <v>0</v>
      </c>
      <c r="X17" s="454">
        <v>1</v>
      </c>
      <c r="Y17" s="441">
        <v>3</v>
      </c>
      <c r="Z17" s="440">
        <v>3</v>
      </c>
      <c r="AA17" s="565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1">
        <v>0</v>
      </c>
      <c r="AL17" s="442">
        <v>0</v>
      </c>
      <c r="AM17" s="443">
        <v>0</v>
      </c>
      <c r="AN17" s="441">
        <v>0</v>
      </c>
      <c r="AO17" s="443">
        <v>0</v>
      </c>
      <c r="AP17" s="441">
        <v>0</v>
      </c>
      <c r="AQ17" s="443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564">
        <v>0</v>
      </c>
      <c r="BG17" s="563">
        <v>0</v>
      </c>
      <c r="BH17" s="442">
        <v>0</v>
      </c>
      <c r="BI17" s="441">
        <v>0</v>
      </c>
      <c r="BJ17" s="440">
        <v>0</v>
      </c>
    </row>
    <row r="18" spans="1:62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6</v>
      </c>
      <c r="R18" s="446"/>
      <c r="S18" s="441">
        <v>0</v>
      </c>
      <c r="T18" s="442">
        <v>0</v>
      </c>
      <c r="U18" s="452">
        <v>2</v>
      </c>
      <c r="V18" s="451"/>
      <c r="W18" s="566">
        <v>0</v>
      </c>
      <c r="X18" s="454">
        <v>1</v>
      </c>
      <c r="Y18" s="441">
        <v>3</v>
      </c>
      <c r="Z18" s="440">
        <v>1</v>
      </c>
      <c r="AA18" s="565">
        <v>2</v>
      </c>
      <c r="AB18" s="444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1"/>
      <c r="AL18" s="442"/>
      <c r="AM18" s="443">
        <v>0</v>
      </c>
      <c r="AN18" s="441">
        <v>0</v>
      </c>
      <c r="AO18" s="443">
        <v>0</v>
      </c>
      <c r="AP18" s="441">
        <v>0</v>
      </c>
      <c r="AQ18" s="443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564">
        <v>0</v>
      </c>
      <c r="BG18" s="563">
        <v>0</v>
      </c>
      <c r="BH18" s="442">
        <v>0</v>
      </c>
      <c r="BI18" s="441">
        <v>0</v>
      </c>
      <c r="BJ18" s="440">
        <v>0</v>
      </c>
    </row>
    <row r="19" spans="1:62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2</v>
      </c>
      <c r="R19" s="446"/>
      <c r="S19" s="441">
        <v>0</v>
      </c>
      <c r="T19" s="442">
        <v>0</v>
      </c>
      <c r="U19" s="494">
        <v>1</v>
      </c>
      <c r="V19" s="454"/>
      <c r="W19" s="566">
        <v>0</v>
      </c>
      <c r="X19" s="454">
        <v>0</v>
      </c>
      <c r="Y19" s="441">
        <v>1</v>
      </c>
      <c r="Z19" s="440">
        <v>1</v>
      </c>
      <c r="AA19" s="565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1">
        <v>0</v>
      </c>
      <c r="AL19" s="442">
        <v>0</v>
      </c>
      <c r="AM19" s="443">
        <v>0</v>
      </c>
      <c r="AN19" s="441">
        <v>0</v>
      </c>
      <c r="AO19" s="443">
        <v>0</v>
      </c>
      <c r="AP19" s="441">
        <v>0</v>
      </c>
      <c r="AQ19" s="443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564">
        <v>0</v>
      </c>
      <c r="BG19" s="563">
        <v>0</v>
      </c>
      <c r="BH19" s="442">
        <v>0</v>
      </c>
      <c r="BI19" s="441">
        <v>0</v>
      </c>
      <c r="BJ19" s="440">
        <v>0</v>
      </c>
    </row>
    <row r="20" spans="1:62" ht="12" customHeight="1">
      <c r="A20" s="450"/>
      <c r="B20" s="449" t="s">
        <v>29</v>
      </c>
      <c r="C20" s="505">
        <f t="shared" si="0"/>
        <v>14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566">
        <v>0</v>
      </c>
      <c r="X20" s="454">
        <v>0</v>
      </c>
      <c r="Y20" s="441">
        <v>1</v>
      </c>
      <c r="Z20" s="440">
        <v>1</v>
      </c>
      <c r="AA20" s="565">
        <v>2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1">
        <v>0</v>
      </c>
      <c r="AL20" s="442">
        <v>0</v>
      </c>
      <c r="AM20" s="443">
        <v>0</v>
      </c>
      <c r="AN20" s="441">
        <v>0</v>
      </c>
      <c r="AO20" s="443">
        <v>0</v>
      </c>
      <c r="AP20" s="441">
        <v>0</v>
      </c>
      <c r="AQ20" s="443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564">
        <v>0</v>
      </c>
      <c r="BG20" s="563">
        <v>0</v>
      </c>
      <c r="BH20" s="442">
        <v>0</v>
      </c>
      <c r="BI20" s="441">
        <v>0</v>
      </c>
      <c r="BJ20" s="440">
        <v>0</v>
      </c>
    </row>
    <row r="21" spans="1:62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566">
        <v>0</v>
      </c>
      <c r="X21" s="454">
        <v>1</v>
      </c>
      <c r="Y21" s="441">
        <v>2</v>
      </c>
      <c r="Z21" s="440">
        <v>2</v>
      </c>
      <c r="AA21" s="565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1">
        <v>0</v>
      </c>
      <c r="AL21" s="442">
        <v>0</v>
      </c>
      <c r="AM21" s="443">
        <v>0</v>
      </c>
      <c r="AN21" s="441">
        <v>0</v>
      </c>
      <c r="AO21" s="443">
        <v>0</v>
      </c>
      <c r="AP21" s="441">
        <v>0</v>
      </c>
      <c r="AQ21" s="443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564">
        <v>0</v>
      </c>
      <c r="BG21" s="563">
        <v>0</v>
      </c>
      <c r="BH21" s="442">
        <v>0</v>
      </c>
      <c r="BI21" s="441">
        <v>0</v>
      </c>
      <c r="BJ21" s="440">
        <v>0</v>
      </c>
    </row>
    <row r="22" spans="1:62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566">
        <v>0</v>
      </c>
      <c r="X22" s="454">
        <v>0</v>
      </c>
      <c r="Y22" s="441">
        <v>1</v>
      </c>
      <c r="Z22" s="440">
        <v>1</v>
      </c>
      <c r="AA22" s="565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1">
        <v>0</v>
      </c>
      <c r="AL22" s="442">
        <v>0</v>
      </c>
      <c r="AM22" s="443">
        <v>0</v>
      </c>
      <c r="AN22" s="441">
        <v>0</v>
      </c>
      <c r="AO22" s="443">
        <v>0</v>
      </c>
      <c r="AP22" s="441">
        <v>0</v>
      </c>
      <c r="AQ22" s="443">
        <v>0</v>
      </c>
      <c r="AR22" s="442">
        <v>0</v>
      </c>
      <c r="AS22" s="480">
        <v>0</v>
      </c>
      <c r="AT22" s="453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564">
        <v>0</v>
      </c>
      <c r="BG22" s="563">
        <v>0</v>
      </c>
      <c r="BH22" s="442">
        <v>0</v>
      </c>
      <c r="BI22" s="441">
        <v>0</v>
      </c>
      <c r="BJ22" s="440">
        <v>0</v>
      </c>
    </row>
    <row r="23" spans="1:62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575">
        <v>0</v>
      </c>
      <c r="X23" s="493">
        <v>1</v>
      </c>
      <c r="Y23" s="466">
        <v>4</v>
      </c>
      <c r="Z23" s="465">
        <v>3</v>
      </c>
      <c r="AA23" s="574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6">
        <v>0</v>
      </c>
      <c r="AL23" s="467">
        <v>0</v>
      </c>
      <c r="AM23" s="468">
        <v>0</v>
      </c>
      <c r="AN23" s="466">
        <v>0</v>
      </c>
      <c r="AO23" s="468">
        <v>0</v>
      </c>
      <c r="AP23" s="466">
        <v>0</v>
      </c>
      <c r="AQ23" s="468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573">
        <v>0</v>
      </c>
      <c r="BG23" s="572">
        <v>0</v>
      </c>
      <c r="BH23" s="467">
        <v>0</v>
      </c>
      <c r="BI23" s="466">
        <v>0</v>
      </c>
      <c r="BJ23" s="465">
        <v>0</v>
      </c>
    </row>
    <row r="24" spans="1:62" ht="15" customHeight="1">
      <c r="A24" s="464" t="s">
        <v>246</v>
      </c>
      <c r="B24" s="463"/>
      <c r="C24" s="505">
        <f t="shared" si="0"/>
        <v>105</v>
      </c>
      <c r="D24" s="504">
        <f t="shared" si="1"/>
        <v>18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17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7</v>
      </c>
      <c r="P24" s="457">
        <f t="shared" si="8"/>
        <v>1</v>
      </c>
      <c r="Q24" s="458">
        <f t="shared" si="8"/>
        <v>33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571">
        <f t="shared" si="8"/>
        <v>0</v>
      </c>
      <c r="X24" s="570">
        <f t="shared" si="8"/>
        <v>4</v>
      </c>
      <c r="Y24" s="456">
        <f t="shared" si="8"/>
        <v>16</v>
      </c>
      <c r="Z24" s="455">
        <f t="shared" si="8"/>
        <v>10</v>
      </c>
      <c r="AA24" s="569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0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6">
        <f t="shared" ref="AK24:BJ24" si="9">SUM(AK25:AK33)</f>
        <v>0</v>
      </c>
      <c r="AL24" s="457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6">
        <f t="shared" si="9"/>
        <v>0</v>
      </c>
      <c r="AQ24" s="458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568">
        <f t="shared" si="9"/>
        <v>0</v>
      </c>
      <c r="BG24" s="567">
        <f t="shared" si="9"/>
        <v>0</v>
      </c>
      <c r="BH24" s="457">
        <f t="shared" si="9"/>
        <v>0</v>
      </c>
      <c r="BI24" s="456">
        <f t="shared" si="9"/>
        <v>0</v>
      </c>
      <c r="BJ24" s="455">
        <f t="shared" si="9"/>
        <v>0</v>
      </c>
    </row>
    <row r="25" spans="1:62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566">
        <v>0</v>
      </c>
      <c r="X25" s="454">
        <v>0</v>
      </c>
      <c r="Y25" s="441">
        <v>1</v>
      </c>
      <c r="Z25" s="440">
        <v>0</v>
      </c>
      <c r="AA25" s="565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1">
        <v>0</v>
      </c>
      <c r="AL25" s="442">
        <v>0</v>
      </c>
      <c r="AM25" s="443">
        <v>0</v>
      </c>
      <c r="AN25" s="441">
        <v>0</v>
      </c>
      <c r="AO25" s="443">
        <v>0</v>
      </c>
      <c r="AP25" s="441">
        <v>0</v>
      </c>
      <c r="AQ25" s="443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564">
        <v>0</v>
      </c>
      <c r="BG25" s="563">
        <v>0</v>
      </c>
      <c r="BH25" s="442">
        <v>0</v>
      </c>
      <c r="BI25" s="441">
        <v>0</v>
      </c>
      <c r="BJ25" s="440">
        <v>0</v>
      </c>
    </row>
    <row r="26" spans="1:62" ht="12" customHeight="1">
      <c r="A26" s="450"/>
      <c r="B26" s="449" t="s">
        <v>34</v>
      </c>
      <c r="C26" s="505">
        <f t="shared" si="0"/>
        <v>11</v>
      </c>
      <c r="D26" s="504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4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566">
        <v>0</v>
      </c>
      <c r="X26" s="454">
        <v>0</v>
      </c>
      <c r="Y26" s="441">
        <v>2</v>
      </c>
      <c r="Z26" s="440">
        <v>1</v>
      </c>
      <c r="AA26" s="565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1">
        <v>0</v>
      </c>
      <c r="AL26" s="442">
        <v>0</v>
      </c>
      <c r="AM26" s="443">
        <v>0</v>
      </c>
      <c r="AN26" s="441">
        <v>0</v>
      </c>
      <c r="AO26" s="443">
        <v>0</v>
      </c>
      <c r="AP26" s="441">
        <v>0</v>
      </c>
      <c r="AQ26" s="443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564">
        <v>0</v>
      </c>
      <c r="BG26" s="563">
        <v>0</v>
      </c>
      <c r="BH26" s="442">
        <v>0</v>
      </c>
      <c r="BI26" s="441">
        <v>0</v>
      </c>
      <c r="BJ26" s="440">
        <v>0</v>
      </c>
    </row>
    <row r="27" spans="1:62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1</v>
      </c>
      <c r="P27" s="442">
        <v>1</v>
      </c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566">
        <v>0</v>
      </c>
      <c r="X27" s="454">
        <v>0</v>
      </c>
      <c r="Y27" s="441">
        <v>1</v>
      </c>
      <c r="Z27" s="440">
        <v>0</v>
      </c>
      <c r="AA27" s="565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1">
        <v>0</v>
      </c>
      <c r="AL27" s="442">
        <v>0</v>
      </c>
      <c r="AM27" s="443">
        <v>0</v>
      </c>
      <c r="AN27" s="441">
        <v>0</v>
      </c>
      <c r="AO27" s="443">
        <v>0</v>
      </c>
      <c r="AP27" s="441">
        <v>0</v>
      </c>
      <c r="AQ27" s="443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564">
        <v>0</v>
      </c>
      <c r="BG27" s="563">
        <v>0</v>
      </c>
      <c r="BH27" s="442">
        <v>0</v>
      </c>
      <c r="BI27" s="441">
        <v>0</v>
      </c>
      <c r="BJ27" s="440">
        <v>0</v>
      </c>
    </row>
    <row r="28" spans="1:62" ht="11.25" customHeight="1">
      <c r="A28" s="450"/>
      <c r="B28" s="449" t="s">
        <v>244</v>
      </c>
      <c r="C28" s="505">
        <f t="shared" si="0"/>
        <v>10</v>
      </c>
      <c r="D28" s="504">
        <f t="shared" si="1"/>
        <v>1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566">
        <v>0</v>
      </c>
      <c r="X28" s="454">
        <v>1</v>
      </c>
      <c r="Y28" s="441">
        <v>2</v>
      </c>
      <c r="Z28" s="440">
        <v>0</v>
      </c>
      <c r="AA28" s="565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1">
        <v>0</v>
      </c>
      <c r="AL28" s="442">
        <v>0</v>
      </c>
      <c r="AM28" s="443">
        <v>0</v>
      </c>
      <c r="AN28" s="441">
        <v>0</v>
      </c>
      <c r="AO28" s="443">
        <v>0</v>
      </c>
      <c r="AP28" s="441">
        <v>0</v>
      </c>
      <c r="AQ28" s="443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564">
        <v>0</v>
      </c>
      <c r="BG28" s="563">
        <v>0</v>
      </c>
      <c r="BH28" s="442">
        <v>0</v>
      </c>
      <c r="BI28" s="441">
        <v>0</v>
      </c>
      <c r="BJ28" s="440">
        <v>0</v>
      </c>
    </row>
    <row r="29" spans="1:62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3</v>
      </c>
      <c r="R29" s="446"/>
      <c r="S29" s="441">
        <v>0</v>
      </c>
      <c r="T29" s="442">
        <v>0</v>
      </c>
      <c r="U29" s="445">
        <v>1</v>
      </c>
      <c r="V29" s="444"/>
      <c r="W29" s="566">
        <v>0</v>
      </c>
      <c r="X29" s="454">
        <v>0</v>
      </c>
      <c r="Y29" s="441">
        <v>1</v>
      </c>
      <c r="Z29" s="440">
        <v>0</v>
      </c>
      <c r="AA29" s="565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1">
        <v>0</v>
      </c>
      <c r="AL29" s="442">
        <v>0</v>
      </c>
      <c r="AM29" s="443">
        <v>0</v>
      </c>
      <c r="AN29" s="441">
        <v>0</v>
      </c>
      <c r="AO29" s="443">
        <v>0</v>
      </c>
      <c r="AP29" s="441">
        <v>0</v>
      </c>
      <c r="AQ29" s="443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564">
        <v>0</v>
      </c>
      <c r="BG29" s="563">
        <v>0</v>
      </c>
      <c r="BH29" s="442">
        <v>0</v>
      </c>
      <c r="BI29" s="441">
        <v>0</v>
      </c>
      <c r="BJ29" s="440">
        <v>0</v>
      </c>
    </row>
    <row r="30" spans="1:62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566">
        <v>0</v>
      </c>
      <c r="X30" s="454">
        <v>1</v>
      </c>
      <c r="Y30" s="441">
        <v>2</v>
      </c>
      <c r="Z30" s="440">
        <v>0</v>
      </c>
      <c r="AA30" s="565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1">
        <v>0</v>
      </c>
      <c r="AL30" s="442">
        <v>0</v>
      </c>
      <c r="AM30" s="443">
        <v>0</v>
      </c>
      <c r="AN30" s="441">
        <v>0</v>
      </c>
      <c r="AO30" s="443">
        <v>0</v>
      </c>
      <c r="AP30" s="441">
        <v>0</v>
      </c>
      <c r="AQ30" s="443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564">
        <v>0</v>
      </c>
      <c r="BG30" s="563">
        <v>0</v>
      </c>
      <c r="BH30" s="442">
        <v>0</v>
      </c>
      <c r="BI30" s="441">
        <v>0</v>
      </c>
      <c r="BJ30" s="440">
        <v>0</v>
      </c>
    </row>
    <row r="31" spans="1:62" ht="12" customHeight="1">
      <c r="A31" s="450"/>
      <c r="B31" s="449" t="s">
        <v>39</v>
      </c>
      <c r="C31" s="505">
        <f t="shared" si="0"/>
        <v>22</v>
      </c>
      <c r="D31" s="504">
        <f t="shared" si="1"/>
        <v>7</v>
      </c>
      <c r="E31" s="441">
        <v>0</v>
      </c>
      <c r="F31" s="442">
        <v>1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566">
        <v>0</v>
      </c>
      <c r="X31" s="454">
        <v>1</v>
      </c>
      <c r="Y31" s="441">
        <v>3</v>
      </c>
      <c r="Z31" s="440">
        <v>5</v>
      </c>
      <c r="AA31" s="565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1">
        <v>0</v>
      </c>
      <c r="AL31" s="442">
        <v>0</v>
      </c>
      <c r="AM31" s="443">
        <v>0</v>
      </c>
      <c r="AN31" s="441">
        <v>0</v>
      </c>
      <c r="AO31" s="443">
        <v>0</v>
      </c>
      <c r="AP31" s="441">
        <v>0</v>
      </c>
      <c r="AQ31" s="443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564">
        <v>0</v>
      </c>
      <c r="BG31" s="563">
        <v>0</v>
      </c>
      <c r="BH31" s="442">
        <v>0</v>
      </c>
      <c r="BI31" s="441">
        <v>0</v>
      </c>
      <c r="BJ31" s="440">
        <v>0</v>
      </c>
    </row>
    <row r="32" spans="1:62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566">
        <v>0</v>
      </c>
      <c r="X32" s="454">
        <v>0</v>
      </c>
      <c r="Y32" s="441">
        <v>1</v>
      </c>
      <c r="Z32" s="440">
        <v>1</v>
      </c>
      <c r="AA32" s="565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1">
        <v>0</v>
      </c>
      <c r="AL32" s="442">
        <v>0</v>
      </c>
      <c r="AM32" s="443">
        <v>0</v>
      </c>
      <c r="AN32" s="441">
        <v>0</v>
      </c>
      <c r="AO32" s="443">
        <v>0</v>
      </c>
      <c r="AP32" s="441">
        <v>0</v>
      </c>
      <c r="AQ32" s="443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564">
        <v>0</v>
      </c>
      <c r="BG32" s="563">
        <v>0</v>
      </c>
      <c r="BH32" s="442">
        <v>0</v>
      </c>
      <c r="BI32" s="441">
        <v>0</v>
      </c>
      <c r="BJ32" s="440">
        <v>0</v>
      </c>
    </row>
    <row r="33" spans="1:62" ht="12" customHeight="1">
      <c r="A33" s="475"/>
      <c r="B33" s="474" t="s">
        <v>41</v>
      </c>
      <c r="C33" s="505">
        <f t="shared" si="0"/>
        <v>24</v>
      </c>
      <c r="D33" s="504">
        <f t="shared" si="1"/>
        <v>6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6</v>
      </c>
      <c r="R33" s="492">
        <v>0</v>
      </c>
      <c r="S33" s="466">
        <v>0</v>
      </c>
      <c r="T33" s="467">
        <v>1</v>
      </c>
      <c r="U33" s="470">
        <v>4</v>
      </c>
      <c r="V33" s="469"/>
      <c r="W33" s="575">
        <v>0</v>
      </c>
      <c r="X33" s="493">
        <v>1</v>
      </c>
      <c r="Y33" s="466">
        <v>3</v>
      </c>
      <c r="Z33" s="465">
        <v>3</v>
      </c>
      <c r="AA33" s="574">
        <v>1</v>
      </c>
      <c r="AB33" s="467"/>
      <c r="AC33" s="466">
        <v>0</v>
      </c>
      <c r="AD33" s="467">
        <v>0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6">
        <v>0</v>
      </c>
      <c r="AL33" s="467">
        <v>0</v>
      </c>
      <c r="AM33" s="468">
        <v>0</v>
      </c>
      <c r="AN33" s="466">
        <v>0</v>
      </c>
      <c r="AO33" s="468">
        <v>0</v>
      </c>
      <c r="AP33" s="466">
        <v>0</v>
      </c>
      <c r="AQ33" s="468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573">
        <v>0</v>
      </c>
      <c r="BG33" s="572">
        <v>0</v>
      </c>
      <c r="BH33" s="467">
        <v>0</v>
      </c>
      <c r="BI33" s="466">
        <v>0</v>
      </c>
      <c r="BJ33" s="465">
        <v>0</v>
      </c>
    </row>
    <row r="34" spans="1:62" ht="15" customHeight="1">
      <c r="A34" s="464" t="s">
        <v>243</v>
      </c>
      <c r="B34" s="463"/>
      <c r="C34" s="505">
        <f t="shared" si="0"/>
        <v>117</v>
      </c>
      <c r="D34" s="504">
        <f t="shared" si="1"/>
        <v>20</v>
      </c>
      <c r="E34" s="456">
        <f t="shared" ref="E34:AO34" si="10">SUM(E35:E41)</f>
        <v>0</v>
      </c>
      <c r="F34" s="457">
        <f t="shared" si="10"/>
        <v>1</v>
      </c>
      <c r="G34" s="456">
        <f t="shared" si="10"/>
        <v>16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4</v>
      </c>
      <c r="N34" s="457">
        <f t="shared" si="10"/>
        <v>0</v>
      </c>
      <c r="O34" s="456">
        <f t="shared" si="10"/>
        <v>6</v>
      </c>
      <c r="P34" s="457">
        <f t="shared" si="10"/>
        <v>1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571">
        <f t="shared" si="10"/>
        <v>0</v>
      </c>
      <c r="X34" s="570">
        <f t="shared" si="10"/>
        <v>5</v>
      </c>
      <c r="Y34" s="456">
        <f t="shared" si="10"/>
        <v>19</v>
      </c>
      <c r="Z34" s="455">
        <f t="shared" si="10"/>
        <v>8</v>
      </c>
      <c r="AA34" s="569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6">
        <f t="shared" si="10"/>
        <v>0</v>
      </c>
      <c r="AL34" s="457">
        <f t="shared" si="10"/>
        <v>0</v>
      </c>
      <c r="AM34" s="458">
        <f t="shared" si="10"/>
        <v>0</v>
      </c>
      <c r="AN34" s="456">
        <f t="shared" si="10"/>
        <v>1</v>
      </c>
      <c r="AO34" s="458">
        <f t="shared" si="10"/>
        <v>0</v>
      </c>
      <c r="AP34" s="548"/>
      <c r="AQ34" s="458">
        <f t="shared" ref="AQ34:BJ34" si="11">SUM(AQ35:AQ41)</f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568">
        <f t="shared" si="11"/>
        <v>0</v>
      </c>
      <c r="BG34" s="567">
        <f t="shared" si="11"/>
        <v>0</v>
      </c>
      <c r="BH34" s="457">
        <f t="shared" si="11"/>
        <v>0</v>
      </c>
      <c r="BI34" s="456">
        <f t="shared" si="11"/>
        <v>0</v>
      </c>
      <c r="BJ34" s="455">
        <f t="shared" si="11"/>
        <v>0</v>
      </c>
    </row>
    <row r="35" spans="1:62" ht="12" customHeight="1">
      <c r="A35" s="450"/>
      <c r="B35" s="449" t="s">
        <v>42</v>
      </c>
      <c r="C35" s="505">
        <f t="shared" si="0"/>
        <v>19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9</v>
      </c>
      <c r="R35" s="446"/>
      <c r="S35" s="441">
        <v>0</v>
      </c>
      <c r="T35" s="442">
        <v>1</v>
      </c>
      <c r="U35" s="445">
        <v>1</v>
      </c>
      <c r="V35" s="444">
        <v>0</v>
      </c>
      <c r="W35" s="566">
        <v>0</v>
      </c>
      <c r="X35" s="454">
        <v>1</v>
      </c>
      <c r="Y35" s="441">
        <v>2</v>
      </c>
      <c r="Z35" s="440">
        <v>2</v>
      </c>
      <c r="AA35" s="565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1">
        <v>0</v>
      </c>
      <c r="AL35" s="442">
        <v>0</v>
      </c>
      <c r="AM35" s="443">
        <v>0</v>
      </c>
      <c r="AN35" s="441">
        <v>0</v>
      </c>
      <c r="AO35" s="443">
        <v>0</v>
      </c>
      <c r="AP35" s="546">
        <v>0</v>
      </c>
      <c r="AQ35" s="443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564">
        <v>0</v>
      </c>
      <c r="BG35" s="563">
        <v>0</v>
      </c>
      <c r="BH35" s="442">
        <v>0</v>
      </c>
      <c r="BI35" s="441">
        <v>0</v>
      </c>
      <c r="BJ35" s="440">
        <v>0</v>
      </c>
    </row>
    <row r="36" spans="1:62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566">
        <v>0</v>
      </c>
      <c r="X36" s="454">
        <v>1</v>
      </c>
      <c r="Y36" s="441">
        <v>2</v>
      </c>
      <c r="Z36" s="440">
        <v>2</v>
      </c>
      <c r="AA36" s="565">
        <v>1</v>
      </c>
      <c r="AB36" s="442"/>
      <c r="AC36" s="445">
        <v>0</v>
      </c>
      <c r="AD36" s="444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1">
        <v>0</v>
      </c>
      <c r="AL36" s="442">
        <v>0</v>
      </c>
      <c r="AM36" s="443">
        <v>0</v>
      </c>
      <c r="AN36" s="441"/>
      <c r="AO36" s="443">
        <v>0</v>
      </c>
      <c r="AP36" s="546"/>
      <c r="AQ36" s="443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564">
        <v>0</v>
      </c>
      <c r="BG36" s="563">
        <v>0</v>
      </c>
      <c r="BH36" s="442">
        <v>0</v>
      </c>
      <c r="BI36" s="441">
        <v>0</v>
      </c>
      <c r="BJ36" s="440">
        <v>0</v>
      </c>
    </row>
    <row r="37" spans="1:62" ht="12" customHeight="1">
      <c r="A37" s="450"/>
      <c r="B37" s="449" t="s">
        <v>44</v>
      </c>
      <c r="C37" s="505">
        <f t="shared" si="0"/>
        <v>35</v>
      </c>
      <c r="D37" s="504">
        <f t="shared" si="1"/>
        <v>9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2</v>
      </c>
      <c r="P37" s="442">
        <v>1</v>
      </c>
      <c r="Q37" s="443">
        <v>7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566">
        <v>0</v>
      </c>
      <c r="X37" s="454">
        <v>1</v>
      </c>
      <c r="Y37" s="441">
        <v>6</v>
      </c>
      <c r="Z37" s="440">
        <v>2</v>
      </c>
      <c r="AA37" s="565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1">
        <v>0</v>
      </c>
      <c r="AL37" s="442">
        <v>0</v>
      </c>
      <c r="AM37" s="443">
        <v>0</v>
      </c>
      <c r="AN37" s="441">
        <v>1</v>
      </c>
      <c r="AO37" s="443">
        <v>0</v>
      </c>
      <c r="AP37" s="546"/>
      <c r="AQ37" s="443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564">
        <v>0</v>
      </c>
      <c r="BG37" s="563">
        <v>0</v>
      </c>
      <c r="BH37" s="442">
        <v>0</v>
      </c>
      <c r="BI37" s="441">
        <v>0</v>
      </c>
      <c r="BJ37" s="440">
        <v>0</v>
      </c>
    </row>
    <row r="38" spans="1:62" ht="12" customHeight="1">
      <c r="A38" s="450"/>
      <c r="B38" s="449" t="s">
        <v>45</v>
      </c>
      <c r="C38" s="505">
        <f t="shared" si="0"/>
        <v>20</v>
      </c>
      <c r="D38" s="504">
        <f t="shared" si="1"/>
        <v>2</v>
      </c>
      <c r="E38" s="441">
        <v>0</v>
      </c>
      <c r="F38" s="442">
        <v>0</v>
      </c>
      <c r="G38" s="441">
        <v>2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0</v>
      </c>
      <c r="N38" s="442">
        <v>0</v>
      </c>
      <c r="O38" s="441">
        <v>1</v>
      </c>
      <c r="P38" s="442">
        <v>0</v>
      </c>
      <c r="Q38" s="443">
        <v>5</v>
      </c>
      <c r="R38" s="446"/>
      <c r="S38" s="441">
        <v>0</v>
      </c>
      <c r="T38" s="442">
        <v>0</v>
      </c>
      <c r="U38" s="445">
        <v>3</v>
      </c>
      <c r="V38" s="444"/>
      <c r="W38" s="566">
        <v>0</v>
      </c>
      <c r="X38" s="454">
        <v>1</v>
      </c>
      <c r="Y38" s="441">
        <v>4</v>
      </c>
      <c r="Z38" s="440">
        <v>1</v>
      </c>
      <c r="AA38" s="565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1">
        <v>0</v>
      </c>
      <c r="AL38" s="442">
        <v>0</v>
      </c>
      <c r="AM38" s="443">
        <v>0</v>
      </c>
      <c r="AN38" s="441">
        <v>0</v>
      </c>
      <c r="AO38" s="443">
        <v>0</v>
      </c>
      <c r="AP38" s="441">
        <v>0</v>
      </c>
      <c r="AQ38" s="443">
        <v>0</v>
      </c>
      <c r="AR38" s="442">
        <v>0</v>
      </c>
      <c r="AS38" s="441">
        <v>0</v>
      </c>
      <c r="AT38" s="444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564">
        <v>0</v>
      </c>
      <c r="BG38" s="563">
        <v>0</v>
      </c>
      <c r="BH38" s="442">
        <v>0</v>
      </c>
      <c r="BI38" s="441">
        <v>0</v>
      </c>
      <c r="BJ38" s="440">
        <v>0</v>
      </c>
    </row>
    <row r="39" spans="1:62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566">
        <v>0</v>
      </c>
      <c r="X39" s="454">
        <v>0</v>
      </c>
      <c r="Y39" s="441">
        <v>1</v>
      </c>
      <c r="Z39" s="440">
        <v>0</v>
      </c>
      <c r="AA39" s="565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1">
        <v>0</v>
      </c>
      <c r="AL39" s="442">
        <v>0</v>
      </c>
      <c r="AM39" s="443">
        <v>0</v>
      </c>
      <c r="AN39" s="441">
        <v>0</v>
      </c>
      <c r="AO39" s="443">
        <v>0</v>
      </c>
      <c r="AP39" s="441">
        <v>0</v>
      </c>
      <c r="AQ39" s="443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564">
        <v>0</v>
      </c>
      <c r="BG39" s="563">
        <v>0</v>
      </c>
      <c r="BH39" s="442">
        <v>0</v>
      </c>
      <c r="BI39" s="441">
        <v>0</v>
      </c>
      <c r="BJ39" s="440">
        <v>0</v>
      </c>
    </row>
    <row r="40" spans="1:62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566">
        <v>0</v>
      </c>
      <c r="X40" s="454">
        <v>1</v>
      </c>
      <c r="Y40" s="441">
        <v>3</v>
      </c>
      <c r="Z40" s="440">
        <v>1</v>
      </c>
      <c r="AA40" s="565">
        <v>1</v>
      </c>
      <c r="AB40" s="442"/>
      <c r="AC40" s="445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1">
        <v>0</v>
      </c>
      <c r="AL40" s="442">
        <v>0</v>
      </c>
      <c r="AM40" s="443">
        <v>0</v>
      </c>
      <c r="AN40" s="441">
        <v>0</v>
      </c>
      <c r="AO40" s="443">
        <v>0</v>
      </c>
      <c r="AP40" s="441">
        <v>0</v>
      </c>
      <c r="AQ40" s="443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564">
        <v>0</v>
      </c>
      <c r="BG40" s="563">
        <v>0</v>
      </c>
      <c r="BH40" s="442">
        <v>0</v>
      </c>
      <c r="BI40" s="441">
        <v>0</v>
      </c>
      <c r="BJ40" s="440">
        <v>0</v>
      </c>
    </row>
    <row r="41" spans="1:62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2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575">
        <v>0</v>
      </c>
      <c r="X41" s="493">
        <v>0</v>
      </c>
      <c r="Y41" s="466">
        <v>1</v>
      </c>
      <c r="Z41" s="465">
        <v>0</v>
      </c>
      <c r="AA41" s="574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6">
        <v>0</v>
      </c>
      <c r="AL41" s="467">
        <v>0</v>
      </c>
      <c r="AM41" s="468">
        <v>0</v>
      </c>
      <c r="AN41" s="466">
        <v>0</v>
      </c>
      <c r="AO41" s="468">
        <v>0</v>
      </c>
      <c r="AP41" s="466">
        <v>0</v>
      </c>
      <c r="AQ41" s="468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573">
        <v>0</v>
      </c>
      <c r="BG41" s="572">
        <v>0</v>
      </c>
      <c r="BH41" s="467">
        <v>0</v>
      </c>
      <c r="BI41" s="466">
        <v>0</v>
      </c>
      <c r="BJ41" s="465">
        <v>0</v>
      </c>
    </row>
    <row r="42" spans="1:62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E42+G42+I42+K42+M42+O42+Q42+S42+U42+W42+Y42+AA42+AC42+AE42+AG42+AI42+AK42+AM42+AO42+AQ42+AS42+AU42+AW42+AY42+BA42+BC42+BE42+BG42+BI42</f>
        <v>102</v>
      </c>
      <c r="D42" s="504">
        <f t="shared" ref="D42:D73" si="13">F42+H42+J42+L42+N42+P42+R42+T42+V42+X42+Z42+AB42+AD42+AF42+AH42+AJ42+AL42+AN42+AP42+AR42+AT42+AV42+AX42+AZ42+BB42+BD42+BF42+BH42+BJ42</f>
        <v>24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8</v>
      </c>
      <c r="P42" s="457">
        <f t="shared" si="14"/>
        <v>0</v>
      </c>
      <c r="Q42" s="458">
        <f t="shared" si="14"/>
        <v>32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15</v>
      </c>
      <c r="V42" s="459">
        <f t="shared" si="14"/>
        <v>0</v>
      </c>
      <c r="W42" s="571">
        <f t="shared" si="14"/>
        <v>0</v>
      </c>
      <c r="X42" s="570">
        <f t="shared" si="14"/>
        <v>4</v>
      </c>
      <c r="Y42" s="456">
        <f t="shared" si="14"/>
        <v>18</v>
      </c>
      <c r="Z42" s="455">
        <f t="shared" si="14"/>
        <v>14</v>
      </c>
      <c r="AA42" s="569">
        <f t="shared" si="14"/>
        <v>6</v>
      </c>
      <c r="AB42" s="459">
        <f t="shared" si="14"/>
        <v>0</v>
      </c>
      <c r="AC42" s="456">
        <f t="shared" si="14"/>
        <v>0</v>
      </c>
      <c r="AD42" s="457">
        <f t="shared" si="14"/>
        <v>0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6">
        <f t="shared" ref="AK42:BJ42" si="15">SUM(AK43:AK53)</f>
        <v>0</v>
      </c>
      <c r="AL42" s="457">
        <f t="shared" si="15"/>
        <v>0</v>
      </c>
      <c r="AM42" s="458">
        <f t="shared" si="15"/>
        <v>0</v>
      </c>
      <c r="AN42" s="456">
        <f t="shared" si="15"/>
        <v>1</v>
      </c>
      <c r="AO42" s="458">
        <f t="shared" si="15"/>
        <v>0</v>
      </c>
      <c r="AP42" s="548">
        <f t="shared" si="15"/>
        <v>0</v>
      </c>
      <c r="AQ42" s="458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1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568">
        <f t="shared" si="15"/>
        <v>0</v>
      </c>
      <c r="BG42" s="567">
        <f t="shared" si="15"/>
        <v>0</v>
      </c>
      <c r="BH42" s="457">
        <f t="shared" si="15"/>
        <v>0</v>
      </c>
      <c r="BI42" s="456">
        <f t="shared" si="15"/>
        <v>0</v>
      </c>
      <c r="BJ42" s="455">
        <f t="shared" si="15"/>
        <v>0</v>
      </c>
    </row>
    <row r="43" spans="1:62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566">
        <v>0</v>
      </c>
      <c r="X43" s="454">
        <v>0</v>
      </c>
      <c r="Y43" s="441">
        <v>1</v>
      </c>
      <c r="Z43" s="440">
        <v>0</v>
      </c>
      <c r="AA43" s="565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1">
        <v>0</v>
      </c>
      <c r="AL43" s="442">
        <v>0</v>
      </c>
      <c r="AM43" s="443">
        <v>0</v>
      </c>
      <c r="AN43" s="441">
        <v>0</v>
      </c>
      <c r="AO43" s="443">
        <v>0</v>
      </c>
      <c r="AP43" s="441">
        <v>0</v>
      </c>
      <c r="AQ43" s="443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564">
        <v>0</v>
      </c>
      <c r="BG43" s="563">
        <v>0</v>
      </c>
      <c r="BH43" s="442">
        <v>0</v>
      </c>
      <c r="BI43" s="441">
        <v>0</v>
      </c>
      <c r="BJ43" s="440">
        <v>0</v>
      </c>
    </row>
    <row r="44" spans="1:62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566">
        <v>0</v>
      </c>
      <c r="X44" s="454">
        <v>0</v>
      </c>
      <c r="Y44" s="441">
        <v>2</v>
      </c>
      <c r="Z44" s="440">
        <v>2</v>
      </c>
      <c r="AA44" s="565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1">
        <v>0</v>
      </c>
      <c r="AL44" s="442">
        <v>0</v>
      </c>
      <c r="AM44" s="443">
        <v>0</v>
      </c>
      <c r="AN44" s="441">
        <v>0</v>
      </c>
      <c r="AO44" s="443">
        <v>0</v>
      </c>
      <c r="AP44" s="441">
        <v>0</v>
      </c>
      <c r="AQ44" s="443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564">
        <v>0</v>
      </c>
      <c r="BG44" s="563">
        <v>0</v>
      </c>
      <c r="BH44" s="442">
        <v>0</v>
      </c>
      <c r="BI44" s="441">
        <v>0</v>
      </c>
      <c r="BJ44" s="440">
        <v>0</v>
      </c>
    </row>
    <row r="45" spans="1:62" ht="12" customHeight="1">
      <c r="A45" s="450"/>
      <c r="B45" s="449" t="s">
        <v>51</v>
      </c>
      <c r="C45" s="505">
        <f t="shared" si="12"/>
        <v>8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3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566">
        <v>0</v>
      </c>
      <c r="X45" s="454">
        <v>1</v>
      </c>
      <c r="Y45" s="441">
        <v>2</v>
      </c>
      <c r="Z45" s="440">
        <v>1</v>
      </c>
      <c r="AA45" s="565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1">
        <v>0</v>
      </c>
      <c r="AL45" s="442">
        <v>0</v>
      </c>
      <c r="AM45" s="443">
        <v>0</v>
      </c>
      <c r="AN45" s="441">
        <v>0</v>
      </c>
      <c r="AO45" s="443">
        <v>0</v>
      </c>
      <c r="AP45" s="441">
        <v>0</v>
      </c>
      <c r="AQ45" s="443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564">
        <v>0</v>
      </c>
      <c r="BG45" s="563">
        <v>0</v>
      </c>
      <c r="BH45" s="442">
        <v>0</v>
      </c>
      <c r="BI45" s="441">
        <v>0</v>
      </c>
      <c r="BJ45" s="440">
        <v>0</v>
      </c>
    </row>
    <row r="46" spans="1:62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566">
        <v>0</v>
      </c>
      <c r="X46" s="454">
        <v>0</v>
      </c>
      <c r="Y46" s="441">
        <v>1</v>
      </c>
      <c r="Z46" s="440">
        <v>0</v>
      </c>
      <c r="AA46" s="565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1">
        <v>0</v>
      </c>
      <c r="AL46" s="442">
        <v>0</v>
      </c>
      <c r="AM46" s="443">
        <v>0</v>
      </c>
      <c r="AN46" s="441">
        <v>0</v>
      </c>
      <c r="AO46" s="443">
        <v>0</v>
      </c>
      <c r="AP46" s="441">
        <v>0</v>
      </c>
      <c r="AQ46" s="443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564">
        <v>0</v>
      </c>
      <c r="BG46" s="563">
        <v>0</v>
      </c>
      <c r="BH46" s="442">
        <v>0</v>
      </c>
      <c r="BI46" s="441">
        <v>0</v>
      </c>
      <c r="BJ46" s="440">
        <v>0</v>
      </c>
    </row>
    <row r="47" spans="1:62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566">
        <v>0</v>
      </c>
      <c r="X47" s="454">
        <v>0</v>
      </c>
      <c r="Y47" s="441">
        <v>2</v>
      </c>
      <c r="Z47" s="440">
        <v>2</v>
      </c>
      <c r="AA47" s="565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1">
        <v>0</v>
      </c>
      <c r="AL47" s="442">
        <v>0</v>
      </c>
      <c r="AM47" s="443">
        <v>0</v>
      </c>
      <c r="AN47" s="441">
        <v>0</v>
      </c>
      <c r="AO47" s="443">
        <v>0</v>
      </c>
      <c r="AP47" s="441">
        <v>0</v>
      </c>
      <c r="AQ47" s="443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564">
        <v>0</v>
      </c>
      <c r="BG47" s="563">
        <v>0</v>
      </c>
      <c r="BH47" s="442">
        <v>0</v>
      </c>
      <c r="BI47" s="441">
        <v>0</v>
      </c>
      <c r="BJ47" s="440">
        <v>0</v>
      </c>
    </row>
    <row r="48" spans="1:62" ht="12" customHeight="1">
      <c r="A48" s="450"/>
      <c r="B48" s="449" t="s">
        <v>54</v>
      </c>
      <c r="C48" s="505">
        <f t="shared" si="12"/>
        <v>16</v>
      </c>
      <c r="D48" s="504">
        <f t="shared" si="13"/>
        <v>3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566">
        <v>0</v>
      </c>
      <c r="X48" s="454">
        <v>1</v>
      </c>
      <c r="Y48" s="441">
        <v>3</v>
      </c>
      <c r="Z48" s="440">
        <v>2</v>
      </c>
      <c r="AA48" s="565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1">
        <v>0</v>
      </c>
      <c r="AL48" s="442">
        <v>0</v>
      </c>
      <c r="AM48" s="443">
        <v>0</v>
      </c>
      <c r="AN48" s="441">
        <v>0</v>
      </c>
      <c r="AO48" s="443">
        <v>0</v>
      </c>
      <c r="AP48" s="441">
        <v>0</v>
      </c>
      <c r="AQ48" s="443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564">
        <v>0</v>
      </c>
      <c r="BG48" s="563">
        <v>0</v>
      </c>
      <c r="BH48" s="442">
        <v>0</v>
      </c>
      <c r="BI48" s="441">
        <v>0</v>
      </c>
      <c r="BJ48" s="440">
        <v>0</v>
      </c>
    </row>
    <row r="49" spans="1:62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566">
        <v>0</v>
      </c>
      <c r="X49" s="454">
        <v>0</v>
      </c>
      <c r="Y49" s="441">
        <v>1</v>
      </c>
      <c r="Z49" s="440">
        <v>0</v>
      </c>
      <c r="AA49" s="565">
        <v>0</v>
      </c>
      <c r="AB49" s="444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1">
        <v>0</v>
      </c>
      <c r="AL49" s="442">
        <v>0</v>
      </c>
      <c r="AM49" s="443">
        <v>0</v>
      </c>
      <c r="AN49" s="441">
        <v>0</v>
      </c>
      <c r="AO49" s="443">
        <v>0</v>
      </c>
      <c r="AP49" s="441">
        <v>0</v>
      </c>
      <c r="AQ49" s="443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564">
        <v>0</v>
      </c>
      <c r="BG49" s="563">
        <v>0</v>
      </c>
      <c r="BH49" s="442">
        <v>0</v>
      </c>
      <c r="BI49" s="441">
        <v>0</v>
      </c>
      <c r="BJ49" s="440">
        <v>0</v>
      </c>
    </row>
    <row r="50" spans="1:62" ht="12" customHeight="1">
      <c r="A50" s="450"/>
      <c r="B50" s="449" t="s">
        <v>56</v>
      </c>
      <c r="C50" s="505">
        <f t="shared" si="12"/>
        <v>9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2</v>
      </c>
      <c r="R50" s="453"/>
      <c r="S50" s="441">
        <v>0</v>
      </c>
      <c r="T50" s="442">
        <v>0</v>
      </c>
      <c r="U50" s="445">
        <v>1</v>
      </c>
      <c r="V50" s="444"/>
      <c r="W50" s="566">
        <v>0</v>
      </c>
      <c r="X50" s="454">
        <v>0</v>
      </c>
      <c r="Y50" s="441">
        <v>1</v>
      </c>
      <c r="Z50" s="440">
        <v>0</v>
      </c>
      <c r="AA50" s="565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1">
        <v>0</v>
      </c>
      <c r="AL50" s="442">
        <v>0</v>
      </c>
      <c r="AM50" s="443">
        <v>0</v>
      </c>
      <c r="AN50" s="441">
        <v>0</v>
      </c>
      <c r="AO50" s="443">
        <v>0</v>
      </c>
      <c r="AP50" s="441">
        <v>0</v>
      </c>
      <c r="AQ50" s="443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564">
        <v>0</v>
      </c>
      <c r="BG50" s="563">
        <v>0</v>
      </c>
      <c r="BH50" s="442">
        <v>0</v>
      </c>
      <c r="BI50" s="441">
        <v>0</v>
      </c>
      <c r="BJ50" s="440">
        <v>0</v>
      </c>
    </row>
    <row r="51" spans="1:62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566">
        <v>0</v>
      </c>
      <c r="X51" s="454">
        <v>0</v>
      </c>
      <c r="Y51" s="441">
        <v>0</v>
      </c>
      <c r="Z51" s="440">
        <v>1</v>
      </c>
      <c r="AA51" s="565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1">
        <v>0</v>
      </c>
      <c r="AL51" s="442">
        <v>0</v>
      </c>
      <c r="AM51" s="443">
        <v>0</v>
      </c>
      <c r="AN51" s="441">
        <v>0</v>
      </c>
      <c r="AO51" s="443">
        <v>0</v>
      </c>
      <c r="AP51" s="441">
        <v>0</v>
      </c>
      <c r="AQ51" s="443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564">
        <v>0</v>
      </c>
      <c r="BG51" s="563">
        <v>0</v>
      </c>
      <c r="BH51" s="442">
        <v>0</v>
      </c>
      <c r="BI51" s="441">
        <v>0</v>
      </c>
      <c r="BJ51" s="440">
        <v>0</v>
      </c>
    </row>
    <row r="52" spans="1:62" ht="12" customHeight="1">
      <c r="A52" s="450"/>
      <c r="B52" s="449" t="s">
        <v>58</v>
      </c>
      <c r="C52" s="505">
        <f t="shared" si="12"/>
        <v>1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/>
      <c r="Q52" s="443">
        <v>1</v>
      </c>
      <c r="R52" s="446"/>
      <c r="S52" s="441">
        <v>0</v>
      </c>
      <c r="T52" s="442">
        <v>0</v>
      </c>
      <c r="U52" s="445">
        <v>0</v>
      </c>
      <c r="V52" s="444"/>
      <c r="W52" s="566">
        <v>0</v>
      </c>
      <c r="X52" s="454">
        <v>0</v>
      </c>
      <c r="Y52" s="441">
        <v>0</v>
      </c>
      <c r="Z52" s="440">
        <v>3</v>
      </c>
      <c r="AA52" s="565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1">
        <v>0</v>
      </c>
      <c r="AL52" s="442">
        <v>0</v>
      </c>
      <c r="AM52" s="443">
        <v>0</v>
      </c>
      <c r="AN52" s="441"/>
      <c r="AO52" s="443">
        <v>0</v>
      </c>
      <c r="AP52" s="441"/>
      <c r="AQ52" s="443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564">
        <v>0</v>
      </c>
      <c r="BG52" s="563">
        <v>0</v>
      </c>
      <c r="BH52" s="442">
        <v>0</v>
      </c>
      <c r="BI52" s="441">
        <v>0</v>
      </c>
      <c r="BJ52" s="440">
        <v>0</v>
      </c>
    </row>
    <row r="53" spans="1:62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10</v>
      </c>
      <c r="E53" s="482">
        <v>0</v>
      </c>
      <c r="F53" s="483">
        <v>1</v>
      </c>
      <c r="G53" s="482">
        <v>6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6</v>
      </c>
      <c r="V53" s="485"/>
      <c r="W53" s="581">
        <v>0</v>
      </c>
      <c r="X53" s="580">
        <v>2</v>
      </c>
      <c r="Y53" s="482">
        <v>5</v>
      </c>
      <c r="Z53" s="481">
        <v>3</v>
      </c>
      <c r="AA53" s="579">
        <v>2</v>
      </c>
      <c r="AB53" s="483">
        <v>0</v>
      </c>
      <c r="AC53" s="482">
        <v>0</v>
      </c>
      <c r="AD53" s="483"/>
      <c r="AE53" s="482"/>
      <c r="AF53" s="483"/>
      <c r="AG53" s="482">
        <v>0</v>
      </c>
      <c r="AH53" s="483">
        <v>0</v>
      </c>
      <c r="AI53" s="482"/>
      <c r="AJ53" s="483"/>
      <c r="AK53" s="482"/>
      <c r="AL53" s="483"/>
      <c r="AM53" s="484">
        <v>0</v>
      </c>
      <c r="AN53" s="482">
        <v>1</v>
      </c>
      <c r="AO53" s="484">
        <v>0</v>
      </c>
      <c r="AP53" s="552"/>
      <c r="AQ53" s="484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1</v>
      </c>
      <c r="BC53" s="482">
        <v>0</v>
      </c>
      <c r="BD53" s="483">
        <v>0</v>
      </c>
      <c r="BE53" s="482">
        <v>0</v>
      </c>
      <c r="BF53" s="578">
        <v>0</v>
      </c>
      <c r="BG53" s="577">
        <v>0</v>
      </c>
      <c r="BH53" s="483">
        <v>0</v>
      </c>
      <c r="BI53" s="482">
        <v>0</v>
      </c>
      <c r="BJ53" s="481">
        <v>0</v>
      </c>
    </row>
    <row r="54" spans="1:62" ht="15" customHeight="1">
      <c r="A54" s="464" t="s">
        <v>241</v>
      </c>
      <c r="B54" s="463"/>
      <c r="C54" s="505">
        <f t="shared" si="12"/>
        <v>113</v>
      </c>
      <c r="D54" s="504">
        <f t="shared" si="13"/>
        <v>20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2</v>
      </c>
      <c r="U54" s="460">
        <f t="shared" si="16"/>
        <v>12</v>
      </c>
      <c r="V54" s="459">
        <f t="shared" si="16"/>
        <v>0</v>
      </c>
      <c r="W54" s="571">
        <f t="shared" si="16"/>
        <v>0</v>
      </c>
      <c r="X54" s="570">
        <f t="shared" si="16"/>
        <v>4</v>
      </c>
      <c r="Y54" s="456">
        <f t="shared" si="16"/>
        <v>20</v>
      </c>
      <c r="Z54" s="455">
        <f t="shared" si="16"/>
        <v>10</v>
      </c>
      <c r="AA54" s="569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1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6">
        <f t="shared" ref="AK54:BJ54" si="17">SUM(AK55:AK67)</f>
        <v>0</v>
      </c>
      <c r="AL54" s="457">
        <f t="shared" si="17"/>
        <v>0</v>
      </c>
      <c r="AM54" s="458">
        <f t="shared" si="17"/>
        <v>0</v>
      </c>
      <c r="AN54" s="456">
        <f t="shared" si="17"/>
        <v>1</v>
      </c>
      <c r="AO54" s="458">
        <f t="shared" si="17"/>
        <v>0</v>
      </c>
      <c r="AP54" s="548">
        <f t="shared" si="17"/>
        <v>0</v>
      </c>
      <c r="AQ54" s="458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568">
        <f t="shared" si="17"/>
        <v>1</v>
      </c>
      <c r="BG54" s="567">
        <f t="shared" si="17"/>
        <v>0</v>
      </c>
      <c r="BH54" s="457">
        <f t="shared" si="17"/>
        <v>0</v>
      </c>
      <c r="BI54" s="456">
        <f t="shared" si="17"/>
        <v>0</v>
      </c>
      <c r="BJ54" s="455">
        <f t="shared" si="17"/>
        <v>0</v>
      </c>
    </row>
    <row r="55" spans="1:62" ht="12.75" customHeight="1">
      <c r="A55" s="450"/>
      <c r="B55" s="449" t="s">
        <v>60</v>
      </c>
      <c r="C55" s="505">
        <f t="shared" si="12"/>
        <v>27</v>
      </c>
      <c r="D55" s="504">
        <f t="shared" si="13"/>
        <v>8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566">
        <v>0</v>
      </c>
      <c r="X55" s="454">
        <v>1</v>
      </c>
      <c r="Y55" s="441">
        <v>4</v>
      </c>
      <c r="Z55" s="440">
        <v>2</v>
      </c>
      <c r="AA55" s="576">
        <v>2</v>
      </c>
      <c r="AB55" s="476"/>
      <c r="AC55" s="441">
        <v>0</v>
      </c>
      <c r="AD55" s="442">
        <v>1</v>
      </c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1">
        <v>0</v>
      </c>
      <c r="AL55" s="442">
        <v>0</v>
      </c>
      <c r="AM55" s="443">
        <v>0</v>
      </c>
      <c r="AN55" s="441">
        <v>1</v>
      </c>
      <c r="AO55" s="443">
        <v>0</v>
      </c>
      <c r="AP55" s="546"/>
      <c r="AQ55" s="443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0</v>
      </c>
      <c r="BE55" s="441">
        <v>0</v>
      </c>
      <c r="BF55" s="564">
        <v>1</v>
      </c>
      <c r="BG55" s="563">
        <v>0</v>
      </c>
      <c r="BH55" s="442">
        <v>0</v>
      </c>
      <c r="BI55" s="441">
        <v>0</v>
      </c>
      <c r="BJ55" s="440">
        <v>0</v>
      </c>
    </row>
    <row r="56" spans="1:62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566">
        <v>0</v>
      </c>
      <c r="X56" s="454">
        <v>0</v>
      </c>
      <c r="Y56" s="441">
        <v>1</v>
      </c>
      <c r="Z56" s="440">
        <v>0</v>
      </c>
      <c r="AA56" s="565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1">
        <v>0</v>
      </c>
      <c r="AL56" s="442">
        <v>0</v>
      </c>
      <c r="AM56" s="443">
        <v>0</v>
      </c>
      <c r="AN56" s="441">
        <v>0</v>
      </c>
      <c r="AO56" s="443">
        <v>0</v>
      </c>
      <c r="AP56" s="441">
        <v>0</v>
      </c>
      <c r="AQ56" s="443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564">
        <v>0</v>
      </c>
      <c r="BG56" s="563">
        <v>0</v>
      </c>
      <c r="BH56" s="442">
        <v>0</v>
      </c>
      <c r="BI56" s="441">
        <v>0</v>
      </c>
      <c r="BJ56" s="440">
        <v>0</v>
      </c>
    </row>
    <row r="57" spans="1:62" ht="12" customHeight="1">
      <c r="A57" s="450"/>
      <c r="B57" s="449" t="s">
        <v>62</v>
      </c>
      <c r="C57" s="505">
        <f t="shared" si="12"/>
        <v>11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4</v>
      </c>
      <c r="R57" s="446"/>
      <c r="S57" s="441">
        <v>0</v>
      </c>
      <c r="T57" s="442">
        <v>0</v>
      </c>
      <c r="U57" s="445">
        <v>1</v>
      </c>
      <c r="V57" s="444"/>
      <c r="W57" s="566">
        <v>0</v>
      </c>
      <c r="X57" s="454">
        <v>0</v>
      </c>
      <c r="Y57" s="441">
        <v>1</v>
      </c>
      <c r="Z57" s="440">
        <v>0</v>
      </c>
      <c r="AA57" s="565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1">
        <v>0</v>
      </c>
      <c r="AL57" s="442">
        <v>0</v>
      </c>
      <c r="AM57" s="443">
        <v>0</v>
      </c>
      <c r="AN57" s="441">
        <v>0</v>
      </c>
      <c r="AO57" s="443">
        <v>0</v>
      </c>
      <c r="AP57" s="441">
        <v>0</v>
      </c>
      <c r="AQ57" s="443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564">
        <v>0</v>
      </c>
      <c r="BG57" s="563">
        <v>0</v>
      </c>
      <c r="BH57" s="442">
        <v>0</v>
      </c>
      <c r="BI57" s="441">
        <v>0</v>
      </c>
      <c r="BJ57" s="440">
        <v>0</v>
      </c>
    </row>
    <row r="58" spans="1:62" ht="12" customHeight="1">
      <c r="A58" s="450"/>
      <c r="B58" s="449" t="s">
        <v>63</v>
      </c>
      <c r="C58" s="505">
        <f t="shared" si="12"/>
        <v>3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1</v>
      </c>
      <c r="R58" s="446">
        <v>0</v>
      </c>
      <c r="S58" s="441">
        <v>0</v>
      </c>
      <c r="T58" s="442">
        <v>0</v>
      </c>
      <c r="U58" s="445">
        <v>0</v>
      </c>
      <c r="V58" s="444"/>
      <c r="W58" s="566">
        <v>0</v>
      </c>
      <c r="X58" s="454">
        <v>0</v>
      </c>
      <c r="Y58" s="441">
        <v>1</v>
      </c>
      <c r="Z58" s="440">
        <v>1</v>
      </c>
      <c r="AA58" s="565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1">
        <v>0</v>
      </c>
      <c r="AL58" s="442">
        <v>0</v>
      </c>
      <c r="AM58" s="443">
        <v>0</v>
      </c>
      <c r="AN58" s="441">
        <v>0</v>
      </c>
      <c r="AO58" s="443">
        <v>0</v>
      </c>
      <c r="AP58" s="441">
        <v>0</v>
      </c>
      <c r="AQ58" s="443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564">
        <v>0</v>
      </c>
      <c r="BG58" s="563">
        <v>0</v>
      </c>
      <c r="BH58" s="442">
        <v>0</v>
      </c>
      <c r="BI58" s="441">
        <v>0</v>
      </c>
      <c r="BJ58" s="440">
        <v>0</v>
      </c>
    </row>
    <row r="59" spans="1:62" ht="12" customHeight="1">
      <c r="A59" s="450"/>
      <c r="B59" s="449" t="s">
        <v>64</v>
      </c>
      <c r="C59" s="505">
        <f t="shared" si="12"/>
        <v>2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1</v>
      </c>
      <c r="R59" s="446"/>
      <c r="S59" s="441">
        <v>0</v>
      </c>
      <c r="T59" s="442">
        <v>0</v>
      </c>
      <c r="U59" s="445">
        <v>0</v>
      </c>
      <c r="V59" s="444"/>
      <c r="W59" s="566">
        <v>0</v>
      </c>
      <c r="X59" s="454">
        <v>0</v>
      </c>
      <c r="Y59" s="441">
        <v>1</v>
      </c>
      <c r="Z59" s="440">
        <v>1</v>
      </c>
      <c r="AA59" s="565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1">
        <v>0</v>
      </c>
      <c r="AL59" s="442">
        <v>0</v>
      </c>
      <c r="AM59" s="443">
        <v>0</v>
      </c>
      <c r="AN59" s="441">
        <v>0</v>
      </c>
      <c r="AO59" s="443">
        <v>0</v>
      </c>
      <c r="AP59" s="441">
        <v>0</v>
      </c>
      <c r="AQ59" s="443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564">
        <v>0</v>
      </c>
      <c r="BG59" s="563">
        <v>0</v>
      </c>
      <c r="BH59" s="442">
        <v>0</v>
      </c>
      <c r="BI59" s="441">
        <v>0</v>
      </c>
      <c r="BJ59" s="440">
        <v>0</v>
      </c>
    </row>
    <row r="60" spans="1:62" ht="12" customHeight="1">
      <c r="A60" s="450"/>
      <c r="B60" s="449" t="s">
        <v>65</v>
      </c>
      <c r="C60" s="505">
        <f t="shared" si="12"/>
        <v>16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4</v>
      </c>
      <c r="R60" s="446">
        <v>0</v>
      </c>
      <c r="S60" s="441">
        <v>0</v>
      </c>
      <c r="T60" s="442">
        <v>0</v>
      </c>
      <c r="U60" s="452">
        <v>2</v>
      </c>
      <c r="V60" s="451"/>
      <c r="W60" s="566">
        <v>0</v>
      </c>
      <c r="X60" s="454">
        <v>0</v>
      </c>
      <c r="Y60" s="441">
        <v>3</v>
      </c>
      <c r="Z60" s="440">
        <v>0</v>
      </c>
      <c r="AA60" s="565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1">
        <v>0</v>
      </c>
      <c r="AL60" s="442">
        <v>0</v>
      </c>
      <c r="AM60" s="443">
        <v>0</v>
      </c>
      <c r="AN60" s="441">
        <v>0</v>
      </c>
      <c r="AO60" s="443">
        <v>0</v>
      </c>
      <c r="AP60" s="441">
        <v>0</v>
      </c>
      <c r="AQ60" s="443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564">
        <v>0</v>
      </c>
      <c r="BG60" s="563">
        <v>0</v>
      </c>
      <c r="BH60" s="442">
        <v>0</v>
      </c>
      <c r="BI60" s="441">
        <v>0</v>
      </c>
      <c r="BJ60" s="440">
        <v>0</v>
      </c>
    </row>
    <row r="61" spans="1:62" ht="12" customHeight="1">
      <c r="A61" s="450"/>
      <c r="B61" s="449" t="s">
        <v>66</v>
      </c>
      <c r="C61" s="505">
        <f t="shared" si="12"/>
        <v>1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1</v>
      </c>
      <c r="R61" s="446"/>
      <c r="S61" s="441">
        <v>0</v>
      </c>
      <c r="T61" s="442">
        <v>0</v>
      </c>
      <c r="U61" s="445">
        <v>0</v>
      </c>
      <c r="V61" s="444"/>
      <c r="W61" s="566">
        <v>0</v>
      </c>
      <c r="X61" s="454">
        <v>0</v>
      </c>
      <c r="Y61" s="441">
        <v>0</v>
      </c>
      <c r="Z61" s="440">
        <v>1</v>
      </c>
      <c r="AA61" s="565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1">
        <v>0</v>
      </c>
      <c r="AL61" s="442">
        <v>0</v>
      </c>
      <c r="AM61" s="443">
        <v>0</v>
      </c>
      <c r="AN61" s="441">
        <v>0</v>
      </c>
      <c r="AO61" s="443">
        <v>0</v>
      </c>
      <c r="AP61" s="441">
        <v>0</v>
      </c>
      <c r="AQ61" s="443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564">
        <v>0</v>
      </c>
      <c r="BG61" s="563">
        <v>0</v>
      </c>
      <c r="BH61" s="442">
        <v>0</v>
      </c>
      <c r="BI61" s="441">
        <v>0</v>
      </c>
      <c r="BJ61" s="440">
        <v>0</v>
      </c>
    </row>
    <row r="62" spans="1:62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566">
        <v>0</v>
      </c>
      <c r="X62" s="454">
        <v>0</v>
      </c>
      <c r="Y62" s="441">
        <v>0</v>
      </c>
      <c r="Z62" s="440">
        <v>2</v>
      </c>
      <c r="AA62" s="565">
        <v>0</v>
      </c>
      <c r="AB62" s="442">
        <v>0</v>
      </c>
      <c r="AC62" s="445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1">
        <v>0</v>
      </c>
      <c r="AL62" s="442">
        <v>0</v>
      </c>
      <c r="AM62" s="443">
        <v>0</v>
      </c>
      <c r="AN62" s="441">
        <v>0</v>
      </c>
      <c r="AO62" s="443">
        <v>0</v>
      </c>
      <c r="AP62" s="441">
        <v>0</v>
      </c>
      <c r="AQ62" s="443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564">
        <v>0</v>
      </c>
      <c r="BG62" s="563">
        <v>0</v>
      </c>
      <c r="BH62" s="442">
        <v>0</v>
      </c>
      <c r="BI62" s="441">
        <v>0</v>
      </c>
      <c r="BJ62" s="440">
        <v>0</v>
      </c>
    </row>
    <row r="63" spans="1:62" ht="12" customHeight="1">
      <c r="A63" s="450"/>
      <c r="B63" s="449" t="s">
        <v>68</v>
      </c>
      <c r="C63" s="505">
        <f t="shared" si="12"/>
        <v>11</v>
      </c>
      <c r="D63" s="504">
        <f t="shared" si="13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1</v>
      </c>
      <c r="U63" s="445">
        <v>1</v>
      </c>
      <c r="V63" s="444">
        <v>0</v>
      </c>
      <c r="W63" s="566">
        <v>0</v>
      </c>
      <c r="X63" s="454">
        <v>1</v>
      </c>
      <c r="Y63" s="441">
        <v>3</v>
      </c>
      <c r="Z63" s="440">
        <v>0</v>
      </c>
      <c r="AA63" s="565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1">
        <v>0</v>
      </c>
      <c r="AL63" s="442">
        <v>0</v>
      </c>
      <c r="AM63" s="443">
        <v>0</v>
      </c>
      <c r="AN63" s="441">
        <v>0</v>
      </c>
      <c r="AO63" s="443">
        <v>0</v>
      </c>
      <c r="AP63" s="441">
        <v>0</v>
      </c>
      <c r="AQ63" s="443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564">
        <v>0</v>
      </c>
      <c r="BG63" s="563">
        <v>0</v>
      </c>
      <c r="BH63" s="442">
        <v>0</v>
      </c>
      <c r="BI63" s="441">
        <v>0</v>
      </c>
      <c r="BJ63" s="440">
        <v>0</v>
      </c>
    </row>
    <row r="64" spans="1:62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3</v>
      </c>
      <c r="R64" s="446"/>
      <c r="S64" s="441">
        <v>0</v>
      </c>
      <c r="T64" s="442">
        <v>0</v>
      </c>
      <c r="U64" s="452">
        <v>0</v>
      </c>
      <c r="V64" s="454">
        <v>0</v>
      </c>
      <c r="W64" s="566">
        <v>0</v>
      </c>
      <c r="X64" s="454">
        <v>0</v>
      </c>
      <c r="Y64" s="441">
        <v>1</v>
      </c>
      <c r="Z64" s="440">
        <v>1</v>
      </c>
      <c r="AA64" s="565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1">
        <v>0</v>
      </c>
      <c r="AL64" s="442">
        <v>0</v>
      </c>
      <c r="AM64" s="443">
        <v>0</v>
      </c>
      <c r="AN64" s="441">
        <v>0</v>
      </c>
      <c r="AO64" s="443">
        <v>0</v>
      </c>
      <c r="AP64" s="441">
        <v>0</v>
      </c>
      <c r="AQ64" s="443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564">
        <v>0</v>
      </c>
      <c r="BG64" s="563">
        <v>0</v>
      </c>
      <c r="BH64" s="442">
        <v>0</v>
      </c>
      <c r="BI64" s="441">
        <v>0</v>
      </c>
      <c r="BJ64" s="440">
        <v>0</v>
      </c>
    </row>
    <row r="65" spans="1:62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0</v>
      </c>
      <c r="W65" s="566">
        <v>0</v>
      </c>
      <c r="X65" s="454">
        <v>1</v>
      </c>
      <c r="Y65" s="441">
        <v>2</v>
      </c>
      <c r="Z65" s="440">
        <v>0</v>
      </c>
      <c r="AA65" s="565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1">
        <v>0</v>
      </c>
      <c r="AL65" s="442">
        <v>0</v>
      </c>
      <c r="AM65" s="443">
        <v>0</v>
      </c>
      <c r="AN65" s="441">
        <v>0</v>
      </c>
      <c r="AO65" s="443">
        <v>0</v>
      </c>
      <c r="AP65" s="441">
        <v>0</v>
      </c>
      <c r="AQ65" s="443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564">
        <v>0</v>
      </c>
      <c r="BG65" s="563">
        <v>0</v>
      </c>
      <c r="BH65" s="442">
        <v>0</v>
      </c>
      <c r="BI65" s="441">
        <v>0</v>
      </c>
      <c r="BJ65" s="440">
        <v>0</v>
      </c>
    </row>
    <row r="66" spans="1:62" ht="12" customHeight="1">
      <c r="A66" s="450"/>
      <c r="B66" s="449" t="s">
        <v>71</v>
      </c>
      <c r="C66" s="505">
        <f t="shared" si="12"/>
        <v>2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1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566">
        <v>0</v>
      </c>
      <c r="X66" s="454">
        <v>0</v>
      </c>
      <c r="Y66" s="441">
        <v>1</v>
      </c>
      <c r="Z66" s="440">
        <v>1</v>
      </c>
      <c r="AA66" s="565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1">
        <v>0</v>
      </c>
      <c r="AL66" s="442">
        <v>0</v>
      </c>
      <c r="AM66" s="443">
        <v>0</v>
      </c>
      <c r="AN66" s="441">
        <v>0</v>
      </c>
      <c r="AO66" s="443">
        <v>0</v>
      </c>
      <c r="AP66" s="441">
        <v>0</v>
      </c>
      <c r="AQ66" s="443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564">
        <v>0</v>
      </c>
      <c r="BG66" s="563">
        <v>0</v>
      </c>
      <c r="BH66" s="442">
        <v>0</v>
      </c>
      <c r="BI66" s="441">
        <v>0</v>
      </c>
      <c r="BJ66" s="440">
        <v>0</v>
      </c>
    </row>
    <row r="67" spans="1:62" ht="12" customHeight="1">
      <c r="A67" s="475"/>
      <c r="B67" s="474" t="s">
        <v>72</v>
      </c>
      <c r="C67" s="505">
        <f t="shared" si="12"/>
        <v>12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4</v>
      </c>
      <c r="R67" s="471"/>
      <c r="S67" s="466">
        <v>0</v>
      </c>
      <c r="T67" s="467">
        <v>0</v>
      </c>
      <c r="U67" s="479">
        <v>1</v>
      </c>
      <c r="V67" s="478">
        <v>0</v>
      </c>
      <c r="W67" s="575">
        <v>0</v>
      </c>
      <c r="X67" s="493">
        <v>1</v>
      </c>
      <c r="Y67" s="466">
        <v>2</v>
      </c>
      <c r="Z67" s="465">
        <v>1</v>
      </c>
      <c r="AA67" s="574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6">
        <v>0</v>
      </c>
      <c r="AL67" s="467">
        <v>0</v>
      </c>
      <c r="AM67" s="468">
        <v>0</v>
      </c>
      <c r="AN67" s="466">
        <v>0</v>
      </c>
      <c r="AO67" s="468">
        <v>0</v>
      </c>
      <c r="AP67" s="466">
        <v>0</v>
      </c>
      <c r="AQ67" s="468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573">
        <v>0</v>
      </c>
      <c r="BG67" s="572">
        <v>0</v>
      </c>
      <c r="BH67" s="467">
        <v>0</v>
      </c>
      <c r="BI67" s="466">
        <v>0</v>
      </c>
      <c r="BJ67" s="465">
        <v>0</v>
      </c>
    </row>
    <row r="68" spans="1:62" ht="15" customHeight="1">
      <c r="A68" s="464" t="s">
        <v>240</v>
      </c>
      <c r="B68" s="463"/>
      <c r="C68" s="505">
        <f t="shared" si="12"/>
        <v>112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16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37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571">
        <f t="shared" si="18"/>
        <v>0</v>
      </c>
      <c r="X68" s="570">
        <f t="shared" si="18"/>
        <v>4</v>
      </c>
      <c r="Y68" s="456">
        <f t="shared" si="18"/>
        <v>19</v>
      </c>
      <c r="Z68" s="455">
        <f t="shared" si="18"/>
        <v>14</v>
      </c>
      <c r="AA68" s="569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6">
        <f t="shared" ref="AK68:BJ68" si="19">SUM(AK69:AK81)</f>
        <v>0</v>
      </c>
      <c r="AL68" s="457">
        <f t="shared" si="19"/>
        <v>0</v>
      </c>
      <c r="AM68" s="458">
        <f t="shared" si="19"/>
        <v>0</v>
      </c>
      <c r="AN68" s="456">
        <f t="shared" si="19"/>
        <v>1</v>
      </c>
      <c r="AO68" s="458">
        <f t="shared" si="19"/>
        <v>0</v>
      </c>
      <c r="AP68" s="548">
        <f t="shared" si="19"/>
        <v>0</v>
      </c>
      <c r="AQ68" s="458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1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568">
        <f t="shared" si="19"/>
        <v>0</v>
      </c>
      <c r="BG68" s="567">
        <f t="shared" si="19"/>
        <v>0</v>
      </c>
      <c r="BH68" s="457">
        <f t="shared" si="19"/>
        <v>0</v>
      </c>
      <c r="BI68" s="456">
        <f t="shared" si="19"/>
        <v>0</v>
      </c>
      <c r="BJ68" s="455">
        <f t="shared" si="19"/>
        <v>0</v>
      </c>
    </row>
    <row r="69" spans="1:62" ht="12" customHeight="1">
      <c r="A69" s="450"/>
      <c r="B69" s="449" t="s">
        <v>73</v>
      </c>
      <c r="C69" s="505">
        <f t="shared" si="12"/>
        <v>12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4</v>
      </c>
      <c r="R69" s="446"/>
      <c r="S69" s="441">
        <v>0</v>
      </c>
      <c r="T69" s="442">
        <v>0</v>
      </c>
      <c r="U69" s="445">
        <v>1</v>
      </c>
      <c r="V69" s="444">
        <v>0</v>
      </c>
      <c r="W69" s="566">
        <v>0</v>
      </c>
      <c r="X69" s="454">
        <v>1</v>
      </c>
      <c r="Y69" s="441">
        <v>2</v>
      </c>
      <c r="Z69" s="440">
        <v>1</v>
      </c>
      <c r="AA69" s="565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1">
        <v>0</v>
      </c>
      <c r="AL69" s="442">
        <v>0</v>
      </c>
      <c r="AM69" s="443">
        <v>0</v>
      </c>
      <c r="AN69" s="441">
        <v>0</v>
      </c>
      <c r="AO69" s="443">
        <v>0</v>
      </c>
      <c r="AP69" s="441">
        <v>0</v>
      </c>
      <c r="AQ69" s="443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564">
        <v>0</v>
      </c>
      <c r="BG69" s="563">
        <v>0</v>
      </c>
      <c r="BH69" s="442">
        <v>0</v>
      </c>
      <c r="BI69" s="441">
        <v>0</v>
      </c>
      <c r="BJ69" s="440">
        <v>0</v>
      </c>
    </row>
    <row r="70" spans="1:62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566">
        <v>0</v>
      </c>
      <c r="X70" s="454">
        <v>0</v>
      </c>
      <c r="Y70" s="441">
        <v>2</v>
      </c>
      <c r="Z70" s="440">
        <v>1</v>
      </c>
      <c r="AA70" s="565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1">
        <v>0</v>
      </c>
      <c r="AL70" s="442">
        <v>0</v>
      </c>
      <c r="AM70" s="443">
        <v>0</v>
      </c>
      <c r="AN70" s="441">
        <v>0</v>
      </c>
      <c r="AO70" s="443">
        <v>0</v>
      </c>
      <c r="AP70" s="441">
        <v>0</v>
      </c>
      <c r="AQ70" s="443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564">
        <v>0</v>
      </c>
      <c r="BG70" s="563">
        <v>0</v>
      </c>
      <c r="BH70" s="442">
        <v>0</v>
      </c>
      <c r="BI70" s="441">
        <v>0</v>
      </c>
      <c r="BJ70" s="440">
        <v>0</v>
      </c>
    </row>
    <row r="71" spans="1:62" ht="12" customHeight="1">
      <c r="A71" s="450"/>
      <c r="B71" s="449" t="s">
        <v>75</v>
      </c>
      <c r="C71" s="505">
        <f t="shared" si="12"/>
        <v>8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4</v>
      </c>
      <c r="R71" s="446"/>
      <c r="S71" s="441">
        <v>0</v>
      </c>
      <c r="T71" s="442">
        <v>0</v>
      </c>
      <c r="U71" s="445">
        <v>1</v>
      </c>
      <c r="V71" s="444">
        <v>0</v>
      </c>
      <c r="W71" s="566">
        <v>0</v>
      </c>
      <c r="X71" s="454">
        <v>0</v>
      </c>
      <c r="Y71" s="441">
        <v>1</v>
      </c>
      <c r="Z71" s="440">
        <v>1</v>
      </c>
      <c r="AA71" s="565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1">
        <v>0</v>
      </c>
      <c r="AL71" s="442">
        <v>0</v>
      </c>
      <c r="AM71" s="443">
        <v>0</v>
      </c>
      <c r="AN71" s="441">
        <v>0</v>
      </c>
      <c r="AO71" s="443">
        <v>0</v>
      </c>
      <c r="AP71" s="441">
        <v>0</v>
      </c>
      <c r="AQ71" s="443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564">
        <v>0</v>
      </c>
      <c r="BG71" s="563">
        <v>0</v>
      </c>
      <c r="BH71" s="442">
        <v>0</v>
      </c>
      <c r="BI71" s="441">
        <v>0</v>
      </c>
      <c r="BJ71" s="440">
        <v>0</v>
      </c>
    </row>
    <row r="72" spans="1:62" ht="12" customHeight="1">
      <c r="A72" s="450"/>
      <c r="B72" s="449" t="s">
        <v>76</v>
      </c>
      <c r="C72" s="505">
        <f t="shared" si="12"/>
        <v>2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1</v>
      </c>
      <c r="R72" s="446"/>
      <c r="S72" s="441">
        <v>0</v>
      </c>
      <c r="T72" s="442">
        <v>0</v>
      </c>
      <c r="U72" s="445">
        <v>0</v>
      </c>
      <c r="V72" s="444">
        <v>0</v>
      </c>
      <c r="W72" s="566">
        <v>0</v>
      </c>
      <c r="X72" s="454">
        <v>0</v>
      </c>
      <c r="Y72" s="441"/>
      <c r="Z72" s="440">
        <v>2</v>
      </c>
      <c r="AA72" s="565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1">
        <v>0</v>
      </c>
      <c r="AL72" s="442">
        <v>0</v>
      </c>
      <c r="AM72" s="443">
        <v>0</v>
      </c>
      <c r="AN72" s="441">
        <v>0</v>
      </c>
      <c r="AO72" s="443">
        <v>0</v>
      </c>
      <c r="AP72" s="441">
        <v>0</v>
      </c>
      <c r="AQ72" s="443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564">
        <v>0</v>
      </c>
      <c r="BG72" s="563">
        <v>0</v>
      </c>
      <c r="BH72" s="442">
        <v>0</v>
      </c>
      <c r="BI72" s="441">
        <v>0</v>
      </c>
      <c r="BJ72" s="440">
        <v>0</v>
      </c>
    </row>
    <row r="73" spans="1:62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566">
        <v>0</v>
      </c>
      <c r="X73" s="454">
        <v>0</v>
      </c>
      <c r="Y73" s="441">
        <v>0</v>
      </c>
      <c r="Z73" s="440">
        <v>1</v>
      </c>
      <c r="AA73" s="565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1">
        <v>0</v>
      </c>
      <c r="AL73" s="442">
        <v>0</v>
      </c>
      <c r="AM73" s="443">
        <v>0</v>
      </c>
      <c r="AN73" s="441">
        <v>0</v>
      </c>
      <c r="AO73" s="443">
        <v>0</v>
      </c>
      <c r="AP73" s="441">
        <v>0</v>
      </c>
      <c r="AQ73" s="443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564">
        <v>0</v>
      </c>
      <c r="BG73" s="563">
        <v>0</v>
      </c>
      <c r="BH73" s="442">
        <v>0</v>
      </c>
      <c r="BI73" s="441">
        <v>0</v>
      </c>
      <c r="BJ73" s="440">
        <v>0</v>
      </c>
    </row>
    <row r="74" spans="1:62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E74+G74+I74+K74+M74+O74+Q74+S74+U74+W74+Y74+AA74+AC74+AE74+AG74+AI74+AK74+AM74+AO74+AQ74+AS74+AU74+AW74+AY74+BA74+BC74+BE74+BG74+BI74</f>
        <v>22</v>
      </c>
      <c r="D74" s="504">
        <f t="shared" ref="D74:D90" si="21">F74+H74+J74+L74+N74+P74+R74+T74+V74+X74+Z74+AB74+AD74+AF74+AH74+AJ74+AL74+AN74+AP74+AR74+AT74+AV74+AX74+AZ74+BB74+BD74+BF74+BH74+BJ74</f>
        <v>5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6</v>
      </c>
      <c r="R74" s="446"/>
      <c r="S74" s="441">
        <v>0</v>
      </c>
      <c r="T74" s="442">
        <v>0</v>
      </c>
      <c r="U74" s="445">
        <v>3</v>
      </c>
      <c r="V74" s="444"/>
      <c r="W74" s="566">
        <v>0</v>
      </c>
      <c r="X74" s="454">
        <v>1</v>
      </c>
      <c r="Y74" s="441">
        <v>3</v>
      </c>
      <c r="Z74" s="440">
        <v>3</v>
      </c>
      <c r="AA74" s="565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1">
        <v>0</v>
      </c>
      <c r="AL74" s="442">
        <v>0</v>
      </c>
      <c r="AM74" s="443">
        <v>0</v>
      </c>
      <c r="AN74" s="441">
        <v>0</v>
      </c>
      <c r="AO74" s="443">
        <v>0</v>
      </c>
      <c r="AP74" s="441">
        <v>0</v>
      </c>
      <c r="AQ74" s="443">
        <v>0</v>
      </c>
      <c r="AR74" s="442">
        <v>0</v>
      </c>
      <c r="AS74" s="441">
        <v>0</v>
      </c>
      <c r="AT74" s="442">
        <v>1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564">
        <v>0</v>
      </c>
      <c r="BG74" s="563">
        <v>0</v>
      </c>
      <c r="BH74" s="442">
        <v>0</v>
      </c>
      <c r="BI74" s="441">
        <v>0</v>
      </c>
      <c r="BJ74" s="440">
        <v>0</v>
      </c>
    </row>
    <row r="75" spans="1:62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566">
        <v>0</v>
      </c>
      <c r="X75" s="454">
        <v>2</v>
      </c>
      <c r="Y75" s="441">
        <v>4</v>
      </c>
      <c r="Z75" s="440">
        <v>1</v>
      </c>
      <c r="AA75" s="565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1">
        <v>0</v>
      </c>
      <c r="AL75" s="442">
        <v>0</v>
      </c>
      <c r="AM75" s="443">
        <v>0</v>
      </c>
      <c r="AN75" s="441">
        <v>1</v>
      </c>
      <c r="AO75" s="443">
        <v>0</v>
      </c>
      <c r="AP75" s="546"/>
      <c r="AQ75" s="443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564">
        <v>0</v>
      </c>
      <c r="BG75" s="563">
        <v>0</v>
      </c>
      <c r="BH75" s="442">
        <v>0</v>
      </c>
      <c r="BI75" s="441">
        <v>0</v>
      </c>
      <c r="BJ75" s="440">
        <v>0</v>
      </c>
    </row>
    <row r="76" spans="1:62" ht="12" customHeight="1">
      <c r="A76" s="450"/>
      <c r="B76" s="449" t="s">
        <v>80</v>
      </c>
      <c r="C76" s="505">
        <f t="shared" si="20"/>
        <v>3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1</v>
      </c>
      <c r="R76" s="446"/>
      <c r="S76" s="441">
        <v>0</v>
      </c>
      <c r="T76" s="442">
        <v>0</v>
      </c>
      <c r="U76" s="445">
        <v>0</v>
      </c>
      <c r="V76" s="444">
        <v>0</v>
      </c>
      <c r="W76" s="566">
        <v>0</v>
      </c>
      <c r="X76" s="454">
        <v>0</v>
      </c>
      <c r="Y76" s="441">
        <v>1</v>
      </c>
      <c r="Z76" s="440">
        <v>1</v>
      </c>
      <c r="AA76" s="565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1">
        <v>0</v>
      </c>
      <c r="AL76" s="442">
        <v>0</v>
      </c>
      <c r="AM76" s="443">
        <v>0</v>
      </c>
      <c r="AN76" s="441">
        <v>0</v>
      </c>
      <c r="AO76" s="443">
        <v>0</v>
      </c>
      <c r="AP76" s="441">
        <v>0</v>
      </c>
      <c r="AQ76" s="443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564">
        <v>0</v>
      </c>
      <c r="BG76" s="563">
        <v>0</v>
      </c>
      <c r="BH76" s="442">
        <v>0</v>
      </c>
      <c r="BI76" s="441">
        <v>0</v>
      </c>
      <c r="BJ76" s="440">
        <v>0</v>
      </c>
    </row>
    <row r="77" spans="1:62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566">
        <v>0</v>
      </c>
      <c r="X77" s="454">
        <v>0</v>
      </c>
      <c r="Y77" s="441">
        <v>1</v>
      </c>
      <c r="Z77" s="440">
        <v>0</v>
      </c>
      <c r="AA77" s="565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1">
        <v>0</v>
      </c>
      <c r="AL77" s="442">
        <v>0</v>
      </c>
      <c r="AM77" s="443">
        <v>0</v>
      </c>
      <c r="AN77" s="441">
        <v>0</v>
      </c>
      <c r="AO77" s="443">
        <v>0</v>
      </c>
      <c r="AP77" s="441">
        <v>0</v>
      </c>
      <c r="AQ77" s="443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564">
        <v>0</v>
      </c>
      <c r="BG77" s="563">
        <v>0</v>
      </c>
      <c r="BH77" s="442">
        <v>0</v>
      </c>
      <c r="BI77" s="441">
        <v>0</v>
      </c>
      <c r="BJ77" s="440">
        <v>0</v>
      </c>
    </row>
    <row r="78" spans="1:62" ht="12" customHeight="1">
      <c r="A78" s="450"/>
      <c r="B78" s="449" t="s">
        <v>82</v>
      </c>
      <c r="C78" s="505">
        <f t="shared" si="20"/>
        <v>8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4</v>
      </c>
      <c r="R78" s="446"/>
      <c r="S78" s="441">
        <v>0</v>
      </c>
      <c r="T78" s="442">
        <v>0</v>
      </c>
      <c r="U78" s="445">
        <v>1</v>
      </c>
      <c r="V78" s="444">
        <v>0</v>
      </c>
      <c r="W78" s="566">
        <v>0</v>
      </c>
      <c r="X78" s="454">
        <v>0</v>
      </c>
      <c r="Y78" s="441">
        <v>1</v>
      </c>
      <c r="Z78" s="440">
        <v>1</v>
      </c>
      <c r="AA78" s="565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1">
        <v>0</v>
      </c>
      <c r="AL78" s="442">
        <v>0</v>
      </c>
      <c r="AM78" s="443">
        <v>0</v>
      </c>
      <c r="AN78" s="441">
        <v>0</v>
      </c>
      <c r="AO78" s="443">
        <v>0</v>
      </c>
      <c r="AP78" s="441">
        <v>0</v>
      </c>
      <c r="AQ78" s="443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564">
        <v>0</v>
      </c>
      <c r="BG78" s="563">
        <v>0</v>
      </c>
      <c r="BH78" s="442">
        <v>0</v>
      </c>
      <c r="BI78" s="441">
        <v>0</v>
      </c>
      <c r="BJ78" s="440">
        <v>0</v>
      </c>
    </row>
    <row r="79" spans="1:62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566">
        <v>0</v>
      </c>
      <c r="X79" s="454">
        <v>0</v>
      </c>
      <c r="Y79" s="441">
        <v>1</v>
      </c>
      <c r="Z79" s="440">
        <v>0</v>
      </c>
      <c r="AA79" s="565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1">
        <v>0</v>
      </c>
      <c r="AL79" s="442">
        <v>0</v>
      </c>
      <c r="AM79" s="443">
        <v>0</v>
      </c>
      <c r="AN79" s="441">
        <v>0</v>
      </c>
      <c r="AO79" s="443">
        <v>0</v>
      </c>
      <c r="AP79" s="441">
        <v>0</v>
      </c>
      <c r="AQ79" s="443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564">
        <v>0</v>
      </c>
      <c r="BG79" s="563">
        <v>0</v>
      </c>
      <c r="BH79" s="442">
        <v>0</v>
      </c>
      <c r="BI79" s="441">
        <v>0</v>
      </c>
      <c r="BJ79" s="440">
        <v>0</v>
      </c>
    </row>
    <row r="80" spans="1:62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566">
        <v>0</v>
      </c>
      <c r="X80" s="454">
        <v>0</v>
      </c>
      <c r="Y80" s="441">
        <v>1</v>
      </c>
      <c r="Z80" s="440">
        <v>1</v>
      </c>
      <c r="AA80" s="565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1">
        <v>0</v>
      </c>
      <c r="AL80" s="442">
        <v>0</v>
      </c>
      <c r="AM80" s="443">
        <v>0</v>
      </c>
      <c r="AN80" s="441">
        <v>0</v>
      </c>
      <c r="AO80" s="443">
        <v>0</v>
      </c>
      <c r="AP80" s="441">
        <v>0</v>
      </c>
      <c r="AQ80" s="443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564">
        <v>0</v>
      </c>
      <c r="BG80" s="563">
        <v>0</v>
      </c>
      <c r="BH80" s="442">
        <v>0</v>
      </c>
      <c r="BI80" s="441">
        <v>0</v>
      </c>
      <c r="BJ80" s="440">
        <v>0</v>
      </c>
    </row>
    <row r="81" spans="1:62" ht="12" customHeight="1">
      <c r="A81" s="475"/>
      <c r="B81" s="474" t="s">
        <v>85</v>
      </c>
      <c r="C81" s="505">
        <f t="shared" si="20"/>
        <v>7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2</v>
      </c>
      <c r="R81" s="471"/>
      <c r="S81" s="466">
        <v>0</v>
      </c>
      <c r="T81" s="467">
        <v>0</v>
      </c>
      <c r="U81" s="470">
        <v>1</v>
      </c>
      <c r="V81" s="469">
        <v>0</v>
      </c>
      <c r="W81" s="575">
        <v>0</v>
      </c>
      <c r="X81" s="493">
        <v>0</v>
      </c>
      <c r="Y81" s="466">
        <v>2</v>
      </c>
      <c r="Z81" s="465">
        <v>1</v>
      </c>
      <c r="AA81" s="574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6">
        <v>0</v>
      </c>
      <c r="AL81" s="467">
        <v>0</v>
      </c>
      <c r="AM81" s="468">
        <v>0</v>
      </c>
      <c r="AN81" s="466">
        <v>0</v>
      </c>
      <c r="AO81" s="468">
        <v>0</v>
      </c>
      <c r="AP81" s="466">
        <v>0</v>
      </c>
      <c r="AQ81" s="468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573">
        <v>0</v>
      </c>
      <c r="BG81" s="572">
        <v>0</v>
      </c>
      <c r="BH81" s="467">
        <v>0</v>
      </c>
      <c r="BI81" s="466">
        <v>0</v>
      </c>
      <c r="BJ81" s="465">
        <v>0</v>
      </c>
    </row>
    <row r="82" spans="1:62" ht="15" customHeight="1">
      <c r="A82" s="464" t="s">
        <v>239</v>
      </c>
      <c r="B82" s="463"/>
      <c r="C82" s="505">
        <f t="shared" si="20"/>
        <v>116</v>
      </c>
      <c r="D82" s="504">
        <f t="shared" si="21"/>
        <v>26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10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42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571">
        <f t="shared" si="22"/>
        <v>0</v>
      </c>
      <c r="X82" s="570">
        <f t="shared" si="22"/>
        <v>4</v>
      </c>
      <c r="Y82" s="456">
        <f t="shared" si="22"/>
        <v>15</v>
      </c>
      <c r="Z82" s="455">
        <f t="shared" si="22"/>
        <v>14</v>
      </c>
      <c r="AA82" s="569">
        <f t="shared" si="22"/>
        <v>9</v>
      </c>
      <c r="AB82" s="459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1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6">
        <f t="shared" ref="AK82:BJ82" si="23">SUM(AK83:AK90)</f>
        <v>1</v>
      </c>
      <c r="AL82" s="457">
        <f t="shared" si="23"/>
        <v>0</v>
      </c>
      <c r="AM82" s="458">
        <f t="shared" si="23"/>
        <v>0</v>
      </c>
      <c r="AN82" s="456">
        <f t="shared" si="23"/>
        <v>1</v>
      </c>
      <c r="AO82" s="458">
        <f t="shared" si="23"/>
        <v>0</v>
      </c>
      <c r="AP82" s="548">
        <f t="shared" si="23"/>
        <v>0</v>
      </c>
      <c r="AQ82" s="458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1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568">
        <f t="shared" si="23"/>
        <v>0</v>
      </c>
      <c r="BG82" s="567">
        <f t="shared" si="23"/>
        <v>0</v>
      </c>
      <c r="BH82" s="457">
        <f t="shared" si="23"/>
        <v>0</v>
      </c>
      <c r="BI82" s="456">
        <f t="shared" si="23"/>
        <v>0</v>
      </c>
      <c r="BJ82" s="455">
        <f t="shared" si="23"/>
        <v>0</v>
      </c>
    </row>
    <row r="83" spans="1:62" ht="12" customHeight="1">
      <c r="A83" s="450"/>
      <c r="B83" s="449" t="s">
        <v>86</v>
      </c>
      <c r="C83" s="505">
        <f t="shared" si="20"/>
        <v>4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4</v>
      </c>
      <c r="R83" s="446"/>
      <c r="S83" s="441">
        <v>0</v>
      </c>
      <c r="T83" s="442">
        <v>0</v>
      </c>
      <c r="U83" s="445">
        <v>0</v>
      </c>
      <c r="V83" s="444">
        <v>0</v>
      </c>
      <c r="W83" s="566">
        <v>0</v>
      </c>
      <c r="X83" s="454">
        <v>0</v>
      </c>
      <c r="Y83" s="441">
        <v>0</v>
      </c>
      <c r="Z83" s="440">
        <v>1</v>
      </c>
      <c r="AA83" s="565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1">
        <v>0</v>
      </c>
      <c r="AL83" s="442">
        <v>0</v>
      </c>
      <c r="AM83" s="443">
        <v>0</v>
      </c>
      <c r="AN83" s="441">
        <v>0</v>
      </c>
      <c r="AO83" s="443">
        <v>0</v>
      </c>
      <c r="AP83" s="546">
        <v>0</v>
      </c>
      <c r="AQ83" s="443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564">
        <v>0</v>
      </c>
      <c r="BG83" s="563">
        <v>0</v>
      </c>
      <c r="BH83" s="442">
        <v>0</v>
      </c>
      <c r="BI83" s="441">
        <v>0</v>
      </c>
      <c r="BJ83" s="440">
        <v>0</v>
      </c>
    </row>
    <row r="84" spans="1:62" ht="12" customHeight="1">
      <c r="A84" s="450"/>
      <c r="B84" s="449" t="s">
        <v>238</v>
      </c>
      <c r="C84" s="505">
        <f t="shared" si="20"/>
        <v>51</v>
      </c>
      <c r="D84" s="504">
        <f t="shared" si="21"/>
        <v>16</v>
      </c>
      <c r="E84" s="441">
        <v>0</v>
      </c>
      <c r="F84" s="442">
        <v>1</v>
      </c>
      <c r="G84" s="441">
        <v>8</v>
      </c>
      <c r="H84" s="442"/>
      <c r="I84" s="441">
        <v>3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13</v>
      </c>
      <c r="R84" s="446"/>
      <c r="S84" s="441">
        <v>0</v>
      </c>
      <c r="T84" s="442">
        <v>1</v>
      </c>
      <c r="U84" s="452">
        <v>10</v>
      </c>
      <c r="V84" s="454"/>
      <c r="W84" s="566">
        <v>0</v>
      </c>
      <c r="X84" s="454">
        <v>2</v>
      </c>
      <c r="Y84" s="441">
        <v>8</v>
      </c>
      <c r="Z84" s="440">
        <v>6</v>
      </c>
      <c r="AA84" s="565">
        <v>4</v>
      </c>
      <c r="AB84" s="453"/>
      <c r="AC84" s="441">
        <v>0</v>
      </c>
      <c r="AD84" s="442"/>
      <c r="AE84" s="441"/>
      <c r="AF84" s="442">
        <v>1</v>
      </c>
      <c r="AG84" s="441">
        <v>0</v>
      </c>
      <c r="AH84" s="442"/>
      <c r="AI84" s="441"/>
      <c r="AJ84" s="442"/>
      <c r="AK84" s="441">
        <v>1</v>
      </c>
      <c r="AL84" s="442"/>
      <c r="AM84" s="443">
        <v>0</v>
      </c>
      <c r="AN84" s="441">
        <v>1</v>
      </c>
      <c r="AO84" s="443">
        <v>0</v>
      </c>
      <c r="AP84" s="546"/>
      <c r="AQ84" s="443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/>
      <c r="BA84" s="441">
        <v>0</v>
      </c>
      <c r="BB84" s="442">
        <v>1</v>
      </c>
      <c r="BC84" s="441">
        <v>0</v>
      </c>
      <c r="BD84" s="442">
        <v>0</v>
      </c>
      <c r="BE84" s="441">
        <v>0</v>
      </c>
      <c r="BF84" s="564">
        <v>0</v>
      </c>
      <c r="BG84" s="563">
        <v>0</v>
      </c>
      <c r="BH84" s="442">
        <v>0</v>
      </c>
      <c r="BI84" s="441">
        <v>0</v>
      </c>
      <c r="BJ84" s="440">
        <v>0</v>
      </c>
    </row>
    <row r="85" spans="1:62" ht="12" customHeight="1">
      <c r="A85" s="450"/>
      <c r="B85" s="449" t="s">
        <v>87</v>
      </c>
      <c r="C85" s="505">
        <f t="shared" si="20"/>
        <v>9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566">
        <v>0</v>
      </c>
      <c r="X85" s="454">
        <v>0</v>
      </c>
      <c r="Y85" s="441">
        <v>1</v>
      </c>
      <c r="Z85" s="440">
        <v>0</v>
      </c>
      <c r="AA85" s="565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1">
        <v>0</v>
      </c>
      <c r="AL85" s="442">
        <v>0</v>
      </c>
      <c r="AM85" s="443">
        <v>0</v>
      </c>
      <c r="AN85" s="441">
        <v>0</v>
      </c>
      <c r="AO85" s="443">
        <v>0</v>
      </c>
      <c r="AP85" s="441">
        <v>0</v>
      </c>
      <c r="AQ85" s="443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564">
        <v>0</v>
      </c>
      <c r="BG85" s="563">
        <v>0</v>
      </c>
      <c r="BH85" s="442">
        <v>0</v>
      </c>
      <c r="BI85" s="441">
        <v>0</v>
      </c>
      <c r="BJ85" s="440">
        <v>0</v>
      </c>
    </row>
    <row r="86" spans="1:62" ht="12" customHeight="1">
      <c r="A86" s="450"/>
      <c r="B86" s="449" t="s">
        <v>88</v>
      </c>
      <c r="C86" s="505">
        <f t="shared" si="20"/>
        <v>14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5</v>
      </c>
      <c r="R86" s="453"/>
      <c r="S86" s="441">
        <v>0</v>
      </c>
      <c r="T86" s="442">
        <v>0</v>
      </c>
      <c r="U86" s="452">
        <v>1</v>
      </c>
      <c r="V86" s="451"/>
      <c r="W86" s="566">
        <v>0</v>
      </c>
      <c r="X86" s="454">
        <v>1</v>
      </c>
      <c r="Y86" s="441">
        <v>2</v>
      </c>
      <c r="Z86" s="440">
        <v>3</v>
      </c>
      <c r="AA86" s="565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1">
        <v>0</v>
      </c>
      <c r="AL86" s="442">
        <v>0</v>
      </c>
      <c r="AM86" s="443">
        <v>0</v>
      </c>
      <c r="AN86" s="441">
        <v>0</v>
      </c>
      <c r="AO86" s="443">
        <v>0</v>
      </c>
      <c r="AP86" s="441">
        <v>0</v>
      </c>
      <c r="AQ86" s="443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564">
        <v>0</v>
      </c>
      <c r="BG86" s="563">
        <v>0</v>
      </c>
      <c r="BH86" s="442">
        <v>0</v>
      </c>
      <c r="BI86" s="441">
        <v>0</v>
      </c>
      <c r="BJ86" s="440">
        <v>0</v>
      </c>
    </row>
    <row r="87" spans="1:62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4</v>
      </c>
      <c r="R87" s="446"/>
      <c r="S87" s="441">
        <v>0</v>
      </c>
      <c r="T87" s="442">
        <v>0</v>
      </c>
      <c r="U87" s="445">
        <v>1</v>
      </c>
      <c r="V87" s="444"/>
      <c r="W87" s="566">
        <v>0</v>
      </c>
      <c r="X87" s="454">
        <v>0</v>
      </c>
      <c r="Y87" s="441">
        <v>1</v>
      </c>
      <c r="Z87" s="440">
        <v>0</v>
      </c>
      <c r="AA87" s="565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1">
        <v>0</v>
      </c>
      <c r="AL87" s="442">
        <v>0</v>
      </c>
      <c r="AM87" s="443">
        <v>0</v>
      </c>
      <c r="AN87" s="441">
        <v>0</v>
      </c>
      <c r="AO87" s="443">
        <v>0</v>
      </c>
      <c r="AP87" s="441">
        <v>0</v>
      </c>
      <c r="AQ87" s="443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564">
        <v>0</v>
      </c>
      <c r="BG87" s="563">
        <v>0</v>
      </c>
      <c r="BH87" s="442">
        <v>0</v>
      </c>
      <c r="BI87" s="441">
        <v>0</v>
      </c>
      <c r="BJ87" s="440">
        <v>0</v>
      </c>
    </row>
    <row r="88" spans="1:62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566">
        <v>0</v>
      </c>
      <c r="X88" s="454">
        <v>0</v>
      </c>
      <c r="Y88" s="441">
        <v>0</v>
      </c>
      <c r="Z88" s="440">
        <v>1</v>
      </c>
      <c r="AA88" s="565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1">
        <v>0</v>
      </c>
      <c r="AL88" s="442">
        <v>0</v>
      </c>
      <c r="AM88" s="443">
        <v>0</v>
      </c>
      <c r="AN88" s="441">
        <v>0</v>
      </c>
      <c r="AO88" s="443">
        <v>0</v>
      </c>
      <c r="AP88" s="441">
        <v>0</v>
      </c>
      <c r="AQ88" s="443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564">
        <v>0</v>
      </c>
      <c r="BG88" s="563">
        <v>0</v>
      </c>
      <c r="BH88" s="442">
        <v>0</v>
      </c>
      <c r="BI88" s="441">
        <v>0</v>
      </c>
      <c r="BJ88" s="440">
        <v>0</v>
      </c>
    </row>
    <row r="89" spans="1:62" ht="12" customHeight="1">
      <c r="A89" s="450"/>
      <c r="B89" s="449" t="s">
        <v>91</v>
      </c>
      <c r="C89" s="505">
        <f t="shared" si="20"/>
        <v>11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3</v>
      </c>
      <c r="R89" s="446"/>
      <c r="S89" s="441">
        <v>0</v>
      </c>
      <c r="T89" s="442">
        <v>0</v>
      </c>
      <c r="U89" s="445">
        <v>1</v>
      </c>
      <c r="V89" s="444"/>
      <c r="W89" s="566">
        <v>0</v>
      </c>
      <c r="X89" s="454">
        <v>1</v>
      </c>
      <c r="Y89" s="441">
        <v>2</v>
      </c>
      <c r="Z89" s="440">
        <v>1</v>
      </c>
      <c r="AA89" s="565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1">
        <v>0</v>
      </c>
      <c r="AL89" s="442">
        <v>0</v>
      </c>
      <c r="AM89" s="443">
        <v>0</v>
      </c>
      <c r="AN89" s="441">
        <v>0</v>
      </c>
      <c r="AO89" s="443">
        <v>0</v>
      </c>
      <c r="AP89" s="441">
        <v>0</v>
      </c>
      <c r="AQ89" s="443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564">
        <v>0</v>
      </c>
      <c r="BG89" s="563">
        <v>0</v>
      </c>
      <c r="BH89" s="442">
        <v>0</v>
      </c>
      <c r="BI89" s="441">
        <v>0</v>
      </c>
      <c r="BJ89" s="440">
        <v>0</v>
      </c>
    </row>
    <row r="90" spans="1:62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7</v>
      </c>
      <c r="R90" s="435"/>
      <c r="S90" s="430">
        <v>0</v>
      </c>
      <c r="T90" s="431">
        <v>0</v>
      </c>
      <c r="U90" s="434">
        <v>1</v>
      </c>
      <c r="V90" s="433"/>
      <c r="W90" s="562">
        <v>0</v>
      </c>
      <c r="X90" s="561">
        <v>0</v>
      </c>
      <c r="Y90" s="430">
        <v>1</v>
      </c>
      <c r="Z90" s="429">
        <v>2</v>
      </c>
      <c r="AA90" s="560">
        <v>2</v>
      </c>
      <c r="AB90" s="433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0">
        <v>0</v>
      </c>
      <c r="AL90" s="431">
        <v>0</v>
      </c>
      <c r="AM90" s="432">
        <v>0</v>
      </c>
      <c r="AN90" s="430">
        <v>0</v>
      </c>
      <c r="AO90" s="432">
        <v>0</v>
      </c>
      <c r="AP90" s="430">
        <v>0</v>
      </c>
      <c r="AQ90" s="432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559">
        <v>0</v>
      </c>
      <c r="BG90" s="558">
        <v>0</v>
      </c>
      <c r="BH90" s="431">
        <v>0</v>
      </c>
      <c r="BI90" s="430">
        <v>0</v>
      </c>
      <c r="BJ90" s="429">
        <v>0</v>
      </c>
    </row>
    <row r="91" spans="1:62" ht="12.75" customHeight="1">
      <c r="D91" s="428"/>
      <c r="F91" s="219" t="s">
        <v>237</v>
      </c>
      <c r="G91" s="160" t="s">
        <v>236</v>
      </c>
    </row>
    <row r="92" spans="1:62" ht="12.75" customHeight="1">
      <c r="G92" s="160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8C5A-3321-4D77-8D43-17BE7CDDB091}">
  <dimension ref="A1:BH92"/>
  <sheetViews>
    <sheetView zoomScale="80" workbookViewId="0">
      <selection activeCell="U25" sqref="U25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4.85546875" style="144" customWidth="1"/>
    <col min="26" max="26" width="4.42578125" style="144" customWidth="1"/>
    <col min="27" max="27" width="4.5703125" style="160" customWidth="1"/>
    <col min="28" max="28" width="4.42578125" style="160" customWidth="1"/>
    <col min="29" max="30" width="4.5703125" style="160" customWidth="1"/>
    <col min="31" max="31" width="4" style="160" customWidth="1"/>
    <col min="32" max="32" width="4.42578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" style="160" customWidth="1"/>
    <col min="37" max="37" width="4.5703125" style="160" customWidth="1"/>
    <col min="38" max="38" width="4.85546875" style="160" customWidth="1"/>
    <col min="39" max="39" width="3.140625" style="160" customWidth="1"/>
    <col min="40" max="40" width="4.42578125" style="160" customWidth="1"/>
    <col min="41" max="41" width="4" style="160" customWidth="1"/>
    <col min="42" max="42" width="4.140625" style="160" customWidth="1"/>
    <col min="43" max="43" width="3.5703125" style="160" customWidth="1"/>
    <col min="44" max="44" width="4.85546875" style="160" customWidth="1"/>
    <col min="45" max="45" width="5.5703125" style="160" customWidth="1"/>
    <col min="46" max="46" width="4.42578125" style="160" customWidth="1"/>
    <col min="47" max="47" width="5.42578125" style="160" customWidth="1"/>
    <col min="48" max="48" width="4.140625" style="160" customWidth="1"/>
    <col min="49" max="49" width="4.5703125" style="160" customWidth="1"/>
    <col min="50" max="50" width="5.140625" style="160" customWidth="1"/>
    <col min="51" max="51" width="4.42578125" style="160" customWidth="1"/>
    <col min="52" max="52" width="4.5703125" style="160" customWidth="1"/>
    <col min="53" max="53" width="4.42578125" style="160" customWidth="1"/>
    <col min="54" max="54" width="5.42578125" style="160" customWidth="1"/>
    <col min="55" max="55" width="4.140625" style="160" customWidth="1"/>
    <col min="56" max="56" width="5.42578125" style="160" customWidth="1"/>
    <col min="57" max="57" width="3.5703125" style="160" customWidth="1"/>
    <col min="58" max="58" width="4" style="160" customWidth="1"/>
    <col min="59" max="59" width="4.140625" style="160" customWidth="1"/>
    <col min="60" max="60" width="5.140625" style="160" customWidth="1"/>
    <col min="61" max="16384" width="9.140625" style="160"/>
  </cols>
  <sheetData>
    <row r="1" spans="1:60" ht="12.6" customHeight="1">
      <c r="A1" s="541" t="s">
        <v>259</v>
      </c>
    </row>
    <row r="2" spans="1:60" ht="12.6" customHeight="1">
      <c r="A2" s="541" t="s">
        <v>258</v>
      </c>
      <c r="C2" s="540"/>
      <c r="D2" s="540"/>
    </row>
    <row r="3" spans="1:60" ht="12.6" customHeight="1">
      <c r="A3" s="160" t="s">
        <v>326</v>
      </c>
      <c r="C3" s="538" t="s">
        <v>345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345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8"/>
      <c r="AV3" s="538"/>
      <c r="AW3" s="539"/>
      <c r="AX3" s="539"/>
      <c r="AY3" s="539"/>
      <c r="AZ3" s="539"/>
      <c r="BA3" s="539"/>
      <c r="BB3" s="539"/>
      <c r="BC3" s="539"/>
      <c r="BD3" s="538"/>
      <c r="BE3" s="538"/>
      <c r="BF3" s="538"/>
      <c r="BG3" s="539"/>
      <c r="BH3" s="538"/>
    </row>
    <row r="4" spans="1:60" ht="12.6" customHeight="1">
      <c r="A4" s="160" t="s">
        <v>324</v>
      </c>
      <c r="C4" s="538" t="s">
        <v>344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344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9"/>
      <c r="AX4" s="539"/>
      <c r="AY4" s="539"/>
      <c r="AZ4" s="539"/>
      <c r="BA4" s="539"/>
      <c r="BB4" s="539"/>
      <c r="BC4" s="539"/>
      <c r="BD4" s="538"/>
      <c r="BE4" s="538"/>
      <c r="BF4" s="538"/>
      <c r="BG4" s="539"/>
      <c r="BH4" s="538"/>
    </row>
    <row r="5" spans="1:60" ht="12.6" customHeight="1" thickBot="1"/>
    <row r="6" spans="1:60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279</v>
      </c>
      <c r="L6" s="528"/>
      <c r="M6" s="527" t="s">
        <v>4</v>
      </c>
      <c r="N6" s="528"/>
      <c r="O6" s="527" t="s">
        <v>3</v>
      </c>
      <c r="P6" s="528"/>
      <c r="Q6" s="527" t="s">
        <v>7</v>
      </c>
      <c r="R6" s="528"/>
      <c r="S6" s="527" t="s">
        <v>14</v>
      </c>
      <c r="T6" s="528"/>
      <c r="U6" s="535" t="s">
        <v>2</v>
      </c>
      <c r="V6" s="534"/>
      <c r="W6" s="527" t="s">
        <v>6</v>
      </c>
      <c r="X6" s="526"/>
      <c r="Y6" s="527" t="s">
        <v>15</v>
      </c>
      <c r="Z6" s="528"/>
      <c r="AA6" s="527" t="s">
        <v>5</v>
      </c>
      <c r="AB6" s="528"/>
      <c r="AC6" s="745" t="s">
        <v>13</v>
      </c>
      <c r="AD6" s="739"/>
      <c r="AE6" s="745" t="s">
        <v>251</v>
      </c>
      <c r="AF6" s="739"/>
      <c r="AG6" s="527" t="s">
        <v>278</v>
      </c>
      <c r="AH6" s="528"/>
      <c r="AI6" s="530" t="s">
        <v>341</v>
      </c>
      <c r="AJ6" s="529"/>
      <c r="AK6" s="551" t="s">
        <v>20</v>
      </c>
      <c r="AL6" s="550"/>
      <c r="AM6" s="745" t="s">
        <v>106</v>
      </c>
      <c r="AN6" s="739"/>
      <c r="AO6" s="533" t="s">
        <v>16</v>
      </c>
      <c r="AP6" s="532"/>
      <c r="AQ6" s="527" t="s">
        <v>19</v>
      </c>
      <c r="AR6" s="528"/>
      <c r="AS6" s="557" t="s">
        <v>9</v>
      </c>
      <c r="AT6" s="556"/>
      <c r="AU6" s="527" t="s">
        <v>211</v>
      </c>
      <c r="AV6" s="528"/>
      <c r="AW6" s="527" t="s">
        <v>321</v>
      </c>
      <c r="AX6" s="528"/>
      <c r="AY6" s="741" t="s">
        <v>17</v>
      </c>
      <c r="AZ6" s="746"/>
      <c r="BA6" s="530" t="s">
        <v>320</v>
      </c>
      <c r="BB6" s="529"/>
      <c r="BC6" s="741" t="s">
        <v>338</v>
      </c>
      <c r="BD6" s="744"/>
      <c r="BE6" s="748" t="s">
        <v>277</v>
      </c>
      <c r="BF6" s="746"/>
      <c r="BG6" s="527" t="s">
        <v>331</v>
      </c>
      <c r="BH6" s="526"/>
    </row>
    <row r="7" spans="1:60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1" t="s">
        <v>112</v>
      </c>
      <c r="AM7" s="523" t="s">
        <v>111</v>
      </c>
      <c r="AN7" s="521" t="s">
        <v>112</v>
      </c>
      <c r="AO7" s="523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22" t="s">
        <v>112</v>
      </c>
      <c r="BE7" s="521" t="s">
        <v>111</v>
      </c>
      <c r="BF7" s="542" t="s">
        <v>112</v>
      </c>
      <c r="BG7" s="521" t="s">
        <v>111</v>
      </c>
      <c r="BH7" s="520" t="s">
        <v>112</v>
      </c>
    </row>
    <row r="8" spans="1:60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1" t="s">
        <v>114</v>
      </c>
      <c r="AM8" s="523" t="s">
        <v>113</v>
      </c>
      <c r="AN8" s="521" t="s">
        <v>114</v>
      </c>
      <c r="AO8" s="523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22" t="s">
        <v>114</v>
      </c>
      <c r="BG8" s="521" t="s">
        <v>113</v>
      </c>
      <c r="BH8" s="520" t="s">
        <v>114</v>
      </c>
    </row>
    <row r="9" spans="1:60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5" t="s">
        <v>116</v>
      </c>
      <c r="AM9" s="517" t="s">
        <v>115</v>
      </c>
      <c r="AN9" s="515" t="s">
        <v>116</v>
      </c>
      <c r="AO9" s="517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16" t="s">
        <v>116</v>
      </c>
      <c r="BG9" s="515" t="s">
        <v>115</v>
      </c>
      <c r="BH9" s="514" t="s">
        <v>116</v>
      </c>
    </row>
    <row r="10" spans="1:60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E10+G10+I10+K10+M10+O10+Q10+S10+U10+W10+Y10+AA10+AC10+AE10+AG10+AI10+AK10+AM10+AO10+AQ10+AS10+AU10+AW10+AY10+BA10+BC10+BE10+BG10</f>
        <v>1035</v>
      </c>
      <c r="D10" s="504">
        <f t="shared" ref="D10:D41" si="1">F10+H10+J10+L10+N10+P10+R10+T10+V10+X10+Z10+AB10+AD10+AF10+AH10+AJ10+AL10+AN10+AP10+AR10+AT10+AV10+AX10+AZ10+BB10+BD10+BF10+BH10</f>
        <v>181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137</v>
      </c>
      <c r="H10" s="506">
        <f t="shared" si="2"/>
        <v>0</v>
      </c>
      <c r="I10" s="505">
        <f t="shared" si="2"/>
        <v>71</v>
      </c>
      <c r="J10" s="506">
        <f t="shared" si="2"/>
        <v>5</v>
      </c>
      <c r="K10" s="511">
        <f t="shared" si="2"/>
        <v>41</v>
      </c>
      <c r="L10" s="507">
        <f t="shared" si="2"/>
        <v>0</v>
      </c>
      <c r="M10" s="505">
        <f t="shared" si="2"/>
        <v>39</v>
      </c>
      <c r="N10" s="506">
        <f t="shared" si="2"/>
        <v>0</v>
      </c>
      <c r="O10" s="511">
        <f t="shared" si="2"/>
        <v>47</v>
      </c>
      <c r="P10" s="506">
        <f t="shared" si="2"/>
        <v>2</v>
      </c>
      <c r="Q10" s="505">
        <f t="shared" si="2"/>
        <v>301</v>
      </c>
      <c r="R10" s="506">
        <f t="shared" si="2"/>
        <v>0</v>
      </c>
      <c r="S10" s="511">
        <f t="shared" si="2"/>
        <v>0</v>
      </c>
      <c r="T10" s="506">
        <f t="shared" si="2"/>
        <v>11</v>
      </c>
      <c r="U10" s="511">
        <f t="shared" si="2"/>
        <v>152</v>
      </c>
      <c r="V10" s="507">
        <f t="shared" si="2"/>
        <v>0</v>
      </c>
      <c r="W10" s="505">
        <f t="shared" si="2"/>
        <v>151</v>
      </c>
      <c r="X10" s="504">
        <f t="shared" si="2"/>
        <v>100</v>
      </c>
      <c r="Y10" s="505">
        <f t="shared" si="2"/>
        <v>0</v>
      </c>
      <c r="Z10" s="507">
        <f t="shared" si="2"/>
        <v>35</v>
      </c>
      <c r="AA10" s="510">
        <f t="shared" si="2"/>
        <v>76</v>
      </c>
      <c r="AB10" s="509">
        <f t="shared" si="2"/>
        <v>0</v>
      </c>
      <c r="AC10" s="505">
        <f t="shared" si="2"/>
        <v>1</v>
      </c>
      <c r="AD10" s="506">
        <f t="shared" si="2"/>
        <v>2</v>
      </c>
      <c r="AE10" s="505">
        <f t="shared" si="2"/>
        <v>1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0</v>
      </c>
      <c r="AK10" s="508">
        <f t="shared" ref="AK10:BH10" si="3">AK11+AK16+AK24+AK34+AK42+AK54+AK68+AK82</f>
        <v>1</v>
      </c>
      <c r="AL10" s="505">
        <f t="shared" si="3"/>
        <v>9</v>
      </c>
      <c r="AM10" s="508">
        <f t="shared" si="3"/>
        <v>1</v>
      </c>
      <c r="AN10" s="549">
        <f t="shared" si="3"/>
        <v>0</v>
      </c>
      <c r="AO10" s="508">
        <f t="shared" si="3"/>
        <v>1</v>
      </c>
      <c r="AP10" s="506">
        <f t="shared" si="3"/>
        <v>0</v>
      </c>
      <c r="AQ10" s="505">
        <f t="shared" si="3"/>
        <v>1</v>
      </c>
      <c r="AR10" s="507">
        <f t="shared" si="3"/>
        <v>3</v>
      </c>
      <c r="AS10" s="505">
        <f t="shared" si="3"/>
        <v>1</v>
      </c>
      <c r="AT10" s="555">
        <f t="shared" si="3"/>
        <v>0</v>
      </c>
      <c r="AU10" s="505">
        <f t="shared" si="3"/>
        <v>1</v>
      </c>
      <c r="AV10" s="506">
        <f t="shared" si="3"/>
        <v>1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3</v>
      </c>
      <c r="BA10" s="505">
        <f t="shared" si="3"/>
        <v>1</v>
      </c>
      <c r="BB10" s="506">
        <f t="shared" si="3"/>
        <v>0</v>
      </c>
      <c r="BC10" s="505">
        <f t="shared" si="3"/>
        <v>1</v>
      </c>
      <c r="BD10" s="506">
        <f t="shared" si="3"/>
        <v>1</v>
      </c>
      <c r="BE10" s="505">
        <f t="shared" si="3"/>
        <v>1</v>
      </c>
      <c r="BF10" s="506">
        <f t="shared" si="3"/>
        <v>0</v>
      </c>
      <c r="BG10" s="505">
        <f t="shared" si="3"/>
        <v>1</v>
      </c>
      <c r="BH10" s="504">
        <f t="shared" si="3"/>
        <v>0</v>
      </c>
    </row>
    <row r="11" spans="1:60" ht="15" customHeight="1">
      <c r="A11" s="464" t="s">
        <v>249</v>
      </c>
      <c r="B11" s="503"/>
      <c r="C11" s="505">
        <f t="shared" si="0"/>
        <v>253</v>
      </c>
      <c r="D11" s="504">
        <f t="shared" si="1"/>
        <v>33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29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16</v>
      </c>
      <c r="L11" s="457">
        <f t="shared" si="4"/>
        <v>0</v>
      </c>
      <c r="M11" s="456">
        <f t="shared" si="4"/>
        <v>11</v>
      </c>
      <c r="N11" s="457">
        <f t="shared" si="4"/>
        <v>0</v>
      </c>
      <c r="O11" s="456">
        <f t="shared" si="4"/>
        <v>7</v>
      </c>
      <c r="P11" s="457">
        <f t="shared" si="4"/>
        <v>0</v>
      </c>
      <c r="Q11" s="502">
        <f t="shared" si="4"/>
        <v>50</v>
      </c>
      <c r="R11" s="461">
        <f t="shared" si="4"/>
        <v>0</v>
      </c>
      <c r="S11" s="456">
        <f t="shared" si="4"/>
        <v>0</v>
      </c>
      <c r="T11" s="457">
        <f t="shared" si="4"/>
        <v>1</v>
      </c>
      <c r="U11" s="501">
        <f t="shared" si="4"/>
        <v>55</v>
      </c>
      <c r="V11" s="500">
        <f t="shared" si="4"/>
        <v>0</v>
      </c>
      <c r="W11" s="456">
        <f t="shared" si="4"/>
        <v>29</v>
      </c>
      <c r="X11" s="455">
        <f t="shared" si="4"/>
        <v>18</v>
      </c>
      <c r="Y11" s="456">
        <f t="shared" si="4"/>
        <v>0</v>
      </c>
      <c r="Z11" s="459">
        <f t="shared" si="4"/>
        <v>6</v>
      </c>
      <c r="AA11" s="456">
        <f t="shared" si="4"/>
        <v>22</v>
      </c>
      <c r="AB11" s="457">
        <f t="shared" si="4"/>
        <v>0</v>
      </c>
      <c r="AC11" s="456">
        <f t="shared" si="4"/>
        <v>1</v>
      </c>
      <c r="AD11" s="457">
        <f t="shared" si="4"/>
        <v>1</v>
      </c>
      <c r="AE11" s="456">
        <f t="shared" si="4"/>
        <v>1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H11" si="5">SUM(AK12:AK15)</f>
        <v>1</v>
      </c>
      <c r="AL11" s="456">
        <f t="shared" si="5"/>
        <v>4</v>
      </c>
      <c r="AM11" s="458">
        <f t="shared" si="5"/>
        <v>1</v>
      </c>
      <c r="AN11" s="548">
        <f t="shared" si="5"/>
        <v>0</v>
      </c>
      <c r="AO11" s="458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1</v>
      </c>
      <c r="AS11" s="456">
        <f t="shared" si="5"/>
        <v>1</v>
      </c>
      <c r="AT11" s="554">
        <f t="shared" si="5"/>
        <v>0</v>
      </c>
      <c r="AU11" s="456">
        <f t="shared" si="5"/>
        <v>1</v>
      </c>
      <c r="AV11" s="457">
        <f t="shared" si="5"/>
        <v>0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1</v>
      </c>
      <c r="BA11" s="456">
        <f t="shared" si="5"/>
        <v>1</v>
      </c>
      <c r="BB11" s="457">
        <f t="shared" si="5"/>
        <v>0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457">
        <f t="shared" si="5"/>
        <v>0</v>
      </c>
      <c r="BG11" s="456">
        <f t="shared" si="5"/>
        <v>1</v>
      </c>
      <c r="BH11" s="455">
        <f t="shared" si="5"/>
        <v>0</v>
      </c>
    </row>
    <row r="12" spans="1:60" ht="12" customHeight="1">
      <c r="A12" s="499"/>
      <c r="B12" s="449" t="s">
        <v>248</v>
      </c>
      <c r="C12" s="505">
        <f t="shared" si="0"/>
        <v>224</v>
      </c>
      <c r="D12" s="504">
        <f t="shared" si="1"/>
        <v>28</v>
      </c>
      <c r="E12" s="441">
        <v>2</v>
      </c>
      <c r="F12" s="442"/>
      <c r="G12" s="441">
        <v>26</v>
      </c>
      <c r="H12" s="442"/>
      <c r="I12" s="441">
        <v>12</v>
      </c>
      <c r="J12" s="442">
        <v>1</v>
      </c>
      <c r="K12" s="477">
        <v>16</v>
      </c>
      <c r="L12" s="453"/>
      <c r="M12" s="441">
        <v>10</v>
      </c>
      <c r="N12" s="442"/>
      <c r="O12" s="441">
        <v>5</v>
      </c>
      <c r="P12" s="442">
        <v>0</v>
      </c>
      <c r="Q12" s="443">
        <v>42</v>
      </c>
      <c r="R12" s="446"/>
      <c r="S12" s="441">
        <v>0</v>
      </c>
      <c r="T12" s="442">
        <v>1</v>
      </c>
      <c r="U12" s="494">
        <v>50</v>
      </c>
      <c r="V12" s="451"/>
      <c r="W12" s="441">
        <v>26</v>
      </c>
      <c r="X12" s="440">
        <v>14</v>
      </c>
      <c r="Y12" s="441"/>
      <c r="Z12" s="547">
        <v>5</v>
      </c>
      <c r="AA12" s="441">
        <v>19</v>
      </c>
      <c r="AB12" s="442"/>
      <c r="AC12" s="441">
        <v>1</v>
      </c>
      <c r="AD12" s="442">
        <v>1</v>
      </c>
      <c r="AE12" s="441">
        <v>1</v>
      </c>
      <c r="AF12" s="442"/>
      <c r="AG12" s="441">
        <v>1</v>
      </c>
      <c r="AH12" s="442">
        <v>0</v>
      </c>
      <c r="AI12" s="441">
        <v>1</v>
      </c>
      <c r="AJ12" s="442"/>
      <c r="AK12" s="443">
        <v>1</v>
      </c>
      <c r="AL12" s="441">
        <v>4</v>
      </c>
      <c r="AM12" s="443">
        <v>1</v>
      </c>
      <c r="AN12" s="546"/>
      <c r="AO12" s="443">
        <v>1</v>
      </c>
      <c r="AP12" s="442">
        <v>0</v>
      </c>
      <c r="AQ12" s="441">
        <v>1</v>
      </c>
      <c r="AR12" s="444">
        <v>1</v>
      </c>
      <c r="AS12" s="441">
        <v>1</v>
      </c>
      <c r="AT12" s="553"/>
      <c r="AU12" s="441">
        <v>1</v>
      </c>
      <c r="AV12" s="442">
        <v>0</v>
      </c>
      <c r="AW12" s="441">
        <v>1</v>
      </c>
      <c r="AX12" s="442">
        <v>0</v>
      </c>
      <c r="AY12" s="441">
        <v>1</v>
      </c>
      <c r="AZ12" s="442">
        <v>1</v>
      </c>
      <c r="BA12" s="441">
        <v>1</v>
      </c>
      <c r="BB12" s="442">
        <v>0</v>
      </c>
      <c r="BC12" s="441">
        <v>1</v>
      </c>
      <c r="BD12" s="442">
        <v>0</v>
      </c>
      <c r="BE12" s="441">
        <v>1</v>
      </c>
      <c r="BF12" s="442">
        <v>0</v>
      </c>
      <c r="BG12" s="441">
        <v>1</v>
      </c>
      <c r="BH12" s="440">
        <v>0</v>
      </c>
    </row>
    <row r="13" spans="1:60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1</v>
      </c>
      <c r="P13" s="442">
        <v>0</v>
      </c>
      <c r="Q13" s="443">
        <v>4</v>
      </c>
      <c r="R13" s="446"/>
      <c r="S13" s="441">
        <v>0</v>
      </c>
      <c r="T13" s="442">
        <v>0</v>
      </c>
      <c r="U13" s="494">
        <v>2</v>
      </c>
      <c r="V13" s="454">
        <v>0</v>
      </c>
      <c r="W13" s="441">
        <v>1</v>
      </c>
      <c r="X13" s="440">
        <v>1</v>
      </c>
      <c r="Y13" s="441">
        <v>0</v>
      </c>
      <c r="Z13" s="442">
        <v>0</v>
      </c>
      <c r="AA13" s="441">
        <v>1</v>
      </c>
      <c r="AB13" s="442"/>
      <c r="AC13" s="441">
        <v>0</v>
      </c>
      <c r="AD13" s="442">
        <v>0</v>
      </c>
      <c r="AE13" s="441">
        <v>0</v>
      </c>
      <c r="AF13" s="442"/>
      <c r="AG13" s="441">
        <v>0</v>
      </c>
      <c r="AH13" s="442">
        <v>0</v>
      </c>
      <c r="AI13" s="441">
        <v>0</v>
      </c>
      <c r="AJ13" s="442">
        <v>0</v>
      </c>
      <c r="AK13" s="443">
        <v>0</v>
      </c>
      <c r="AL13" s="441">
        <v>0</v>
      </c>
      <c r="AM13" s="443"/>
      <c r="AN13" s="441"/>
      <c r="AO13" s="443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442">
        <v>0</v>
      </c>
      <c r="BG13" s="441">
        <v>0</v>
      </c>
      <c r="BH13" s="440">
        <v>0</v>
      </c>
    </row>
    <row r="14" spans="1:60" s="498" customFormat="1" ht="12" customHeight="1">
      <c r="A14" s="499"/>
      <c r="B14" s="449" t="s">
        <v>23</v>
      </c>
      <c r="C14" s="505">
        <f t="shared" si="0"/>
        <v>11</v>
      </c>
      <c r="D14" s="504">
        <f t="shared" si="1"/>
        <v>1</v>
      </c>
      <c r="E14" s="441">
        <v>0</v>
      </c>
      <c r="F14" s="442">
        <v>0</v>
      </c>
      <c r="G14" s="441">
        <v>1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1</v>
      </c>
      <c r="N14" s="442">
        <v>0</v>
      </c>
      <c r="O14" s="441">
        <v>1</v>
      </c>
      <c r="P14" s="442">
        <v>0</v>
      </c>
      <c r="Q14" s="443">
        <v>3</v>
      </c>
      <c r="R14" s="446"/>
      <c r="S14" s="441">
        <v>0</v>
      </c>
      <c r="T14" s="442">
        <v>0</v>
      </c>
      <c r="U14" s="494">
        <v>2</v>
      </c>
      <c r="V14" s="454">
        <v>0</v>
      </c>
      <c r="W14" s="441">
        <v>1</v>
      </c>
      <c r="X14" s="440">
        <v>1</v>
      </c>
      <c r="Y14" s="441">
        <v>0</v>
      </c>
      <c r="Z14" s="442">
        <v>0</v>
      </c>
      <c r="AA14" s="441">
        <v>1</v>
      </c>
      <c r="AB14" s="444"/>
      <c r="AC14" s="441">
        <v>0</v>
      </c>
      <c r="AD14" s="442">
        <v>0</v>
      </c>
      <c r="AE14" s="441">
        <v>0</v>
      </c>
      <c r="AF14" s="442"/>
      <c r="AG14" s="441">
        <v>0</v>
      </c>
      <c r="AH14" s="442">
        <v>0</v>
      </c>
      <c r="AI14" s="441">
        <v>0</v>
      </c>
      <c r="AJ14" s="442">
        <v>0</v>
      </c>
      <c r="AK14" s="443">
        <v>0</v>
      </c>
      <c r="AL14" s="441">
        <v>0</v>
      </c>
      <c r="AM14" s="443"/>
      <c r="AN14" s="441"/>
      <c r="AO14" s="443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442">
        <v>0</v>
      </c>
      <c r="BG14" s="441">
        <v>0</v>
      </c>
      <c r="BH14" s="440">
        <v>0</v>
      </c>
    </row>
    <row r="15" spans="1:60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1</v>
      </c>
      <c r="R15" s="471"/>
      <c r="S15" s="466">
        <v>0</v>
      </c>
      <c r="T15" s="467">
        <v>0</v>
      </c>
      <c r="U15" s="496">
        <v>1</v>
      </c>
      <c r="V15" s="493">
        <v>0</v>
      </c>
      <c r="W15" s="466">
        <v>1</v>
      </c>
      <c r="X15" s="465">
        <v>2</v>
      </c>
      <c r="Y15" s="466">
        <v>0</v>
      </c>
      <c r="Z15" s="467">
        <v>1</v>
      </c>
      <c r="AA15" s="466">
        <v>1</v>
      </c>
      <c r="AB15" s="467"/>
      <c r="AC15" s="466">
        <v>0</v>
      </c>
      <c r="AD15" s="467">
        <v>0</v>
      </c>
      <c r="AE15" s="466">
        <v>0</v>
      </c>
      <c r="AF15" s="467"/>
      <c r="AG15" s="466">
        <v>0</v>
      </c>
      <c r="AH15" s="467">
        <v>0</v>
      </c>
      <c r="AI15" s="466">
        <v>0</v>
      </c>
      <c r="AJ15" s="467">
        <v>0</v>
      </c>
      <c r="AK15" s="468">
        <v>0</v>
      </c>
      <c r="AL15" s="466">
        <v>0</v>
      </c>
      <c r="AM15" s="468"/>
      <c r="AN15" s="466"/>
      <c r="AO15" s="468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467">
        <v>0</v>
      </c>
      <c r="BG15" s="466">
        <v>0</v>
      </c>
      <c r="BH15" s="465">
        <v>0</v>
      </c>
    </row>
    <row r="16" spans="1:60" ht="15" customHeight="1">
      <c r="A16" s="464" t="s">
        <v>247</v>
      </c>
      <c r="B16" s="463"/>
      <c r="C16" s="505">
        <f t="shared" si="0"/>
        <v>111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17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5</v>
      </c>
      <c r="L16" s="495">
        <f t="shared" si="6"/>
        <v>0</v>
      </c>
      <c r="M16" s="456">
        <f t="shared" si="6"/>
        <v>3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33</v>
      </c>
      <c r="R16" s="461">
        <f t="shared" si="6"/>
        <v>0</v>
      </c>
      <c r="S16" s="456">
        <f t="shared" si="6"/>
        <v>0</v>
      </c>
      <c r="T16" s="457">
        <f t="shared" si="6"/>
        <v>1</v>
      </c>
      <c r="U16" s="460">
        <f t="shared" si="6"/>
        <v>13</v>
      </c>
      <c r="V16" s="459">
        <f t="shared" si="6"/>
        <v>0</v>
      </c>
      <c r="W16" s="456">
        <f t="shared" si="6"/>
        <v>15</v>
      </c>
      <c r="X16" s="455">
        <f t="shared" si="6"/>
        <v>12</v>
      </c>
      <c r="Y16" s="456">
        <f t="shared" si="6"/>
        <v>0</v>
      </c>
      <c r="Z16" s="459">
        <f t="shared" si="6"/>
        <v>4</v>
      </c>
      <c r="AA16" s="456">
        <f t="shared" si="6"/>
        <v>11</v>
      </c>
      <c r="AB16" s="457">
        <f t="shared" si="6"/>
        <v>0</v>
      </c>
      <c r="AC16" s="456">
        <f t="shared" si="6"/>
        <v>0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6">
        <f t="shared" si="6"/>
        <v>0</v>
      </c>
      <c r="AM16" s="458">
        <f t="shared" si="6"/>
        <v>0</v>
      </c>
      <c r="AN16" s="456">
        <f t="shared" si="6"/>
        <v>0</v>
      </c>
      <c r="AO16" s="458">
        <f t="shared" ref="AO16:BH16" si="7">SUM(AO17:AO23)</f>
        <v>0</v>
      </c>
      <c r="AP16" s="457">
        <f t="shared" si="7"/>
        <v>0</v>
      </c>
      <c r="AQ16" s="456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457">
        <f t="shared" si="7"/>
        <v>0</v>
      </c>
      <c r="BG16" s="456">
        <f t="shared" si="7"/>
        <v>0</v>
      </c>
      <c r="BH16" s="455">
        <f t="shared" si="7"/>
        <v>0</v>
      </c>
    </row>
    <row r="17" spans="1:60" ht="12" customHeight="1">
      <c r="A17" s="450"/>
      <c r="B17" s="449" t="s">
        <v>26</v>
      </c>
      <c r="C17" s="505">
        <f t="shared" si="0"/>
        <v>26</v>
      </c>
      <c r="D17" s="504">
        <f t="shared" si="1"/>
        <v>5</v>
      </c>
      <c r="E17" s="441">
        <v>0</v>
      </c>
      <c r="F17" s="442">
        <v>1</v>
      </c>
      <c r="G17" s="441">
        <v>3</v>
      </c>
      <c r="H17" s="442">
        <v>0</v>
      </c>
      <c r="I17" s="441">
        <v>4</v>
      </c>
      <c r="J17" s="442">
        <v>0</v>
      </c>
      <c r="K17" s="441">
        <v>1</v>
      </c>
      <c r="L17" s="442">
        <v>0</v>
      </c>
      <c r="M17" s="441">
        <v>1</v>
      </c>
      <c r="N17" s="442">
        <v>0</v>
      </c>
      <c r="O17" s="441">
        <v>1</v>
      </c>
      <c r="P17" s="442"/>
      <c r="Q17" s="443">
        <v>8</v>
      </c>
      <c r="R17" s="453"/>
      <c r="S17" s="441">
        <v>0</v>
      </c>
      <c r="T17" s="442">
        <v>0</v>
      </c>
      <c r="U17" s="445">
        <v>2</v>
      </c>
      <c r="V17" s="444"/>
      <c r="W17" s="441">
        <v>3</v>
      </c>
      <c r="X17" s="440">
        <v>3</v>
      </c>
      <c r="Y17" s="441">
        <v>0</v>
      </c>
      <c r="Z17" s="442">
        <v>1</v>
      </c>
      <c r="AA17" s="441">
        <v>3</v>
      </c>
      <c r="AB17" s="442"/>
      <c r="AC17" s="441">
        <v>0</v>
      </c>
      <c r="AD17" s="442">
        <v>0</v>
      </c>
      <c r="AE17" s="441"/>
      <c r="AF17" s="442"/>
      <c r="AG17" s="441">
        <v>0</v>
      </c>
      <c r="AH17" s="442">
        <v>0</v>
      </c>
      <c r="AI17" s="441">
        <v>0</v>
      </c>
      <c r="AJ17" s="442">
        <v>0</v>
      </c>
      <c r="AK17" s="443">
        <v>0</v>
      </c>
      <c r="AL17" s="441">
        <v>0</v>
      </c>
      <c r="AM17" s="443">
        <v>0</v>
      </c>
      <c r="AN17" s="441">
        <v>0</v>
      </c>
      <c r="AO17" s="443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442">
        <v>0</v>
      </c>
      <c r="BG17" s="441">
        <v>0</v>
      </c>
      <c r="BH17" s="440">
        <v>0</v>
      </c>
    </row>
    <row r="18" spans="1:60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1</v>
      </c>
      <c r="L18" s="442">
        <v>0</v>
      </c>
      <c r="M18" s="441">
        <v>0</v>
      </c>
      <c r="N18" s="442">
        <v>0</v>
      </c>
      <c r="O18" s="441">
        <v>1</v>
      </c>
      <c r="P18" s="442">
        <v>0</v>
      </c>
      <c r="Q18" s="443">
        <v>6</v>
      </c>
      <c r="R18" s="446"/>
      <c r="S18" s="441">
        <v>0</v>
      </c>
      <c r="T18" s="442">
        <v>0</v>
      </c>
      <c r="U18" s="452">
        <v>2</v>
      </c>
      <c r="V18" s="451"/>
      <c r="W18" s="441">
        <v>3</v>
      </c>
      <c r="X18" s="440">
        <v>1</v>
      </c>
      <c r="Y18" s="441">
        <v>0</v>
      </c>
      <c r="Z18" s="444">
        <v>1</v>
      </c>
      <c r="AA18" s="441">
        <v>2</v>
      </c>
      <c r="AB18" s="442"/>
      <c r="AC18" s="441">
        <v>0</v>
      </c>
      <c r="AD18" s="442">
        <v>0</v>
      </c>
      <c r="AE18" s="441">
        <v>0</v>
      </c>
      <c r="AF18" s="442"/>
      <c r="AG18" s="441">
        <v>0</v>
      </c>
      <c r="AH18" s="442">
        <v>0</v>
      </c>
      <c r="AI18" s="441"/>
      <c r="AJ18" s="442"/>
      <c r="AK18" s="443">
        <v>0</v>
      </c>
      <c r="AL18" s="441">
        <v>0</v>
      </c>
      <c r="AM18" s="443">
        <v>0</v>
      </c>
      <c r="AN18" s="441">
        <v>0</v>
      </c>
      <c r="AO18" s="443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442">
        <v>0</v>
      </c>
      <c r="BG18" s="441">
        <v>0</v>
      </c>
      <c r="BH18" s="440">
        <v>0</v>
      </c>
    </row>
    <row r="19" spans="1:60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1</v>
      </c>
      <c r="L19" s="442">
        <v>0</v>
      </c>
      <c r="M19" s="441">
        <v>0</v>
      </c>
      <c r="N19" s="442">
        <v>0</v>
      </c>
      <c r="O19" s="445">
        <v>0</v>
      </c>
      <c r="P19" s="442">
        <v>0</v>
      </c>
      <c r="Q19" s="443">
        <v>2</v>
      </c>
      <c r="R19" s="446"/>
      <c r="S19" s="441">
        <v>0</v>
      </c>
      <c r="T19" s="442">
        <v>0</v>
      </c>
      <c r="U19" s="494">
        <v>1</v>
      </c>
      <c r="V19" s="454"/>
      <c r="W19" s="441">
        <v>1</v>
      </c>
      <c r="X19" s="440">
        <v>1</v>
      </c>
      <c r="Y19" s="441">
        <v>0</v>
      </c>
      <c r="Z19" s="442">
        <v>0</v>
      </c>
      <c r="AA19" s="441">
        <v>1</v>
      </c>
      <c r="AB19" s="442"/>
      <c r="AC19" s="441">
        <v>0</v>
      </c>
      <c r="AD19" s="442">
        <v>0</v>
      </c>
      <c r="AE19" s="441">
        <v>0</v>
      </c>
      <c r="AF19" s="442"/>
      <c r="AG19" s="441">
        <v>0</v>
      </c>
      <c r="AH19" s="442">
        <v>0</v>
      </c>
      <c r="AI19" s="441">
        <v>0</v>
      </c>
      <c r="AJ19" s="442">
        <v>0</v>
      </c>
      <c r="AK19" s="443">
        <v>0</v>
      </c>
      <c r="AL19" s="441">
        <v>0</v>
      </c>
      <c r="AM19" s="443">
        <v>0</v>
      </c>
      <c r="AN19" s="441">
        <v>0</v>
      </c>
      <c r="AO19" s="443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442">
        <v>0</v>
      </c>
      <c r="BG19" s="441">
        <v>0</v>
      </c>
      <c r="BH19" s="440">
        <v>0</v>
      </c>
    </row>
    <row r="20" spans="1:60" ht="12" customHeight="1">
      <c r="A20" s="450"/>
      <c r="B20" s="449" t="s">
        <v>29</v>
      </c>
      <c r="C20" s="505">
        <f t="shared" si="0"/>
        <v>14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1</v>
      </c>
      <c r="L20" s="442">
        <v>0</v>
      </c>
      <c r="M20" s="441">
        <v>0</v>
      </c>
      <c r="N20" s="442">
        <v>0</v>
      </c>
      <c r="O20" s="441">
        <v>1</v>
      </c>
      <c r="P20" s="442">
        <v>0</v>
      </c>
      <c r="Q20" s="443">
        <v>4</v>
      </c>
      <c r="R20" s="446"/>
      <c r="S20" s="441">
        <v>0</v>
      </c>
      <c r="T20" s="442">
        <v>0</v>
      </c>
      <c r="U20" s="494">
        <v>2</v>
      </c>
      <c r="V20" s="454"/>
      <c r="W20" s="441">
        <v>1</v>
      </c>
      <c r="X20" s="440">
        <v>1</v>
      </c>
      <c r="Y20" s="441">
        <v>0</v>
      </c>
      <c r="Z20" s="442">
        <v>0</v>
      </c>
      <c r="AA20" s="441">
        <v>2</v>
      </c>
      <c r="AB20" s="442"/>
      <c r="AC20" s="441">
        <v>0</v>
      </c>
      <c r="AD20" s="442">
        <v>0</v>
      </c>
      <c r="AE20" s="441">
        <v>0</v>
      </c>
      <c r="AF20" s="442"/>
      <c r="AG20" s="441">
        <v>0</v>
      </c>
      <c r="AH20" s="442">
        <v>0</v>
      </c>
      <c r="AI20" s="441">
        <v>0</v>
      </c>
      <c r="AJ20" s="442">
        <v>0</v>
      </c>
      <c r="AK20" s="443">
        <v>0</v>
      </c>
      <c r="AL20" s="441">
        <v>0</v>
      </c>
      <c r="AM20" s="443">
        <v>0</v>
      </c>
      <c r="AN20" s="441">
        <v>0</v>
      </c>
      <c r="AO20" s="443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442">
        <v>0</v>
      </c>
      <c r="BG20" s="441">
        <v>0</v>
      </c>
      <c r="BH20" s="440">
        <v>0</v>
      </c>
    </row>
    <row r="21" spans="1:60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1</v>
      </c>
      <c r="P21" s="442"/>
      <c r="Q21" s="443">
        <v>4</v>
      </c>
      <c r="R21" s="453"/>
      <c r="S21" s="441">
        <v>0</v>
      </c>
      <c r="T21" s="442">
        <v>0</v>
      </c>
      <c r="U21" s="494">
        <v>1</v>
      </c>
      <c r="V21" s="454"/>
      <c r="W21" s="441">
        <v>2</v>
      </c>
      <c r="X21" s="440">
        <v>2</v>
      </c>
      <c r="Y21" s="441">
        <v>0</v>
      </c>
      <c r="Z21" s="442">
        <v>1</v>
      </c>
      <c r="AA21" s="441">
        <v>1</v>
      </c>
      <c r="AB21" s="442"/>
      <c r="AC21" s="441">
        <v>0</v>
      </c>
      <c r="AD21" s="442">
        <v>0</v>
      </c>
      <c r="AE21" s="441">
        <v>0</v>
      </c>
      <c r="AF21" s="442"/>
      <c r="AG21" s="441">
        <v>0</v>
      </c>
      <c r="AH21" s="442">
        <v>0</v>
      </c>
      <c r="AI21" s="441">
        <v>0</v>
      </c>
      <c r="AJ21" s="442">
        <v>0</v>
      </c>
      <c r="AK21" s="443">
        <v>0</v>
      </c>
      <c r="AL21" s="441">
        <v>0</v>
      </c>
      <c r="AM21" s="443">
        <v>0</v>
      </c>
      <c r="AN21" s="441">
        <v>0</v>
      </c>
      <c r="AO21" s="443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442">
        <v>0</v>
      </c>
      <c r="BG21" s="441">
        <v>0</v>
      </c>
      <c r="BH21" s="440">
        <v>0</v>
      </c>
    </row>
    <row r="22" spans="1:60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1</v>
      </c>
      <c r="N22" s="442">
        <v>0</v>
      </c>
      <c r="O22" s="441">
        <v>1</v>
      </c>
      <c r="P22" s="442">
        <v>0</v>
      </c>
      <c r="Q22" s="443">
        <v>3</v>
      </c>
      <c r="R22" s="446"/>
      <c r="S22" s="441">
        <v>0</v>
      </c>
      <c r="T22" s="442">
        <v>0</v>
      </c>
      <c r="U22" s="445">
        <v>1</v>
      </c>
      <c r="V22" s="444"/>
      <c r="W22" s="441">
        <v>1</v>
      </c>
      <c r="X22" s="440">
        <v>1</v>
      </c>
      <c r="Y22" s="441">
        <v>0</v>
      </c>
      <c r="Z22" s="442">
        <v>0</v>
      </c>
      <c r="AA22" s="441">
        <v>1</v>
      </c>
      <c r="AB22" s="442"/>
      <c r="AC22" s="441">
        <v>0</v>
      </c>
      <c r="AD22" s="442">
        <v>0</v>
      </c>
      <c r="AE22" s="441">
        <v>0</v>
      </c>
      <c r="AF22" s="442"/>
      <c r="AG22" s="441">
        <v>0</v>
      </c>
      <c r="AH22" s="442">
        <v>0</v>
      </c>
      <c r="AI22" s="441">
        <v>0</v>
      </c>
      <c r="AJ22" s="442">
        <v>0</v>
      </c>
      <c r="AK22" s="443">
        <v>0</v>
      </c>
      <c r="AL22" s="441">
        <v>0</v>
      </c>
      <c r="AM22" s="443">
        <v>0</v>
      </c>
      <c r="AN22" s="441">
        <v>0</v>
      </c>
      <c r="AO22" s="443">
        <v>0</v>
      </c>
      <c r="AP22" s="442">
        <v>0</v>
      </c>
      <c r="AQ22" s="480">
        <v>0</v>
      </c>
      <c r="AR22" s="453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442">
        <v>0</v>
      </c>
      <c r="BG22" s="441">
        <v>0</v>
      </c>
      <c r="BH22" s="440">
        <v>0</v>
      </c>
    </row>
    <row r="23" spans="1:60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1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6</v>
      </c>
      <c r="R23" s="471"/>
      <c r="S23" s="470">
        <v>0</v>
      </c>
      <c r="T23" s="467">
        <v>1</v>
      </c>
      <c r="U23" s="479">
        <v>4</v>
      </c>
      <c r="V23" s="493"/>
      <c r="W23" s="466">
        <v>4</v>
      </c>
      <c r="X23" s="465">
        <v>3</v>
      </c>
      <c r="Y23" s="466">
        <v>0</v>
      </c>
      <c r="Z23" s="467">
        <v>1</v>
      </c>
      <c r="AA23" s="466">
        <v>1</v>
      </c>
      <c r="AB23" s="467"/>
      <c r="AC23" s="466">
        <v>0</v>
      </c>
      <c r="AD23" s="467"/>
      <c r="AE23" s="466"/>
      <c r="AF23" s="467"/>
      <c r="AG23" s="466">
        <v>0</v>
      </c>
      <c r="AH23" s="467">
        <v>0</v>
      </c>
      <c r="AI23" s="466">
        <v>0</v>
      </c>
      <c r="AJ23" s="467">
        <v>0</v>
      </c>
      <c r="AK23" s="468">
        <v>0</v>
      </c>
      <c r="AL23" s="466">
        <v>0</v>
      </c>
      <c r="AM23" s="468">
        <v>0</v>
      </c>
      <c r="AN23" s="466">
        <v>0</v>
      </c>
      <c r="AO23" s="468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467">
        <v>0</v>
      </c>
      <c r="BG23" s="466">
        <v>0</v>
      </c>
      <c r="BH23" s="465">
        <v>0</v>
      </c>
    </row>
    <row r="24" spans="1:60" ht="15" customHeight="1">
      <c r="A24" s="464" t="s">
        <v>246</v>
      </c>
      <c r="B24" s="463"/>
      <c r="C24" s="505">
        <f t="shared" si="0"/>
        <v>109</v>
      </c>
      <c r="D24" s="504">
        <f t="shared" si="1"/>
        <v>18</v>
      </c>
      <c r="E24" s="456">
        <f t="shared" ref="E24:AJ24" si="8">SUM(E25:E33)</f>
        <v>0</v>
      </c>
      <c r="F24" s="457">
        <f t="shared" si="8"/>
        <v>2</v>
      </c>
      <c r="G24" s="456">
        <f t="shared" si="8"/>
        <v>21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3</v>
      </c>
      <c r="L24" s="459">
        <f t="shared" si="8"/>
        <v>0</v>
      </c>
      <c r="M24" s="456">
        <f t="shared" si="8"/>
        <v>4</v>
      </c>
      <c r="N24" s="457">
        <f t="shared" si="8"/>
        <v>0</v>
      </c>
      <c r="O24" s="456">
        <f t="shared" si="8"/>
        <v>7</v>
      </c>
      <c r="P24" s="457">
        <f t="shared" si="8"/>
        <v>1</v>
      </c>
      <c r="Q24" s="458">
        <f t="shared" si="8"/>
        <v>33</v>
      </c>
      <c r="R24" s="461">
        <f t="shared" si="8"/>
        <v>0</v>
      </c>
      <c r="S24" s="456">
        <f t="shared" si="8"/>
        <v>0</v>
      </c>
      <c r="T24" s="457">
        <f t="shared" si="8"/>
        <v>1</v>
      </c>
      <c r="U24" s="460">
        <f t="shared" si="8"/>
        <v>15</v>
      </c>
      <c r="V24" s="459">
        <f t="shared" si="8"/>
        <v>0</v>
      </c>
      <c r="W24" s="456">
        <f t="shared" si="8"/>
        <v>16</v>
      </c>
      <c r="X24" s="455">
        <f t="shared" si="8"/>
        <v>10</v>
      </c>
      <c r="Y24" s="456">
        <f t="shared" si="8"/>
        <v>0</v>
      </c>
      <c r="Z24" s="457">
        <f t="shared" si="8"/>
        <v>4</v>
      </c>
      <c r="AA24" s="456">
        <f t="shared" si="8"/>
        <v>6</v>
      </c>
      <c r="AB24" s="457">
        <f t="shared" si="8"/>
        <v>0</v>
      </c>
      <c r="AC24" s="456">
        <f t="shared" si="8"/>
        <v>0</v>
      </c>
      <c r="AD24" s="457">
        <f t="shared" si="8"/>
        <v>0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8">
        <f t="shared" ref="AK24:BH24" si="9">SUM(AK25:AK33)</f>
        <v>0</v>
      </c>
      <c r="AL24" s="456">
        <f t="shared" si="9"/>
        <v>0</v>
      </c>
      <c r="AM24" s="458">
        <f t="shared" si="9"/>
        <v>0</v>
      </c>
      <c r="AN24" s="456">
        <f t="shared" si="9"/>
        <v>0</v>
      </c>
      <c r="AO24" s="458">
        <f t="shared" si="9"/>
        <v>0</v>
      </c>
      <c r="AP24" s="457">
        <f t="shared" si="9"/>
        <v>0</v>
      </c>
      <c r="AQ24" s="456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457">
        <f t="shared" si="9"/>
        <v>0</v>
      </c>
      <c r="BG24" s="456">
        <f t="shared" si="9"/>
        <v>0</v>
      </c>
      <c r="BH24" s="455">
        <f t="shared" si="9"/>
        <v>0</v>
      </c>
    </row>
    <row r="25" spans="1:60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1</v>
      </c>
      <c r="N25" s="442">
        <v>0</v>
      </c>
      <c r="O25" s="441">
        <v>0</v>
      </c>
      <c r="P25" s="442">
        <v>0</v>
      </c>
      <c r="Q25" s="443">
        <v>1</v>
      </c>
      <c r="R25" s="446"/>
      <c r="S25" s="441">
        <v>0</v>
      </c>
      <c r="T25" s="442">
        <v>0</v>
      </c>
      <c r="U25" s="445">
        <v>1</v>
      </c>
      <c r="V25" s="444">
        <v>0</v>
      </c>
      <c r="W25" s="441">
        <v>1</v>
      </c>
      <c r="X25" s="440">
        <v>0</v>
      </c>
      <c r="Y25" s="441">
        <v>0</v>
      </c>
      <c r="Z25" s="442">
        <v>0</v>
      </c>
      <c r="AA25" s="441">
        <v>1</v>
      </c>
      <c r="AB25" s="442"/>
      <c r="AC25" s="441">
        <v>0</v>
      </c>
      <c r="AD25" s="442">
        <v>0</v>
      </c>
      <c r="AE25" s="441">
        <v>0</v>
      </c>
      <c r="AF25" s="442"/>
      <c r="AG25" s="441">
        <v>0</v>
      </c>
      <c r="AH25" s="442">
        <v>0</v>
      </c>
      <c r="AI25" s="441">
        <v>0</v>
      </c>
      <c r="AJ25" s="442">
        <v>0</v>
      </c>
      <c r="AK25" s="443">
        <v>0</v>
      </c>
      <c r="AL25" s="441">
        <v>0</v>
      </c>
      <c r="AM25" s="443">
        <v>0</v>
      </c>
      <c r="AN25" s="441">
        <v>0</v>
      </c>
      <c r="AO25" s="443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442">
        <v>0</v>
      </c>
      <c r="BG25" s="441">
        <v>0</v>
      </c>
      <c r="BH25" s="440">
        <v>0</v>
      </c>
    </row>
    <row r="26" spans="1:60" ht="12" customHeight="1">
      <c r="A26" s="450"/>
      <c r="B26" s="449" t="s">
        <v>34</v>
      </c>
      <c r="C26" s="505">
        <f t="shared" si="0"/>
        <v>13</v>
      </c>
      <c r="D26" s="504">
        <f t="shared" si="1"/>
        <v>1</v>
      </c>
      <c r="E26" s="441">
        <v>0</v>
      </c>
      <c r="F26" s="442">
        <v>0</v>
      </c>
      <c r="G26" s="441">
        <v>4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1</v>
      </c>
      <c r="N26" s="442">
        <v>0</v>
      </c>
      <c r="O26" s="441">
        <v>1</v>
      </c>
      <c r="P26" s="442">
        <v>0</v>
      </c>
      <c r="Q26" s="443">
        <v>4</v>
      </c>
      <c r="R26" s="446">
        <v>0</v>
      </c>
      <c r="S26" s="441">
        <v>0</v>
      </c>
      <c r="T26" s="442">
        <v>0</v>
      </c>
      <c r="U26" s="445">
        <v>1</v>
      </c>
      <c r="V26" s="444">
        <v>0</v>
      </c>
      <c r="W26" s="441">
        <v>2</v>
      </c>
      <c r="X26" s="440">
        <v>1</v>
      </c>
      <c r="Y26" s="441">
        <v>0</v>
      </c>
      <c r="Z26" s="442">
        <v>0</v>
      </c>
      <c r="AA26" s="441">
        <v>0</v>
      </c>
      <c r="AB26" s="442">
        <v>0</v>
      </c>
      <c r="AC26" s="441">
        <v>0</v>
      </c>
      <c r="AD26" s="442">
        <v>0</v>
      </c>
      <c r="AE26" s="441">
        <v>0</v>
      </c>
      <c r="AF26" s="442"/>
      <c r="AG26" s="441">
        <v>0</v>
      </c>
      <c r="AH26" s="442">
        <v>0</v>
      </c>
      <c r="AI26" s="441">
        <v>0</v>
      </c>
      <c r="AJ26" s="442">
        <v>0</v>
      </c>
      <c r="AK26" s="443">
        <v>0</v>
      </c>
      <c r="AL26" s="441">
        <v>0</v>
      </c>
      <c r="AM26" s="443">
        <v>0</v>
      </c>
      <c r="AN26" s="441">
        <v>0</v>
      </c>
      <c r="AO26" s="443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442">
        <v>0</v>
      </c>
      <c r="BG26" s="441">
        <v>0</v>
      </c>
      <c r="BH26" s="440">
        <v>0</v>
      </c>
    </row>
    <row r="27" spans="1:60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1</v>
      </c>
      <c r="P27" s="442">
        <v>1</v>
      </c>
      <c r="Q27" s="443">
        <v>2</v>
      </c>
      <c r="R27" s="446">
        <v>0</v>
      </c>
      <c r="S27" s="445">
        <v>0</v>
      </c>
      <c r="T27" s="442">
        <v>0</v>
      </c>
      <c r="U27" s="445">
        <v>1</v>
      </c>
      <c r="V27" s="444">
        <v>0</v>
      </c>
      <c r="W27" s="441">
        <v>1</v>
      </c>
      <c r="X27" s="440">
        <v>0</v>
      </c>
      <c r="Y27" s="441">
        <v>0</v>
      </c>
      <c r="Z27" s="442">
        <v>0</v>
      </c>
      <c r="AA27" s="441">
        <v>1</v>
      </c>
      <c r="AB27" s="442"/>
      <c r="AC27" s="441">
        <v>0</v>
      </c>
      <c r="AD27" s="442">
        <v>0</v>
      </c>
      <c r="AE27" s="441">
        <v>0</v>
      </c>
      <c r="AF27" s="442"/>
      <c r="AG27" s="441">
        <v>0</v>
      </c>
      <c r="AH27" s="442">
        <v>0</v>
      </c>
      <c r="AI27" s="441">
        <v>0</v>
      </c>
      <c r="AJ27" s="442">
        <v>0</v>
      </c>
      <c r="AK27" s="443">
        <v>0</v>
      </c>
      <c r="AL27" s="441">
        <v>0</v>
      </c>
      <c r="AM27" s="443">
        <v>0</v>
      </c>
      <c r="AN27" s="441">
        <v>0</v>
      </c>
      <c r="AO27" s="443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442">
        <v>0</v>
      </c>
      <c r="BG27" s="441">
        <v>0</v>
      </c>
      <c r="BH27" s="440">
        <v>0</v>
      </c>
    </row>
    <row r="28" spans="1:60" ht="11.25" customHeight="1">
      <c r="A28" s="450"/>
      <c r="B28" s="449" t="s">
        <v>244</v>
      </c>
      <c r="C28" s="505">
        <f t="shared" si="0"/>
        <v>10</v>
      </c>
      <c r="D28" s="504">
        <f t="shared" si="1"/>
        <v>1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2</v>
      </c>
      <c r="R28" s="453">
        <v>0</v>
      </c>
      <c r="S28" s="441">
        <v>0</v>
      </c>
      <c r="T28" s="442">
        <v>0</v>
      </c>
      <c r="U28" s="445">
        <v>1</v>
      </c>
      <c r="V28" s="444">
        <v>0</v>
      </c>
      <c r="W28" s="441">
        <v>2</v>
      </c>
      <c r="X28" s="440">
        <v>0</v>
      </c>
      <c r="Y28" s="441">
        <v>0</v>
      </c>
      <c r="Z28" s="442">
        <v>1</v>
      </c>
      <c r="AA28" s="441">
        <v>1</v>
      </c>
      <c r="AB28" s="442"/>
      <c r="AC28" s="441">
        <v>0</v>
      </c>
      <c r="AD28" s="442">
        <v>0</v>
      </c>
      <c r="AE28" s="441">
        <v>0</v>
      </c>
      <c r="AF28" s="442"/>
      <c r="AG28" s="441">
        <v>0</v>
      </c>
      <c r="AH28" s="442">
        <v>0</v>
      </c>
      <c r="AI28" s="441">
        <v>0</v>
      </c>
      <c r="AJ28" s="442">
        <v>0</v>
      </c>
      <c r="AK28" s="443">
        <v>0</v>
      </c>
      <c r="AL28" s="441">
        <v>0</v>
      </c>
      <c r="AM28" s="443">
        <v>0</v>
      </c>
      <c r="AN28" s="441">
        <v>0</v>
      </c>
      <c r="AO28" s="443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442">
        <v>0</v>
      </c>
      <c r="BG28" s="441">
        <v>0</v>
      </c>
      <c r="BH28" s="440">
        <v>0</v>
      </c>
    </row>
    <row r="29" spans="1:60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3</v>
      </c>
      <c r="R29" s="446"/>
      <c r="S29" s="441">
        <v>0</v>
      </c>
      <c r="T29" s="442">
        <v>0</v>
      </c>
      <c r="U29" s="445">
        <v>1</v>
      </c>
      <c r="V29" s="444"/>
      <c r="W29" s="441">
        <v>1</v>
      </c>
      <c r="X29" s="440">
        <v>0</v>
      </c>
      <c r="Y29" s="441">
        <v>0</v>
      </c>
      <c r="Z29" s="442">
        <v>0</v>
      </c>
      <c r="AA29" s="441">
        <v>0</v>
      </c>
      <c r="AB29" s="442">
        <v>0</v>
      </c>
      <c r="AC29" s="441">
        <v>0</v>
      </c>
      <c r="AD29" s="442">
        <v>0</v>
      </c>
      <c r="AE29" s="441">
        <v>0</v>
      </c>
      <c r="AF29" s="442"/>
      <c r="AG29" s="441">
        <v>0</v>
      </c>
      <c r="AH29" s="442">
        <v>0</v>
      </c>
      <c r="AI29" s="441">
        <v>0</v>
      </c>
      <c r="AJ29" s="442">
        <v>0</v>
      </c>
      <c r="AK29" s="443">
        <v>0</v>
      </c>
      <c r="AL29" s="441">
        <v>0</v>
      </c>
      <c r="AM29" s="443">
        <v>0</v>
      </c>
      <c r="AN29" s="441">
        <v>0</v>
      </c>
      <c r="AO29" s="443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442">
        <v>0</v>
      </c>
      <c r="BG29" s="441">
        <v>0</v>
      </c>
      <c r="BH29" s="440">
        <v>0</v>
      </c>
    </row>
    <row r="30" spans="1:60" ht="12" customHeight="1">
      <c r="A30" s="450"/>
      <c r="B30" s="449" t="s">
        <v>38</v>
      </c>
      <c r="C30" s="505">
        <f t="shared" si="0"/>
        <v>12</v>
      </c>
      <c r="D30" s="504">
        <f t="shared" si="1"/>
        <v>1</v>
      </c>
      <c r="E30" s="441">
        <v>0</v>
      </c>
      <c r="F30" s="442">
        <v>0</v>
      </c>
      <c r="G30" s="441">
        <v>3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1</v>
      </c>
      <c r="P30" s="442">
        <v>0</v>
      </c>
      <c r="Q30" s="443">
        <v>3</v>
      </c>
      <c r="R30" s="446"/>
      <c r="S30" s="441">
        <v>0</v>
      </c>
      <c r="T30" s="442">
        <v>0</v>
      </c>
      <c r="U30" s="445">
        <v>1</v>
      </c>
      <c r="V30" s="444"/>
      <c r="W30" s="441">
        <v>2</v>
      </c>
      <c r="X30" s="440">
        <v>0</v>
      </c>
      <c r="Y30" s="441">
        <v>0</v>
      </c>
      <c r="Z30" s="442">
        <v>1</v>
      </c>
      <c r="AA30" s="441">
        <v>1</v>
      </c>
      <c r="AB30" s="442"/>
      <c r="AC30" s="441">
        <v>0</v>
      </c>
      <c r="AD30" s="442">
        <v>0</v>
      </c>
      <c r="AE30" s="441">
        <v>0</v>
      </c>
      <c r="AF30" s="442"/>
      <c r="AG30" s="441">
        <v>0</v>
      </c>
      <c r="AH30" s="442">
        <v>0</v>
      </c>
      <c r="AI30" s="441">
        <v>0</v>
      </c>
      <c r="AJ30" s="442">
        <v>0</v>
      </c>
      <c r="AK30" s="443">
        <v>0</v>
      </c>
      <c r="AL30" s="441">
        <v>0</v>
      </c>
      <c r="AM30" s="443">
        <v>0</v>
      </c>
      <c r="AN30" s="441">
        <v>0</v>
      </c>
      <c r="AO30" s="443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442">
        <v>0</v>
      </c>
      <c r="BG30" s="441">
        <v>0</v>
      </c>
      <c r="BH30" s="440">
        <v>0</v>
      </c>
    </row>
    <row r="31" spans="1:60" ht="12" customHeight="1">
      <c r="A31" s="450"/>
      <c r="B31" s="449" t="s">
        <v>39</v>
      </c>
      <c r="C31" s="505">
        <f t="shared" si="0"/>
        <v>23</v>
      </c>
      <c r="D31" s="504">
        <f t="shared" si="1"/>
        <v>7</v>
      </c>
      <c r="E31" s="441">
        <v>0</v>
      </c>
      <c r="F31" s="442">
        <v>1</v>
      </c>
      <c r="G31" s="441">
        <v>3</v>
      </c>
      <c r="H31" s="442">
        <v>0</v>
      </c>
      <c r="I31" s="441">
        <v>1</v>
      </c>
      <c r="J31" s="442">
        <v>0</v>
      </c>
      <c r="K31" s="441">
        <v>1</v>
      </c>
      <c r="L31" s="442">
        <v>0</v>
      </c>
      <c r="M31" s="441">
        <v>0</v>
      </c>
      <c r="N31" s="442">
        <v>0</v>
      </c>
      <c r="O31" s="441">
        <v>1</v>
      </c>
      <c r="P31" s="442">
        <v>0</v>
      </c>
      <c r="Q31" s="443">
        <v>9</v>
      </c>
      <c r="R31" s="446"/>
      <c r="S31" s="441">
        <v>0</v>
      </c>
      <c r="T31" s="442">
        <v>0</v>
      </c>
      <c r="U31" s="445">
        <v>4</v>
      </c>
      <c r="V31" s="444"/>
      <c r="W31" s="441">
        <v>3</v>
      </c>
      <c r="X31" s="440">
        <v>5</v>
      </c>
      <c r="Y31" s="441">
        <v>0</v>
      </c>
      <c r="Z31" s="442">
        <v>1</v>
      </c>
      <c r="AA31" s="441">
        <v>1</v>
      </c>
      <c r="AB31" s="442"/>
      <c r="AC31" s="441">
        <v>0</v>
      </c>
      <c r="AD31" s="442">
        <v>0</v>
      </c>
      <c r="AE31" s="441">
        <v>0</v>
      </c>
      <c r="AF31" s="442"/>
      <c r="AG31" s="441">
        <v>0</v>
      </c>
      <c r="AH31" s="442">
        <v>0</v>
      </c>
      <c r="AI31" s="441">
        <v>0</v>
      </c>
      <c r="AJ31" s="442">
        <v>0</v>
      </c>
      <c r="AK31" s="443">
        <v>0</v>
      </c>
      <c r="AL31" s="441">
        <v>0</v>
      </c>
      <c r="AM31" s="443">
        <v>0</v>
      </c>
      <c r="AN31" s="441">
        <v>0</v>
      </c>
      <c r="AO31" s="443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442">
        <v>0</v>
      </c>
      <c r="BG31" s="441">
        <v>0</v>
      </c>
      <c r="BH31" s="440">
        <v>0</v>
      </c>
    </row>
    <row r="32" spans="1:60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>
        <v>1</v>
      </c>
      <c r="P32" s="442">
        <v>0</v>
      </c>
      <c r="Q32" s="443">
        <v>3</v>
      </c>
      <c r="R32" s="446"/>
      <c r="S32" s="441">
        <v>0</v>
      </c>
      <c r="T32" s="442">
        <v>0</v>
      </c>
      <c r="U32" s="445">
        <v>1</v>
      </c>
      <c r="V32" s="444"/>
      <c r="W32" s="441">
        <v>1</v>
      </c>
      <c r="X32" s="440">
        <v>1</v>
      </c>
      <c r="Y32" s="441">
        <v>0</v>
      </c>
      <c r="Z32" s="442">
        <v>0</v>
      </c>
      <c r="AA32" s="441">
        <v>0</v>
      </c>
      <c r="AB32" s="442">
        <v>0</v>
      </c>
      <c r="AC32" s="441">
        <v>0</v>
      </c>
      <c r="AD32" s="442">
        <v>0</v>
      </c>
      <c r="AE32" s="441">
        <v>0</v>
      </c>
      <c r="AF32" s="442"/>
      <c r="AG32" s="441">
        <v>0</v>
      </c>
      <c r="AH32" s="442">
        <v>0</v>
      </c>
      <c r="AI32" s="441">
        <v>0</v>
      </c>
      <c r="AJ32" s="442">
        <v>0</v>
      </c>
      <c r="AK32" s="443">
        <v>0</v>
      </c>
      <c r="AL32" s="441">
        <v>0</v>
      </c>
      <c r="AM32" s="443">
        <v>0</v>
      </c>
      <c r="AN32" s="441">
        <v>0</v>
      </c>
      <c r="AO32" s="443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442">
        <v>0</v>
      </c>
      <c r="BG32" s="441">
        <v>0</v>
      </c>
      <c r="BH32" s="440">
        <v>0</v>
      </c>
    </row>
    <row r="33" spans="1:60" ht="12" customHeight="1">
      <c r="A33" s="475"/>
      <c r="B33" s="474" t="s">
        <v>41</v>
      </c>
      <c r="C33" s="505">
        <f t="shared" si="0"/>
        <v>24</v>
      </c>
      <c r="D33" s="504">
        <f t="shared" si="1"/>
        <v>6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1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6</v>
      </c>
      <c r="R33" s="492">
        <v>0</v>
      </c>
      <c r="S33" s="466">
        <v>0</v>
      </c>
      <c r="T33" s="467">
        <v>1</v>
      </c>
      <c r="U33" s="470">
        <v>4</v>
      </c>
      <c r="V33" s="469"/>
      <c r="W33" s="466">
        <v>3</v>
      </c>
      <c r="X33" s="465">
        <v>3</v>
      </c>
      <c r="Y33" s="466">
        <v>0</v>
      </c>
      <c r="Z33" s="467">
        <v>1</v>
      </c>
      <c r="AA33" s="466">
        <v>1</v>
      </c>
      <c r="AB33" s="467"/>
      <c r="AC33" s="466">
        <v>0</v>
      </c>
      <c r="AD33" s="467">
        <v>0</v>
      </c>
      <c r="AE33" s="466"/>
      <c r="AF33" s="467"/>
      <c r="AG33" s="466">
        <v>0</v>
      </c>
      <c r="AH33" s="467">
        <v>0</v>
      </c>
      <c r="AI33" s="466">
        <v>0</v>
      </c>
      <c r="AJ33" s="467">
        <v>0</v>
      </c>
      <c r="AK33" s="468">
        <v>0</v>
      </c>
      <c r="AL33" s="466">
        <v>0</v>
      </c>
      <c r="AM33" s="468">
        <v>0</v>
      </c>
      <c r="AN33" s="466">
        <v>0</v>
      </c>
      <c r="AO33" s="468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467">
        <v>0</v>
      </c>
      <c r="BG33" s="466">
        <v>0</v>
      </c>
      <c r="BH33" s="465">
        <v>0</v>
      </c>
    </row>
    <row r="34" spans="1:60" ht="15" customHeight="1">
      <c r="A34" s="464" t="s">
        <v>243</v>
      </c>
      <c r="B34" s="463"/>
      <c r="C34" s="505">
        <f t="shared" si="0"/>
        <v>118</v>
      </c>
      <c r="D34" s="504">
        <f t="shared" si="1"/>
        <v>20</v>
      </c>
      <c r="E34" s="456">
        <f t="shared" ref="E34:AM34" si="10">SUM(E35:E41)</f>
        <v>0</v>
      </c>
      <c r="F34" s="457">
        <f t="shared" si="10"/>
        <v>1</v>
      </c>
      <c r="G34" s="456">
        <f t="shared" si="10"/>
        <v>17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6</v>
      </c>
      <c r="L34" s="457">
        <f t="shared" si="10"/>
        <v>0</v>
      </c>
      <c r="M34" s="456">
        <f t="shared" si="10"/>
        <v>4</v>
      </c>
      <c r="N34" s="457">
        <f t="shared" si="10"/>
        <v>0</v>
      </c>
      <c r="O34" s="456">
        <f t="shared" si="10"/>
        <v>6</v>
      </c>
      <c r="P34" s="457">
        <f t="shared" si="10"/>
        <v>1</v>
      </c>
      <c r="Q34" s="458">
        <f t="shared" si="10"/>
        <v>35</v>
      </c>
      <c r="R34" s="461">
        <f t="shared" si="10"/>
        <v>0</v>
      </c>
      <c r="S34" s="456">
        <f t="shared" si="10"/>
        <v>0</v>
      </c>
      <c r="T34" s="457">
        <f t="shared" si="10"/>
        <v>2</v>
      </c>
      <c r="U34" s="460">
        <f t="shared" si="10"/>
        <v>13</v>
      </c>
      <c r="V34" s="459">
        <f t="shared" si="10"/>
        <v>0</v>
      </c>
      <c r="W34" s="456">
        <f t="shared" si="10"/>
        <v>19</v>
      </c>
      <c r="X34" s="455">
        <f t="shared" si="10"/>
        <v>8</v>
      </c>
      <c r="Y34" s="456">
        <f t="shared" si="10"/>
        <v>0</v>
      </c>
      <c r="Z34" s="457">
        <f t="shared" si="10"/>
        <v>5</v>
      </c>
      <c r="AA34" s="456">
        <f t="shared" si="10"/>
        <v>8</v>
      </c>
      <c r="AB34" s="457">
        <f t="shared" si="10"/>
        <v>0</v>
      </c>
      <c r="AC34" s="456">
        <f t="shared" si="10"/>
        <v>0</v>
      </c>
      <c r="AD34" s="457">
        <f t="shared" si="10"/>
        <v>1</v>
      </c>
      <c r="AE34" s="456">
        <f t="shared" si="10"/>
        <v>0</v>
      </c>
      <c r="AF34" s="457">
        <f t="shared" si="10"/>
        <v>0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8">
        <f t="shared" si="10"/>
        <v>0</v>
      </c>
      <c r="AL34" s="456">
        <f t="shared" si="10"/>
        <v>1</v>
      </c>
      <c r="AM34" s="458">
        <f t="shared" si="10"/>
        <v>0</v>
      </c>
      <c r="AN34" s="548"/>
      <c r="AO34" s="458">
        <f t="shared" ref="AO34:BH34" si="11">SUM(AO35:AO41)</f>
        <v>0</v>
      </c>
      <c r="AP34" s="457">
        <f t="shared" si="11"/>
        <v>0</v>
      </c>
      <c r="AQ34" s="456">
        <f t="shared" si="11"/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457">
        <f t="shared" si="11"/>
        <v>0</v>
      </c>
      <c r="BG34" s="456">
        <f t="shared" si="11"/>
        <v>0</v>
      </c>
      <c r="BH34" s="455">
        <f t="shared" si="11"/>
        <v>0</v>
      </c>
    </row>
    <row r="35" spans="1:60" ht="12" customHeight="1">
      <c r="A35" s="450"/>
      <c r="B35" s="449" t="s">
        <v>42</v>
      </c>
      <c r="C35" s="505">
        <f t="shared" si="0"/>
        <v>19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1</v>
      </c>
      <c r="N35" s="442">
        <v>0</v>
      </c>
      <c r="O35" s="441">
        <v>1</v>
      </c>
      <c r="P35" s="442"/>
      <c r="Q35" s="443">
        <v>9</v>
      </c>
      <c r="R35" s="446"/>
      <c r="S35" s="441">
        <v>0</v>
      </c>
      <c r="T35" s="442">
        <v>1</v>
      </c>
      <c r="U35" s="445">
        <v>1</v>
      </c>
      <c r="V35" s="444">
        <v>0</v>
      </c>
      <c r="W35" s="441">
        <v>2</v>
      </c>
      <c r="X35" s="440">
        <v>2</v>
      </c>
      <c r="Y35" s="441">
        <v>0</v>
      </c>
      <c r="Z35" s="442">
        <v>1</v>
      </c>
      <c r="AA35" s="441">
        <v>1</v>
      </c>
      <c r="AB35" s="442"/>
      <c r="AC35" s="441">
        <v>0</v>
      </c>
      <c r="AD35" s="442">
        <v>0</v>
      </c>
      <c r="AE35" s="441">
        <v>0</v>
      </c>
      <c r="AF35" s="442"/>
      <c r="AG35" s="441">
        <v>0</v>
      </c>
      <c r="AH35" s="442">
        <v>0</v>
      </c>
      <c r="AI35" s="441">
        <v>0</v>
      </c>
      <c r="AJ35" s="442">
        <v>0</v>
      </c>
      <c r="AK35" s="443">
        <v>0</v>
      </c>
      <c r="AL35" s="441">
        <v>0</v>
      </c>
      <c r="AM35" s="443">
        <v>0</v>
      </c>
      <c r="AN35" s="546">
        <v>0</v>
      </c>
      <c r="AO35" s="443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442">
        <v>0</v>
      </c>
      <c r="BG35" s="441">
        <v>0</v>
      </c>
      <c r="BH35" s="440">
        <v>0</v>
      </c>
    </row>
    <row r="36" spans="1:60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1</v>
      </c>
      <c r="N36" s="442">
        <v>0</v>
      </c>
      <c r="O36" s="441">
        <v>1</v>
      </c>
      <c r="P36" s="442">
        <v>0</v>
      </c>
      <c r="Q36" s="443">
        <v>6</v>
      </c>
      <c r="R36" s="446"/>
      <c r="S36" s="441">
        <v>0</v>
      </c>
      <c r="T36" s="442">
        <v>0</v>
      </c>
      <c r="U36" s="445">
        <v>1</v>
      </c>
      <c r="V36" s="444">
        <v>0</v>
      </c>
      <c r="W36" s="441">
        <v>2</v>
      </c>
      <c r="X36" s="440">
        <v>2</v>
      </c>
      <c r="Y36" s="441">
        <v>0</v>
      </c>
      <c r="Z36" s="442">
        <v>1</v>
      </c>
      <c r="AA36" s="445">
        <v>1</v>
      </c>
      <c r="AB36" s="444"/>
      <c r="AC36" s="441">
        <v>0</v>
      </c>
      <c r="AD36" s="442"/>
      <c r="AE36" s="441">
        <v>0</v>
      </c>
      <c r="AF36" s="442"/>
      <c r="AG36" s="441">
        <v>0</v>
      </c>
      <c r="AH36" s="442">
        <v>0</v>
      </c>
      <c r="AI36" s="441">
        <v>0</v>
      </c>
      <c r="AJ36" s="442">
        <v>0</v>
      </c>
      <c r="AK36" s="443">
        <v>0</v>
      </c>
      <c r="AL36" s="441"/>
      <c r="AM36" s="443">
        <v>0</v>
      </c>
      <c r="AN36" s="546"/>
      <c r="AO36" s="443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442">
        <v>0</v>
      </c>
      <c r="BG36" s="441">
        <v>0</v>
      </c>
      <c r="BH36" s="440">
        <v>0</v>
      </c>
    </row>
    <row r="37" spans="1:60" ht="12" customHeight="1">
      <c r="A37" s="450"/>
      <c r="B37" s="449" t="s">
        <v>44</v>
      </c>
      <c r="C37" s="505">
        <f t="shared" si="0"/>
        <v>34</v>
      </c>
      <c r="D37" s="504">
        <f t="shared" si="1"/>
        <v>9</v>
      </c>
      <c r="E37" s="441"/>
      <c r="F37" s="442">
        <v>1</v>
      </c>
      <c r="G37" s="441">
        <v>6</v>
      </c>
      <c r="H37" s="442"/>
      <c r="I37" s="441">
        <v>2</v>
      </c>
      <c r="J37" s="442">
        <v>1</v>
      </c>
      <c r="K37" s="441">
        <v>2</v>
      </c>
      <c r="L37" s="442"/>
      <c r="M37" s="441">
        <v>2</v>
      </c>
      <c r="N37" s="442"/>
      <c r="O37" s="441">
        <v>2</v>
      </c>
      <c r="P37" s="442">
        <v>1</v>
      </c>
      <c r="Q37" s="443">
        <v>7</v>
      </c>
      <c r="R37" s="453">
        <v>0</v>
      </c>
      <c r="S37" s="445">
        <v>0</v>
      </c>
      <c r="T37" s="442">
        <v>1</v>
      </c>
      <c r="U37" s="452">
        <v>5</v>
      </c>
      <c r="V37" s="451">
        <v>0</v>
      </c>
      <c r="W37" s="441">
        <v>6</v>
      </c>
      <c r="X37" s="440">
        <v>2</v>
      </c>
      <c r="Y37" s="441">
        <v>0</v>
      </c>
      <c r="Z37" s="442">
        <v>1</v>
      </c>
      <c r="AA37" s="441">
        <v>2</v>
      </c>
      <c r="AB37" s="442"/>
      <c r="AC37" s="441">
        <v>0</v>
      </c>
      <c r="AD37" s="442">
        <v>1</v>
      </c>
      <c r="AE37" s="441"/>
      <c r="AF37" s="442"/>
      <c r="AG37" s="441">
        <v>0</v>
      </c>
      <c r="AH37" s="442">
        <v>0</v>
      </c>
      <c r="AI37" s="441">
        <v>0</v>
      </c>
      <c r="AJ37" s="442">
        <v>0</v>
      </c>
      <c r="AK37" s="443">
        <v>0</v>
      </c>
      <c r="AL37" s="441">
        <v>1</v>
      </c>
      <c r="AM37" s="443">
        <v>0</v>
      </c>
      <c r="AN37" s="546"/>
      <c r="AO37" s="443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442">
        <v>0</v>
      </c>
      <c r="BG37" s="441">
        <v>0</v>
      </c>
      <c r="BH37" s="440">
        <v>0</v>
      </c>
    </row>
    <row r="38" spans="1:60" ht="12" customHeight="1">
      <c r="A38" s="450"/>
      <c r="B38" s="449" t="s">
        <v>45</v>
      </c>
      <c r="C38" s="505">
        <f t="shared" si="0"/>
        <v>21</v>
      </c>
      <c r="D38" s="504">
        <f t="shared" si="1"/>
        <v>2</v>
      </c>
      <c r="E38" s="441">
        <v>0</v>
      </c>
      <c r="F38" s="442">
        <v>0</v>
      </c>
      <c r="G38" s="441">
        <v>3</v>
      </c>
      <c r="H38" s="442">
        <v>0</v>
      </c>
      <c r="I38" s="441">
        <v>2</v>
      </c>
      <c r="J38" s="442">
        <v>0</v>
      </c>
      <c r="K38" s="441">
        <v>1</v>
      </c>
      <c r="L38" s="442">
        <v>0</v>
      </c>
      <c r="M38" s="441">
        <v>0</v>
      </c>
      <c r="N38" s="442">
        <v>0</v>
      </c>
      <c r="O38" s="441">
        <v>1</v>
      </c>
      <c r="P38" s="442">
        <v>0</v>
      </c>
      <c r="Q38" s="443">
        <v>5</v>
      </c>
      <c r="R38" s="446"/>
      <c r="S38" s="441">
        <v>0</v>
      </c>
      <c r="T38" s="442">
        <v>0</v>
      </c>
      <c r="U38" s="445">
        <v>3</v>
      </c>
      <c r="V38" s="444"/>
      <c r="W38" s="441">
        <v>4</v>
      </c>
      <c r="X38" s="440">
        <v>1</v>
      </c>
      <c r="Y38" s="441">
        <v>0</v>
      </c>
      <c r="Z38" s="442">
        <v>1</v>
      </c>
      <c r="AA38" s="441">
        <v>2</v>
      </c>
      <c r="AB38" s="442"/>
      <c r="AC38" s="441">
        <v>0</v>
      </c>
      <c r="AD38" s="442">
        <v>0</v>
      </c>
      <c r="AE38" s="441">
        <v>0</v>
      </c>
      <c r="AF38" s="442"/>
      <c r="AG38" s="441">
        <v>0</v>
      </c>
      <c r="AH38" s="442">
        <v>0</v>
      </c>
      <c r="AI38" s="441">
        <v>0</v>
      </c>
      <c r="AJ38" s="442">
        <v>0</v>
      </c>
      <c r="AK38" s="443">
        <v>0</v>
      </c>
      <c r="AL38" s="441">
        <v>0</v>
      </c>
      <c r="AM38" s="443">
        <v>0</v>
      </c>
      <c r="AN38" s="441">
        <v>0</v>
      </c>
      <c r="AO38" s="443">
        <v>0</v>
      </c>
      <c r="AP38" s="442">
        <v>0</v>
      </c>
      <c r="AQ38" s="441">
        <v>0</v>
      </c>
      <c r="AR38" s="444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442">
        <v>0</v>
      </c>
      <c r="BG38" s="441">
        <v>0</v>
      </c>
      <c r="BH38" s="440">
        <v>0</v>
      </c>
    </row>
    <row r="39" spans="1:60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1</v>
      </c>
      <c r="L39" s="442"/>
      <c r="M39" s="441">
        <v>0</v>
      </c>
      <c r="N39" s="442">
        <v>0</v>
      </c>
      <c r="O39" s="441">
        <v>0</v>
      </c>
      <c r="P39" s="442">
        <v>0</v>
      </c>
      <c r="Q39" s="443">
        <v>4</v>
      </c>
      <c r="R39" s="453"/>
      <c r="S39" s="441">
        <v>0</v>
      </c>
      <c r="T39" s="442">
        <v>0</v>
      </c>
      <c r="U39" s="445">
        <v>1</v>
      </c>
      <c r="V39" s="444"/>
      <c r="W39" s="441">
        <v>1</v>
      </c>
      <c r="X39" s="440">
        <v>0</v>
      </c>
      <c r="Y39" s="441">
        <v>0</v>
      </c>
      <c r="Z39" s="442">
        <v>0</v>
      </c>
      <c r="AA39" s="441">
        <v>1</v>
      </c>
      <c r="AB39" s="442"/>
      <c r="AC39" s="441">
        <v>0</v>
      </c>
      <c r="AD39" s="442">
        <v>0</v>
      </c>
      <c r="AE39" s="441">
        <v>0</v>
      </c>
      <c r="AF39" s="442"/>
      <c r="AG39" s="441">
        <v>0</v>
      </c>
      <c r="AH39" s="442">
        <v>0</v>
      </c>
      <c r="AI39" s="441">
        <v>0</v>
      </c>
      <c r="AJ39" s="442">
        <v>0</v>
      </c>
      <c r="AK39" s="443">
        <v>0</v>
      </c>
      <c r="AL39" s="441">
        <v>0</v>
      </c>
      <c r="AM39" s="443">
        <v>0</v>
      </c>
      <c r="AN39" s="441">
        <v>0</v>
      </c>
      <c r="AO39" s="443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442">
        <v>0</v>
      </c>
      <c r="BG39" s="441">
        <v>0</v>
      </c>
      <c r="BH39" s="440">
        <v>0</v>
      </c>
    </row>
    <row r="40" spans="1:60" ht="12" customHeight="1">
      <c r="A40" s="450"/>
      <c r="B40" s="449" t="s">
        <v>47</v>
      </c>
      <c r="C40" s="505">
        <f t="shared" si="0"/>
        <v>12</v>
      </c>
      <c r="D40" s="504">
        <f t="shared" si="1"/>
        <v>2</v>
      </c>
      <c r="E40" s="441">
        <v>0</v>
      </c>
      <c r="F40" s="442">
        <v>0</v>
      </c>
      <c r="G40" s="441">
        <v>3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1</v>
      </c>
      <c r="P40" s="442">
        <v>0</v>
      </c>
      <c r="Q40" s="443">
        <v>2</v>
      </c>
      <c r="R40" s="446"/>
      <c r="S40" s="441">
        <v>0</v>
      </c>
      <c r="T40" s="442">
        <v>0</v>
      </c>
      <c r="U40" s="445">
        <v>1</v>
      </c>
      <c r="V40" s="444"/>
      <c r="W40" s="441">
        <v>3</v>
      </c>
      <c r="X40" s="440">
        <v>1</v>
      </c>
      <c r="Y40" s="441">
        <v>0</v>
      </c>
      <c r="Z40" s="442">
        <v>1</v>
      </c>
      <c r="AA40" s="445">
        <v>1</v>
      </c>
      <c r="AB40" s="442"/>
      <c r="AC40" s="441">
        <v>0</v>
      </c>
      <c r="AD40" s="442">
        <v>0</v>
      </c>
      <c r="AE40" s="441">
        <v>0</v>
      </c>
      <c r="AF40" s="442"/>
      <c r="AG40" s="441">
        <v>0</v>
      </c>
      <c r="AH40" s="442">
        <v>0</v>
      </c>
      <c r="AI40" s="441">
        <v>0</v>
      </c>
      <c r="AJ40" s="442">
        <v>0</v>
      </c>
      <c r="AK40" s="443">
        <v>0</v>
      </c>
      <c r="AL40" s="441">
        <v>0</v>
      </c>
      <c r="AM40" s="443">
        <v>0</v>
      </c>
      <c r="AN40" s="441">
        <v>0</v>
      </c>
      <c r="AO40" s="443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442">
        <v>0</v>
      </c>
      <c r="BG40" s="441">
        <v>0</v>
      </c>
      <c r="BH40" s="440">
        <v>0</v>
      </c>
    </row>
    <row r="41" spans="1:60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2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466">
        <v>1</v>
      </c>
      <c r="X41" s="465">
        <v>0</v>
      </c>
      <c r="Y41" s="466">
        <v>0</v>
      </c>
      <c r="Z41" s="467">
        <v>0</v>
      </c>
      <c r="AA41" s="466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6">
        <v>0</v>
      </c>
      <c r="AM41" s="468">
        <v>0</v>
      </c>
      <c r="AN41" s="466">
        <v>0</v>
      </c>
      <c r="AO41" s="468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467">
        <v>0</v>
      </c>
      <c r="BG41" s="466">
        <v>0</v>
      </c>
      <c r="BH41" s="465">
        <v>0</v>
      </c>
    </row>
    <row r="42" spans="1:60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E42+G42+I42+K42+M42+O42+Q42+S42+U42+W42+Y42+AA42+AC42+AE42+AG42+AI42+AK42+AM42+AO42+AQ42+AS42+AU42+AW42+AY42+BA42+BC42+BE42+BG42</f>
        <v>104</v>
      </c>
      <c r="D42" s="504">
        <f t="shared" ref="D42:D73" si="13">F42+H42+J42+L42+N42+P42+R42+T42+V42+X42+Z42+AB42+AD42+AF42+AH42+AJ42+AL42+AN42+AP42+AR42+AT42+AV42+AX42+AZ42+BB42+BD42+BF42+BH42</f>
        <v>24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3</v>
      </c>
      <c r="L42" s="457">
        <f t="shared" si="14"/>
        <v>0</v>
      </c>
      <c r="M42" s="456">
        <f t="shared" si="14"/>
        <v>1</v>
      </c>
      <c r="N42" s="457">
        <f t="shared" si="14"/>
        <v>0</v>
      </c>
      <c r="O42" s="456">
        <f t="shared" si="14"/>
        <v>8</v>
      </c>
      <c r="P42" s="457">
        <f t="shared" si="14"/>
        <v>0</v>
      </c>
      <c r="Q42" s="458">
        <f t="shared" si="14"/>
        <v>34</v>
      </c>
      <c r="R42" s="461">
        <f t="shared" si="14"/>
        <v>0</v>
      </c>
      <c r="S42" s="456">
        <f t="shared" si="14"/>
        <v>0</v>
      </c>
      <c r="T42" s="457">
        <f t="shared" si="14"/>
        <v>2</v>
      </c>
      <c r="U42" s="460">
        <f t="shared" si="14"/>
        <v>15</v>
      </c>
      <c r="V42" s="459">
        <f t="shared" si="14"/>
        <v>0</v>
      </c>
      <c r="W42" s="456">
        <f t="shared" si="14"/>
        <v>18</v>
      </c>
      <c r="X42" s="455">
        <f t="shared" si="14"/>
        <v>14</v>
      </c>
      <c r="Y42" s="456">
        <f t="shared" si="14"/>
        <v>0</v>
      </c>
      <c r="Z42" s="459">
        <f t="shared" si="14"/>
        <v>4</v>
      </c>
      <c r="AA42" s="456">
        <f t="shared" si="14"/>
        <v>6</v>
      </c>
      <c r="AB42" s="457">
        <f t="shared" si="14"/>
        <v>0</v>
      </c>
      <c r="AC42" s="456">
        <f t="shared" si="14"/>
        <v>0</v>
      </c>
      <c r="AD42" s="457">
        <f t="shared" si="14"/>
        <v>0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8">
        <f t="shared" ref="AK42:BH42" si="15">SUM(AK43:AK53)</f>
        <v>0</v>
      </c>
      <c r="AL42" s="456">
        <f t="shared" si="15"/>
        <v>1</v>
      </c>
      <c r="AM42" s="458">
        <f t="shared" si="15"/>
        <v>0</v>
      </c>
      <c r="AN42" s="548">
        <f t="shared" si="15"/>
        <v>0</v>
      </c>
      <c r="AO42" s="458">
        <f t="shared" si="15"/>
        <v>0</v>
      </c>
      <c r="AP42" s="457">
        <f t="shared" si="15"/>
        <v>0</v>
      </c>
      <c r="AQ42" s="456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0</v>
      </c>
      <c r="AY42" s="456">
        <f t="shared" si="15"/>
        <v>0</v>
      </c>
      <c r="AZ42" s="457">
        <f t="shared" si="15"/>
        <v>1</v>
      </c>
      <c r="BA42" s="456">
        <f t="shared" si="15"/>
        <v>0</v>
      </c>
      <c r="BB42" s="457">
        <f t="shared" si="15"/>
        <v>0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457">
        <f t="shared" si="15"/>
        <v>0</v>
      </c>
      <c r="BG42" s="456">
        <f t="shared" si="15"/>
        <v>0</v>
      </c>
      <c r="BH42" s="455">
        <f t="shared" si="15"/>
        <v>0</v>
      </c>
    </row>
    <row r="43" spans="1:60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1</v>
      </c>
      <c r="R43" s="446">
        <v>0</v>
      </c>
      <c r="S43" s="441">
        <v>0</v>
      </c>
      <c r="T43" s="442">
        <v>0</v>
      </c>
      <c r="U43" s="445">
        <v>0</v>
      </c>
      <c r="V43" s="444">
        <v>0</v>
      </c>
      <c r="W43" s="441">
        <v>1</v>
      </c>
      <c r="X43" s="440">
        <v>0</v>
      </c>
      <c r="Y43" s="441">
        <v>0</v>
      </c>
      <c r="Z43" s="442">
        <v>0</v>
      </c>
      <c r="AA43" s="441">
        <v>0</v>
      </c>
      <c r="AB43" s="442"/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>
        <v>0</v>
      </c>
      <c r="AK43" s="443">
        <v>0</v>
      </c>
      <c r="AL43" s="441">
        <v>0</v>
      </c>
      <c r="AM43" s="443">
        <v>0</v>
      </c>
      <c r="AN43" s="441">
        <v>0</v>
      </c>
      <c r="AO43" s="443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442">
        <v>0</v>
      </c>
      <c r="BG43" s="441">
        <v>0</v>
      </c>
      <c r="BH43" s="440">
        <v>0</v>
      </c>
    </row>
    <row r="44" spans="1:60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4</v>
      </c>
      <c r="R44" s="446"/>
      <c r="S44" s="441">
        <v>0</v>
      </c>
      <c r="T44" s="442">
        <v>0</v>
      </c>
      <c r="U44" s="445">
        <v>1</v>
      </c>
      <c r="V44" s="444">
        <v>0</v>
      </c>
      <c r="W44" s="441">
        <v>2</v>
      </c>
      <c r="X44" s="440">
        <v>2</v>
      </c>
      <c r="Y44" s="441">
        <v>0</v>
      </c>
      <c r="Z44" s="442">
        <v>0</v>
      </c>
      <c r="AA44" s="441">
        <v>1</v>
      </c>
      <c r="AB44" s="442"/>
      <c r="AC44" s="441">
        <v>0</v>
      </c>
      <c r="AD44" s="442">
        <v>0</v>
      </c>
      <c r="AE44" s="441">
        <v>0</v>
      </c>
      <c r="AF44" s="442"/>
      <c r="AG44" s="441">
        <v>0</v>
      </c>
      <c r="AH44" s="442">
        <v>0</v>
      </c>
      <c r="AI44" s="441">
        <v>0</v>
      </c>
      <c r="AJ44" s="442">
        <v>0</v>
      </c>
      <c r="AK44" s="443">
        <v>0</v>
      </c>
      <c r="AL44" s="441">
        <v>0</v>
      </c>
      <c r="AM44" s="443">
        <v>0</v>
      </c>
      <c r="AN44" s="441">
        <v>0</v>
      </c>
      <c r="AO44" s="443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442">
        <v>0</v>
      </c>
      <c r="BG44" s="441">
        <v>0</v>
      </c>
      <c r="BH44" s="440">
        <v>0</v>
      </c>
    </row>
    <row r="45" spans="1:60" ht="12" customHeight="1">
      <c r="A45" s="450"/>
      <c r="B45" s="449" t="s">
        <v>51</v>
      </c>
      <c r="C45" s="505">
        <f t="shared" si="12"/>
        <v>9</v>
      </c>
      <c r="D45" s="504">
        <f t="shared" si="13"/>
        <v>2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4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441">
        <v>2</v>
      </c>
      <c r="X45" s="440">
        <v>1</v>
      </c>
      <c r="Y45" s="441">
        <v>0</v>
      </c>
      <c r="Z45" s="442">
        <v>1</v>
      </c>
      <c r="AA45" s="441">
        <v>0</v>
      </c>
      <c r="AB45" s="442">
        <v>0</v>
      </c>
      <c r="AC45" s="441">
        <v>0</v>
      </c>
      <c r="AD45" s="442">
        <v>0</v>
      </c>
      <c r="AE45" s="441">
        <v>0</v>
      </c>
      <c r="AF45" s="442"/>
      <c r="AG45" s="441">
        <v>0</v>
      </c>
      <c r="AH45" s="442">
        <v>0</v>
      </c>
      <c r="AI45" s="441">
        <v>0</v>
      </c>
      <c r="AJ45" s="442">
        <v>0</v>
      </c>
      <c r="AK45" s="443">
        <v>0</v>
      </c>
      <c r="AL45" s="441">
        <v>0</v>
      </c>
      <c r="AM45" s="443">
        <v>0</v>
      </c>
      <c r="AN45" s="441">
        <v>0</v>
      </c>
      <c r="AO45" s="443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442">
        <v>0</v>
      </c>
      <c r="BG45" s="441">
        <v>0</v>
      </c>
      <c r="BH45" s="440">
        <v>0</v>
      </c>
    </row>
    <row r="46" spans="1:60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1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441">
        <v>1</v>
      </c>
      <c r="X46" s="440">
        <v>0</v>
      </c>
      <c r="Y46" s="441">
        <v>0</v>
      </c>
      <c r="Z46" s="442">
        <v>0</v>
      </c>
      <c r="AA46" s="441">
        <v>0</v>
      </c>
      <c r="AB46" s="442"/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>
        <v>0</v>
      </c>
      <c r="AK46" s="443">
        <v>0</v>
      </c>
      <c r="AL46" s="441">
        <v>0</v>
      </c>
      <c r="AM46" s="443">
        <v>0</v>
      </c>
      <c r="AN46" s="441">
        <v>0</v>
      </c>
      <c r="AO46" s="443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442">
        <v>0</v>
      </c>
      <c r="BG46" s="441">
        <v>0</v>
      </c>
      <c r="BH46" s="440">
        <v>0</v>
      </c>
    </row>
    <row r="47" spans="1:60" ht="12" customHeight="1">
      <c r="A47" s="450"/>
      <c r="B47" s="449" t="s">
        <v>53</v>
      </c>
      <c r="C47" s="505">
        <f t="shared" si="12"/>
        <v>11</v>
      </c>
      <c r="D47" s="504">
        <f t="shared" si="13"/>
        <v>3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2</v>
      </c>
      <c r="P47" s="442">
        <v>0</v>
      </c>
      <c r="Q47" s="443">
        <v>3</v>
      </c>
      <c r="R47" s="446"/>
      <c r="S47" s="441">
        <v>0</v>
      </c>
      <c r="T47" s="442">
        <v>1</v>
      </c>
      <c r="U47" s="445">
        <v>1</v>
      </c>
      <c r="V47" s="444"/>
      <c r="W47" s="441">
        <v>2</v>
      </c>
      <c r="X47" s="440">
        <v>2</v>
      </c>
      <c r="Y47" s="441">
        <v>0</v>
      </c>
      <c r="Z47" s="442">
        <v>0</v>
      </c>
      <c r="AA47" s="441">
        <v>1</v>
      </c>
      <c r="AB47" s="442"/>
      <c r="AC47" s="441">
        <v>0</v>
      </c>
      <c r="AD47" s="442">
        <v>0</v>
      </c>
      <c r="AE47" s="441">
        <v>0</v>
      </c>
      <c r="AF47" s="442"/>
      <c r="AG47" s="441">
        <v>0</v>
      </c>
      <c r="AH47" s="442">
        <v>0</v>
      </c>
      <c r="AI47" s="441">
        <v>0</v>
      </c>
      <c r="AJ47" s="442">
        <v>0</v>
      </c>
      <c r="AK47" s="443">
        <v>0</v>
      </c>
      <c r="AL47" s="441">
        <v>0</v>
      </c>
      <c r="AM47" s="443">
        <v>0</v>
      </c>
      <c r="AN47" s="441">
        <v>0</v>
      </c>
      <c r="AO47" s="443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442">
        <v>0</v>
      </c>
      <c r="BG47" s="441">
        <v>0</v>
      </c>
      <c r="BH47" s="440">
        <v>0</v>
      </c>
    </row>
    <row r="48" spans="1:60" ht="12" customHeight="1">
      <c r="A48" s="450"/>
      <c r="B48" s="449" t="s">
        <v>54</v>
      </c>
      <c r="C48" s="505">
        <f t="shared" si="12"/>
        <v>17</v>
      </c>
      <c r="D48" s="504">
        <f t="shared" si="13"/>
        <v>3</v>
      </c>
      <c r="E48" s="441">
        <v>0</v>
      </c>
      <c r="F48" s="442">
        <v>0</v>
      </c>
      <c r="G48" s="441">
        <v>2</v>
      </c>
      <c r="H48" s="442">
        <v>0</v>
      </c>
      <c r="I48" s="441">
        <v>1</v>
      </c>
      <c r="J48" s="442">
        <v>0</v>
      </c>
      <c r="K48" s="441">
        <v>1</v>
      </c>
      <c r="L48" s="442">
        <v>0</v>
      </c>
      <c r="M48" s="441">
        <v>0</v>
      </c>
      <c r="N48" s="442">
        <v>0</v>
      </c>
      <c r="O48" s="441">
        <v>1</v>
      </c>
      <c r="P48" s="442">
        <v>0</v>
      </c>
      <c r="Q48" s="443">
        <v>5</v>
      </c>
      <c r="R48" s="446"/>
      <c r="S48" s="441">
        <v>0</v>
      </c>
      <c r="T48" s="442">
        <v>0</v>
      </c>
      <c r="U48" s="452">
        <v>3</v>
      </c>
      <c r="V48" s="451"/>
      <c r="W48" s="441">
        <v>3</v>
      </c>
      <c r="X48" s="440">
        <v>2</v>
      </c>
      <c r="Y48" s="441">
        <v>0</v>
      </c>
      <c r="Z48" s="442">
        <v>1</v>
      </c>
      <c r="AA48" s="441">
        <v>1</v>
      </c>
      <c r="AB48" s="442"/>
      <c r="AC48" s="441">
        <v>0</v>
      </c>
      <c r="AD48" s="442">
        <v>0</v>
      </c>
      <c r="AE48" s="441">
        <v>0</v>
      </c>
      <c r="AF48" s="442"/>
      <c r="AG48" s="441">
        <v>0</v>
      </c>
      <c r="AH48" s="442">
        <v>0</v>
      </c>
      <c r="AI48" s="441">
        <v>0</v>
      </c>
      <c r="AJ48" s="442">
        <v>0</v>
      </c>
      <c r="AK48" s="443">
        <v>0</v>
      </c>
      <c r="AL48" s="441">
        <v>0</v>
      </c>
      <c r="AM48" s="443">
        <v>0</v>
      </c>
      <c r="AN48" s="441">
        <v>0</v>
      </c>
      <c r="AO48" s="443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442">
        <v>0</v>
      </c>
      <c r="BG48" s="441">
        <v>0</v>
      </c>
      <c r="BH48" s="440">
        <v>0</v>
      </c>
    </row>
    <row r="49" spans="1:60" ht="12" customHeight="1">
      <c r="A49" s="450"/>
      <c r="B49" s="449" t="s">
        <v>55</v>
      </c>
      <c r="C49" s="505">
        <f t="shared" si="12"/>
        <v>6</v>
      </c>
      <c r="D49" s="504">
        <f t="shared" si="13"/>
        <v>0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1</v>
      </c>
      <c r="P49" s="442"/>
      <c r="Q49" s="443">
        <v>2</v>
      </c>
      <c r="R49" s="446"/>
      <c r="S49" s="441">
        <v>0</v>
      </c>
      <c r="T49" s="442">
        <v>0</v>
      </c>
      <c r="U49" s="445">
        <v>1</v>
      </c>
      <c r="V49" s="444"/>
      <c r="W49" s="441">
        <v>1</v>
      </c>
      <c r="X49" s="440">
        <v>0</v>
      </c>
      <c r="Y49" s="441">
        <v>0</v>
      </c>
      <c r="Z49" s="444">
        <v>0</v>
      </c>
      <c r="AA49" s="441">
        <v>0</v>
      </c>
      <c r="AB49" s="442"/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>
        <v>0</v>
      </c>
      <c r="AK49" s="443">
        <v>0</v>
      </c>
      <c r="AL49" s="441">
        <v>0</v>
      </c>
      <c r="AM49" s="443">
        <v>0</v>
      </c>
      <c r="AN49" s="441">
        <v>0</v>
      </c>
      <c r="AO49" s="443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442">
        <v>0</v>
      </c>
      <c r="BG49" s="441">
        <v>0</v>
      </c>
      <c r="BH49" s="440">
        <v>0</v>
      </c>
    </row>
    <row r="50" spans="1:60" ht="12" customHeight="1">
      <c r="A50" s="450"/>
      <c r="B50" s="449" t="s">
        <v>56</v>
      </c>
      <c r="C50" s="505">
        <f t="shared" si="12"/>
        <v>10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>
        <v>0</v>
      </c>
      <c r="M50" s="441">
        <v>0</v>
      </c>
      <c r="N50" s="442">
        <v>0</v>
      </c>
      <c r="O50" s="441">
        <v>1</v>
      </c>
      <c r="P50" s="442">
        <v>0</v>
      </c>
      <c r="Q50" s="443">
        <v>3</v>
      </c>
      <c r="R50" s="453"/>
      <c r="S50" s="441">
        <v>0</v>
      </c>
      <c r="T50" s="442">
        <v>0</v>
      </c>
      <c r="U50" s="445">
        <v>1</v>
      </c>
      <c r="V50" s="444"/>
      <c r="W50" s="441">
        <v>1</v>
      </c>
      <c r="X50" s="440">
        <v>0</v>
      </c>
      <c r="Y50" s="441">
        <v>0</v>
      </c>
      <c r="Z50" s="442">
        <v>0</v>
      </c>
      <c r="AA50" s="441">
        <v>1</v>
      </c>
      <c r="AB50" s="442"/>
      <c r="AC50" s="441">
        <v>0</v>
      </c>
      <c r="AD50" s="442">
        <v>0</v>
      </c>
      <c r="AE50" s="441">
        <v>0</v>
      </c>
      <c r="AF50" s="442"/>
      <c r="AG50" s="441">
        <v>0</v>
      </c>
      <c r="AH50" s="442">
        <v>0</v>
      </c>
      <c r="AI50" s="441">
        <v>0</v>
      </c>
      <c r="AJ50" s="442">
        <v>0</v>
      </c>
      <c r="AK50" s="443">
        <v>0</v>
      </c>
      <c r="AL50" s="441">
        <v>0</v>
      </c>
      <c r="AM50" s="443">
        <v>0</v>
      </c>
      <c r="AN50" s="441">
        <v>0</v>
      </c>
      <c r="AO50" s="443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442">
        <v>0</v>
      </c>
      <c r="BG50" s="441">
        <v>0</v>
      </c>
      <c r="BH50" s="440">
        <v>0</v>
      </c>
    </row>
    <row r="51" spans="1:60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1</v>
      </c>
      <c r="R51" s="446">
        <v>0</v>
      </c>
      <c r="S51" s="441">
        <v>0</v>
      </c>
      <c r="T51" s="442">
        <v>0</v>
      </c>
      <c r="U51" s="445">
        <v>0</v>
      </c>
      <c r="V51" s="444"/>
      <c r="W51" s="441">
        <v>0</v>
      </c>
      <c r="X51" s="440">
        <v>1</v>
      </c>
      <c r="Y51" s="441">
        <v>0</v>
      </c>
      <c r="Z51" s="442">
        <v>0</v>
      </c>
      <c r="AA51" s="441">
        <v>0</v>
      </c>
      <c r="AB51" s="442">
        <v>0</v>
      </c>
      <c r="AC51" s="441">
        <v>0</v>
      </c>
      <c r="AD51" s="442">
        <v>0</v>
      </c>
      <c r="AE51" s="441">
        <v>0</v>
      </c>
      <c r="AF51" s="442"/>
      <c r="AG51" s="441">
        <v>0</v>
      </c>
      <c r="AH51" s="442">
        <v>0</v>
      </c>
      <c r="AI51" s="441">
        <v>0</v>
      </c>
      <c r="AJ51" s="442">
        <v>0</v>
      </c>
      <c r="AK51" s="443">
        <v>0</v>
      </c>
      <c r="AL51" s="441">
        <v>0</v>
      </c>
      <c r="AM51" s="443">
        <v>0</v>
      </c>
      <c r="AN51" s="441">
        <v>0</v>
      </c>
      <c r="AO51" s="443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442">
        <v>0</v>
      </c>
      <c r="BG51" s="441">
        <v>0</v>
      </c>
      <c r="BH51" s="440">
        <v>0</v>
      </c>
    </row>
    <row r="52" spans="1:60" ht="12" customHeight="1">
      <c r="A52" s="450"/>
      <c r="B52" s="449" t="s">
        <v>58</v>
      </c>
      <c r="C52" s="505">
        <f t="shared" si="12"/>
        <v>1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/>
      <c r="Q52" s="443">
        <v>1</v>
      </c>
      <c r="R52" s="446"/>
      <c r="S52" s="441">
        <v>0</v>
      </c>
      <c r="T52" s="442">
        <v>0</v>
      </c>
      <c r="U52" s="445">
        <v>0</v>
      </c>
      <c r="V52" s="444"/>
      <c r="W52" s="441">
        <v>0</v>
      </c>
      <c r="X52" s="440">
        <v>3</v>
      </c>
      <c r="Y52" s="441">
        <v>0</v>
      </c>
      <c r="Z52" s="442">
        <v>0</v>
      </c>
      <c r="AA52" s="441"/>
      <c r="AB52" s="442"/>
      <c r="AC52" s="441">
        <v>0</v>
      </c>
      <c r="AD52" s="442"/>
      <c r="AE52" s="441"/>
      <c r="AF52" s="442"/>
      <c r="AG52" s="441">
        <v>0</v>
      </c>
      <c r="AH52" s="442">
        <v>0</v>
      </c>
      <c r="AI52" s="441">
        <v>0</v>
      </c>
      <c r="AJ52" s="442">
        <v>0</v>
      </c>
      <c r="AK52" s="443">
        <v>0</v>
      </c>
      <c r="AL52" s="441"/>
      <c r="AM52" s="443">
        <v>0</v>
      </c>
      <c r="AN52" s="441"/>
      <c r="AO52" s="443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442">
        <v>0</v>
      </c>
      <c r="BG52" s="441">
        <v>0</v>
      </c>
      <c r="BH52" s="440">
        <v>0</v>
      </c>
    </row>
    <row r="53" spans="1:60" ht="12.75" customHeight="1" thickBot="1">
      <c r="A53" s="491"/>
      <c r="B53" s="490" t="s">
        <v>59</v>
      </c>
      <c r="C53" s="544">
        <f t="shared" si="12"/>
        <v>32</v>
      </c>
      <c r="D53" s="543">
        <f t="shared" si="13"/>
        <v>10</v>
      </c>
      <c r="E53" s="482">
        <v>0</v>
      </c>
      <c r="F53" s="483">
        <v>1</v>
      </c>
      <c r="G53" s="482">
        <v>5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2</v>
      </c>
      <c r="P53" s="483"/>
      <c r="Q53" s="484">
        <v>9</v>
      </c>
      <c r="R53" s="487"/>
      <c r="S53" s="486">
        <v>0</v>
      </c>
      <c r="T53" s="483">
        <v>1</v>
      </c>
      <c r="U53" s="486">
        <v>6</v>
      </c>
      <c r="V53" s="485"/>
      <c r="W53" s="482">
        <v>5</v>
      </c>
      <c r="X53" s="481">
        <v>3</v>
      </c>
      <c r="Y53" s="482">
        <v>0</v>
      </c>
      <c r="Z53" s="483">
        <v>2</v>
      </c>
      <c r="AA53" s="482">
        <v>2</v>
      </c>
      <c r="AB53" s="483">
        <v>0</v>
      </c>
      <c r="AC53" s="482">
        <v>0</v>
      </c>
      <c r="AD53" s="483"/>
      <c r="AE53" s="482"/>
      <c r="AF53" s="483"/>
      <c r="AG53" s="482">
        <v>0</v>
      </c>
      <c r="AH53" s="483">
        <v>0</v>
      </c>
      <c r="AI53" s="482"/>
      <c r="AJ53" s="483"/>
      <c r="AK53" s="484">
        <v>0</v>
      </c>
      <c r="AL53" s="482">
        <v>1</v>
      </c>
      <c r="AM53" s="484">
        <v>0</v>
      </c>
      <c r="AN53" s="552"/>
      <c r="AO53" s="484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3">
        <v>1</v>
      </c>
      <c r="BA53" s="482">
        <v>0</v>
      </c>
      <c r="BB53" s="483">
        <v>0</v>
      </c>
      <c r="BC53" s="482">
        <v>0</v>
      </c>
      <c r="BD53" s="483">
        <v>0</v>
      </c>
      <c r="BE53" s="482">
        <v>0</v>
      </c>
      <c r="BF53" s="483">
        <v>0</v>
      </c>
      <c r="BG53" s="482">
        <v>0</v>
      </c>
      <c r="BH53" s="481">
        <v>0</v>
      </c>
    </row>
    <row r="54" spans="1:60" ht="15" customHeight="1">
      <c r="A54" s="464" t="s">
        <v>241</v>
      </c>
      <c r="B54" s="463"/>
      <c r="C54" s="505">
        <f t="shared" si="12"/>
        <v>114</v>
      </c>
      <c r="D54" s="504">
        <f t="shared" si="13"/>
        <v>19</v>
      </c>
      <c r="E54" s="456">
        <f t="shared" ref="E54:AJ54" si="16">SUM(E55:E67)</f>
        <v>2</v>
      </c>
      <c r="F54" s="457">
        <f t="shared" si="16"/>
        <v>0</v>
      </c>
      <c r="G54" s="456">
        <f t="shared" si="16"/>
        <v>13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3</v>
      </c>
      <c r="L54" s="457">
        <f t="shared" si="16"/>
        <v>0</v>
      </c>
      <c r="M54" s="456">
        <f t="shared" si="16"/>
        <v>5</v>
      </c>
      <c r="N54" s="457">
        <f t="shared" si="16"/>
        <v>0</v>
      </c>
      <c r="O54" s="456">
        <f t="shared" si="16"/>
        <v>6</v>
      </c>
      <c r="P54" s="457">
        <f t="shared" si="16"/>
        <v>0</v>
      </c>
      <c r="Q54" s="458">
        <f t="shared" si="16"/>
        <v>37</v>
      </c>
      <c r="R54" s="461">
        <f t="shared" si="16"/>
        <v>0</v>
      </c>
      <c r="S54" s="456">
        <f t="shared" si="16"/>
        <v>0</v>
      </c>
      <c r="T54" s="457">
        <f t="shared" si="16"/>
        <v>2</v>
      </c>
      <c r="U54" s="460">
        <f t="shared" si="16"/>
        <v>12</v>
      </c>
      <c r="V54" s="459">
        <f t="shared" si="16"/>
        <v>0</v>
      </c>
      <c r="W54" s="456">
        <f t="shared" si="16"/>
        <v>20</v>
      </c>
      <c r="X54" s="455">
        <f t="shared" si="16"/>
        <v>10</v>
      </c>
      <c r="Y54" s="456">
        <f t="shared" si="16"/>
        <v>0</v>
      </c>
      <c r="Z54" s="457">
        <f t="shared" si="16"/>
        <v>4</v>
      </c>
      <c r="AA54" s="456">
        <f t="shared" si="16"/>
        <v>7</v>
      </c>
      <c r="AB54" s="457">
        <f t="shared" si="16"/>
        <v>0</v>
      </c>
      <c r="AC54" s="456">
        <f t="shared" si="16"/>
        <v>0</v>
      </c>
      <c r="AD54" s="457">
        <f t="shared" si="16"/>
        <v>0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8">
        <f t="shared" ref="AK54:BH54" si="17">SUM(AK55:AK67)</f>
        <v>0</v>
      </c>
      <c r="AL54" s="456">
        <f t="shared" si="17"/>
        <v>1</v>
      </c>
      <c r="AM54" s="458">
        <f t="shared" si="17"/>
        <v>0</v>
      </c>
      <c r="AN54" s="548">
        <f t="shared" si="17"/>
        <v>0</v>
      </c>
      <c r="AO54" s="458">
        <f t="shared" si="17"/>
        <v>0</v>
      </c>
      <c r="AP54" s="457">
        <f t="shared" si="17"/>
        <v>0</v>
      </c>
      <c r="AQ54" s="456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0</v>
      </c>
      <c r="BC54" s="456">
        <f t="shared" si="17"/>
        <v>0</v>
      </c>
      <c r="BD54" s="457">
        <f t="shared" si="17"/>
        <v>1</v>
      </c>
      <c r="BE54" s="456">
        <f t="shared" si="17"/>
        <v>0</v>
      </c>
      <c r="BF54" s="457">
        <f t="shared" si="17"/>
        <v>0</v>
      </c>
      <c r="BG54" s="456">
        <f t="shared" si="17"/>
        <v>0</v>
      </c>
      <c r="BH54" s="455">
        <f t="shared" si="17"/>
        <v>0</v>
      </c>
    </row>
    <row r="55" spans="1:60" ht="12.75" customHeight="1">
      <c r="A55" s="450"/>
      <c r="B55" s="449" t="s">
        <v>60</v>
      </c>
      <c r="C55" s="505">
        <f t="shared" si="12"/>
        <v>27</v>
      </c>
      <c r="D55" s="504">
        <f t="shared" si="13"/>
        <v>7</v>
      </c>
      <c r="E55" s="441">
        <v>1</v>
      </c>
      <c r="F55" s="442"/>
      <c r="G55" s="441">
        <v>5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6</v>
      </c>
      <c r="R55" s="446"/>
      <c r="S55" s="441">
        <v>0</v>
      </c>
      <c r="T55" s="442">
        <v>1</v>
      </c>
      <c r="U55" s="445">
        <v>5</v>
      </c>
      <c r="V55" s="444"/>
      <c r="W55" s="441">
        <v>4</v>
      </c>
      <c r="X55" s="440">
        <v>2</v>
      </c>
      <c r="Y55" s="480">
        <v>0</v>
      </c>
      <c r="Z55" s="476">
        <v>1</v>
      </c>
      <c r="AA55" s="441">
        <v>2</v>
      </c>
      <c r="AB55" s="442"/>
      <c r="AC55" s="441">
        <v>0</v>
      </c>
      <c r="AD55" s="442"/>
      <c r="AE55" s="441">
        <v>0</v>
      </c>
      <c r="AF55" s="442"/>
      <c r="AG55" s="441">
        <v>0</v>
      </c>
      <c r="AH55" s="442">
        <v>0</v>
      </c>
      <c r="AI55" s="441">
        <v>0</v>
      </c>
      <c r="AJ55" s="442">
        <v>0</v>
      </c>
      <c r="AK55" s="443">
        <v>0</v>
      </c>
      <c r="AL55" s="441">
        <v>1</v>
      </c>
      <c r="AM55" s="443">
        <v>0</v>
      </c>
      <c r="AN55" s="546"/>
      <c r="AO55" s="443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0</v>
      </c>
      <c r="BC55" s="441">
        <v>0</v>
      </c>
      <c r="BD55" s="442">
        <v>1</v>
      </c>
      <c r="BE55" s="441">
        <v>0</v>
      </c>
      <c r="BF55" s="442">
        <v>0</v>
      </c>
      <c r="BG55" s="441">
        <v>0</v>
      </c>
      <c r="BH55" s="440">
        <v>0</v>
      </c>
    </row>
    <row r="56" spans="1:60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1</v>
      </c>
      <c r="P56" s="442">
        <v>0</v>
      </c>
      <c r="Q56" s="443">
        <v>1</v>
      </c>
      <c r="R56" s="446">
        <v>0</v>
      </c>
      <c r="S56" s="441">
        <v>0</v>
      </c>
      <c r="T56" s="442">
        <v>0</v>
      </c>
      <c r="U56" s="445">
        <v>0</v>
      </c>
      <c r="V56" s="444"/>
      <c r="W56" s="441">
        <v>1</v>
      </c>
      <c r="X56" s="440">
        <v>0</v>
      </c>
      <c r="Y56" s="441">
        <v>0</v>
      </c>
      <c r="Z56" s="442">
        <v>0</v>
      </c>
      <c r="AA56" s="441"/>
      <c r="AB56" s="442">
        <v>0</v>
      </c>
      <c r="AC56" s="441">
        <v>0</v>
      </c>
      <c r="AD56" s="442">
        <v>0</v>
      </c>
      <c r="AE56" s="441">
        <v>0</v>
      </c>
      <c r="AF56" s="442"/>
      <c r="AG56" s="441">
        <v>0</v>
      </c>
      <c r="AH56" s="442">
        <v>0</v>
      </c>
      <c r="AI56" s="441">
        <v>0</v>
      </c>
      <c r="AJ56" s="442">
        <v>0</v>
      </c>
      <c r="AK56" s="443">
        <v>0</v>
      </c>
      <c r="AL56" s="441">
        <v>0</v>
      </c>
      <c r="AM56" s="443">
        <v>0</v>
      </c>
      <c r="AN56" s="441">
        <v>0</v>
      </c>
      <c r="AO56" s="443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442">
        <v>0</v>
      </c>
      <c r="BG56" s="441">
        <v>0</v>
      </c>
      <c r="BH56" s="440">
        <v>0</v>
      </c>
    </row>
    <row r="57" spans="1:60" ht="12" customHeight="1">
      <c r="A57" s="450"/>
      <c r="B57" s="449" t="s">
        <v>62</v>
      </c>
      <c r="C57" s="505">
        <f t="shared" si="12"/>
        <v>11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1</v>
      </c>
      <c r="N57" s="442">
        <v>0</v>
      </c>
      <c r="O57" s="441">
        <v>1</v>
      </c>
      <c r="P57" s="442">
        <v>0</v>
      </c>
      <c r="Q57" s="443">
        <v>4</v>
      </c>
      <c r="R57" s="446"/>
      <c r="S57" s="441">
        <v>0</v>
      </c>
      <c r="T57" s="442">
        <v>0</v>
      </c>
      <c r="U57" s="445">
        <v>1</v>
      </c>
      <c r="V57" s="444"/>
      <c r="W57" s="441">
        <v>1</v>
      </c>
      <c r="X57" s="440">
        <v>0</v>
      </c>
      <c r="Y57" s="441">
        <v>0</v>
      </c>
      <c r="Z57" s="442">
        <v>0</v>
      </c>
      <c r="AA57" s="441">
        <v>1</v>
      </c>
      <c r="AB57" s="442"/>
      <c r="AC57" s="441">
        <v>0</v>
      </c>
      <c r="AD57" s="442">
        <v>0</v>
      </c>
      <c r="AE57" s="441">
        <v>0</v>
      </c>
      <c r="AF57" s="442"/>
      <c r="AG57" s="441">
        <v>0</v>
      </c>
      <c r="AH57" s="442">
        <v>0</v>
      </c>
      <c r="AI57" s="441">
        <v>0</v>
      </c>
      <c r="AJ57" s="442">
        <v>0</v>
      </c>
      <c r="AK57" s="443">
        <v>0</v>
      </c>
      <c r="AL57" s="441">
        <v>0</v>
      </c>
      <c r="AM57" s="443">
        <v>0</v>
      </c>
      <c r="AN57" s="441">
        <v>0</v>
      </c>
      <c r="AO57" s="443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442">
        <v>0</v>
      </c>
      <c r="BG57" s="441">
        <v>0</v>
      </c>
      <c r="BH57" s="440">
        <v>0</v>
      </c>
    </row>
    <row r="58" spans="1:60" ht="12" customHeight="1">
      <c r="A58" s="450"/>
      <c r="B58" s="449" t="s">
        <v>63</v>
      </c>
      <c r="C58" s="505">
        <f t="shared" si="12"/>
        <v>3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1</v>
      </c>
      <c r="R58" s="446">
        <v>0</v>
      </c>
      <c r="S58" s="441">
        <v>0</v>
      </c>
      <c r="T58" s="442">
        <v>0</v>
      </c>
      <c r="U58" s="445">
        <v>0</v>
      </c>
      <c r="V58" s="444"/>
      <c r="W58" s="441">
        <v>1</v>
      </c>
      <c r="X58" s="440">
        <v>1</v>
      </c>
      <c r="Y58" s="441">
        <v>0</v>
      </c>
      <c r="Z58" s="442">
        <v>0</v>
      </c>
      <c r="AA58" s="441">
        <v>0</v>
      </c>
      <c r="AB58" s="442">
        <v>0</v>
      </c>
      <c r="AC58" s="441">
        <v>0</v>
      </c>
      <c r="AD58" s="442">
        <v>0</v>
      </c>
      <c r="AE58" s="441">
        <v>0</v>
      </c>
      <c r="AF58" s="442"/>
      <c r="AG58" s="441">
        <v>0</v>
      </c>
      <c r="AH58" s="442">
        <v>0</v>
      </c>
      <c r="AI58" s="441">
        <v>0</v>
      </c>
      <c r="AJ58" s="442">
        <v>0</v>
      </c>
      <c r="AK58" s="443">
        <v>0</v>
      </c>
      <c r="AL58" s="441">
        <v>0</v>
      </c>
      <c r="AM58" s="443">
        <v>0</v>
      </c>
      <c r="AN58" s="441">
        <v>0</v>
      </c>
      <c r="AO58" s="443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442">
        <v>0</v>
      </c>
      <c r="BG58" s="441">
        <v>0</v>
      </c>
      <c r="BH58" s="440">
        <v>0</v>
      </c>
    </row>
    <row r="59" spans="1:60" ht="12" customHeight="1">
      <c r="A59" s="450"/>
      <c r="B59" s="449" t="s">
        <v>64</v>
      </c>
      <c r="C59" s="505">
        <f t="shared" si="12"/>
        <v>2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1</v>
      </c>
      <c r="R59" s="446"/>
      <c r="S59" s="441">
        <v>0</v>
      </c>
      <c r="T59" s="442">
        <v>0</v>
      </c>
      <c r="U59" s="445">
        <v>0</v>
      </c>
      <c r="V59" s="444"/>
      <c r="W59" s="441">
        <v>1</v>
      </c>
      <c r="X59" s="440">
        <v>1</v>
      </c>
      <c r="Y59" s="441">
        <v>0</v>
      </c>
      <c r="Z59" s="442">
        <v>0</v>
      </c>
      <c r="AA59" s="441"/>
      <c r="AB59" s="442">
        <v>0</v>
      </c>
      <c r="AC59" s="441">
        <v>0</v>
      </c>
      <c r="AD59" s="442">
        <v>0</v>
      </c>
      <c r="AE59" s="441">
        <v>0</v>
      </c>
      <c r="AF59" s="442"/>
      <c r="AG59" s="441">
        <v>0</v>
      </c>
      <c r="AH59" s="442">
        <v>0</v>
      </c>
      <c r="AI59" s="441">
        <v>0</v>
      </c>
      <c r="AJ59" s="442">
        <v>0</v>
      </c>
      <c r="AK59" s="443">
        <v>0</v>
      </c>
      <c r="AL59" s="441">
        <v>0</v>
      </c>
      <c r="AM59" s="443">
        <v>0</v>
      </c>
      <c r="AN59" s="441">
        <v>0</v>
      </c>
      <c r="AO59" s="443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442">
        <v>0</v>
      </c>
      <c r="BG59" s="441">
        <v>0</v>
      </c>
      <c r="BH59" s="440">
        <v>0</v>
      </c>
    </row>
    <row r="60" spans="1:60" ht="12" customHeight="1">
      <c r="A60" s="450"/>
      <c r="B60" s="449" t="s">
        <v>65</v>
      </c>
      <c r="C60" s="505">
        <f t="shared" si="12"/>
        <v>16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>
        <v>0</v>
      </c>
      <c r="M60" s="441">
        <v>1</v>
      </c>
      <c r="N60" s="442"/>
      <c r="O60" s="441">
        <v>1</v>
      </c>
      <c r="P60" s="442">
        <v>0</v>
      </c>
      <c r="Q60" s="443">
        <v>4</v>
      </c>
      <c r="R60" s="446">
        <v>0</v>
      </c>
      <c r="S60" s="441">
        <v>0</v>
      </c>
      <c r="T60" s="442">
        <v>0</v>
      </c>
      <c r="U60" s="452">
        <v>2</v>
      </c>
      <c r="V60" s="451"/>
      <c r="W60" s="441">
        <v>3</v>
      </c>
      <c r="X60" s="440">
        <v>0</v>
      </c>
      <c r="Y60" s="441">
        <v>0</v>
      </c>
      <c r="Z60" s="442">
        <v>0</v>
      </c>
      <c r="AA60" s="441">
        <v>1</v>
      </c>
      <c r="AB60" s="442"/>
      <c r="AC60" s="441">
        <v>0</v>
      </c>
      <c r="AD60" s="442">
        <v>0</v>
      </c>
      <c r="AE60" s="441">
        <v>0</v>
      </c>
      <c r="AF60" s="442"/>
      <c r="AG60" s="441">
        <v>0</v>
      </c>
      <c r="AH60" s="442">
        <v>0</v>
      </c>
      <c r="AI60" s="441">
        <v>0</v>
      </c>
      <c r="AJ60" s="442">
        <v>0</v>
      </c>
      <c r="AK60" s="443">
        <v>0</v>
      </c>
      <c r="AL60" s="441">
        <v>0</v>
      </c>
      <c r="AM60" s="443">
        <v>0</v>
      </c>
      <c r="AN60" s="441">
        <v>0</v>
      </c>
      <c r="AO60" s="443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442">
        <v>0</v>
      </c>
      <c r="BG60" s="441">
        <v>0</v>
      </c>
      <c r="BH60" s="440">
        <v>0</v>
      </c>
    </row>
    <row r="61" spans="1:60" ht="12" customHeight="1">
      <c r="A61" s="450"/>
      <c r="B61" s="449" t="s">
        <v>66</v>
      </c>
      <c r="C61" s="505">
        <f t="shared" si="12"/>
        <v>1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/>
      <c r="O61" s="441">
        <v>0</v>
      </c>
      <c r="P61" s="442">
        <v>0</v>
      </c>
      <c r="Q61" s="443">
        <v>1</v>
      </c>
      <c r="R61" s="446"/>
      <c r="S61" s="441">
        <v>0</v>
      </c>
      <c r="T61" s="442">
        <v>0</v>
      </c>
      <c r="U61" s="445">
        <v>0</v>
      </c>
      <c r="V61" s="444"/>
      <c r="W61" s="441">
        <v>0</v>
      </c>
      <c r="X61" s="440">
        <v>1</v>
      </c>
      <c r="Y61" s="441">
        <v>0</v>
      </c>
      <c r="Z61" s="442">
        <v>0</v>
      </c>
      <c r="AA61" s="441">
        <v>0</v>
      </c>
      <c r="AB61" s="442">
        <v>0</v>
      </c>
      <c r="AC61" s="441">
        <v>0</v>
      </c>
      <c r="AD61" s="442">
        <v>0</v>
      </c>
      <c r="AE61" s="441">
        <v>0</v>
      </c>
      <c r="AF61" s="442"/>
      <c r="AG61" s="441">
        <v>0</v>
      </c>
      <c r="AH61" s="442">
        <v>0</v>
      </c>
      <c r="AI61" s="441">
        <v>0</v>
      </c>
      <c r="AJ61" s="442">
        <v>0</v>
      </c>
      <c r="AK61" s="443">
        <v>0</v>
      </c>
      <c r="AL61" s="441">
        <v>0</v>
      </c>
      <c r="AM61" s="443">
        <v>0</v>
      </c>
      <c r="AN61" s="441">
        <v>0</v>
      </c>
      <c r="AO61" s="443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442">
        <v>0</v>
      </c>
      <c r="BG61" s="441">
        <v>0</v>
      </c>
      <c r="BH61" s="440">
        <v>0</v>
      </c>
    </row>
    <row r="62" spans="1:60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/>
      <c r="O62" s="441">
        <v>0</v>
      </c>
      <c r="P62" s="442">
        <v>0</v>
      </c>
      <c r="Q62" s="443">
        <v>2</v>
      </c>
      <c r="R62" s="446"/>
      <c r="S62" s="441">
        <v>0</v>
      </c>
      <c r="T62" s="442">
        <v>0</v>
      </c>
      <c r="U62" s="445">
        <v>0</v>
      </c>
      <c r="V62" s="444">
        <v>0</v>
      </c>
      <c r="W62" s="441">
        <v>0</v>
      </c>
      <c r="X62" s="440">
        <v>2</v>
      </c>
      <c r="Y62" s="441">
        <v>0</v>
      </c>
      <c r="Z62" s="442">
        <v>0</v>
      </c>
      <c r="AA62" s="445">
        <v>0</v>
      </c>
      <c r="AB62" s="442">
        <v>0</v>
      </c>
      <c r="AC62" s="441">
        <v>0</v>
      </c>
      <c r="AD62" s="442">
        <v>0</v>
      </c>
      <c r="AE62" s="441">
        <v>0</v>
      </c>
      <c r="AF62" s="442"/>
      <c r="AG62" s="441">
        <v>0</v>
      </c>
      <c r="AH62" s="442">
        <v>0</v>
      </c>
      <c r="AI62" s="441">
        <v>0</v>
      </c>
      <c r="AJ62" s="442">
        <v>0</v>
      </c>
      <c r="AK62" s="443">
        <v>0</v>
      </c>
      <c r="AL62" s="441">
        <v>0</v>
      </c>
      <c r="AM62" s="443">
        <v>0</v>
      </c>
      <c r="AN62" s="441">
        <v>0</v>
      </c>
      <c r="AO62" s="443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442">
        <v>0</v>
      </c>
      <c r="BG62" s="441">
        <v>0</v>
      </c>
      <c r="BH62" s="440">
        <v>0</v>
      </c>
    </row>
    <row r="63" spans="1:60" ht="12" customHeight="1">
      <c r="A63" s="450"/>
      <c r="B63" s="449" t="s">
        <v>68</v>
      </c>
      <c r="C63" s="505">
        <f t="shared" si="12"/>
        <v>11</v>
      </c>
      <c r="D63" s="504">
        <f t="shared" si="13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/>
      <c r="O63" s="441">
        <v>0</v>
      </c>
      <c r="P63" s="442">
        <v>0</v>
      </c>
      <c r="Q63" s="443">
        <v>5</v>
      </c>
      <c r="R63" s="446"/>
      <c r="S63" s="441">
        <v>0</v>
      </c>
      <c r="T63" s="442">
        <v>1</v>
      </c>
      <c r="U63" s="445">
        <v>1</v>
      </c>
      <c r="V63" s="444">
        <v>0</v>
      </c>
      <c r="W63" s="441">
        <v>3</v>
      </c>
      <c r="X63" s="440">
        <v>0</v>
      </c>
      <c r="Y63" s="441">
        <v>0</v>
      </c>
      <c r="Z63" s="442">
        <v>1</v>
      </c>
      <c r="AA63" s="441">
        <v>0</v>
      </c>
      <c r="AB63" s="442">
        <v>0</v>
      </c>
      <c r="AC63" s="441">
        <v>0</v>
      </c>
      <c r="AD63" s="442">
        <v>0</v>
      </c>
      <c r="AE63" s="441">
        <v>0</v>
      </c>
      <c r="AF63" s="442"/>
      <c r="AG63" s="441">
        <v>0</v>
      </c>
      <c r="AH63" s="442">
        <v>0</v>
      </c>
      <c r="AI63" s="441">
        <v>0</v>
      </c>
      <c r="AJ63" s="442">
        <v>0</v>
      </c>
      <c r="AK63" s="443">
        <v>0</v>
      </c>
      <c r="AL63" s="441">
        <v>0</v>
      </c>
      <c r="AM63" s="443">
        <v>0</v>
      </c>
      <c r="AN63" s="441">
        <v>0</v>
      </c>
      <c r="AO63" s="443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442">
        <v>0</v>
      </c>
      <c r="BG63" s="441">
        <v>0</v>
      </c>
      <c r="BH63" s="440">
        <v>0</v>
      </c>
    </row>
    <row r="64" spans="1:60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/>
      <c r="O64" s="441">
        <v>0</v>
      </c>
      <c r="P64" s="442">
        <v>0</v>
      </c>
      <c r="Q64" s="443">
        <v>3</v>
      </c>
      <c r="R64" s="446"/>
      <c r="S64" s="441">
        <v>0</v>
      </c>
      <c r="T64" s="442">
        <v>0</v>
      </c>
      <c r="U64" s="452">
        <v>0</v>
      </c>
      <c r="V64" s="454">
        <v>0</v>
      </c>
      <c r="W64" s="441">
        <v>1</v>
      </c>
      <c r="X64" s="440">
        <v>1</v>
      </c>
      <c r="Y64" s="441">
        <v>0</v>
      </c>
      <c r="Z64" s="442">
        <v>0</v>
      </c>
      <c r="AA64" s="441"/>
      <c r="AB64" s="442">
        <v>0</v>
      </c>
      <c r="AC64" s="441">
        <v>0</v>
      </c>
      <c r="AD64" s="442">
        <v>0</v>
      </c>
      <c r="AE64" s="441">
        <v>0</v>
      </c>
      <c r="AF64" s="442"/>
      <c r="AG64" s="441">
        <v>0</v>
      </c>
      <c r="AH64" s="442">
        <v>0</v>
      </c>
      <c r="AI64" s="441">
        <v>0</v>
      </c>
      <c r="AJ64" s="442">
        <v>0</v>
      </c>
      <c r="AK64" s="443">
        <v>0</v>
      </c>
      <c r="AL64" s="441">
        <v>0</v>
      </c>
      <c r="AM64" s="443">
        <v>0</v>
      </c>
      <c r="AN64" s="441">
        <v>0</v>
      </c>
      <c r="AO64" s="443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442">
        <v>0</v>
      </c>
      <c r="BG64" s="441">
        <v>0</v>
      </c>
      <c r="BH64" s="440">
        <v>0</v>
      </c>
    </row>
    <row r="65" spans="1:60" ht="12" customHeight="1">
      <c r="A65" s="450"/>
      <c r="B65" s="449" t="s">
        <v>70</v>
      </c>
      <c r="C65" s="505">
        <f t="shared" si="12"/>
        <v>17</v>
      </c>
      <c r="D65" s="504">
        <f t="shared" si="13"/>
        <v>1</v>
      </c>
      <c r="E65" s="441">
        <v>0</v>
      </c>
      <c r="F65" s="442">
        <v>0</v>
      </c>
      <c r="G65" s="441">
        <v>3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1</v>
      </c>
      <c r="N65" s="442"/>
      <c r="O65" s="441">
        <v>1</v>
      </c>
      <c r="P65" s="442">
        <v>0</v>
      </c>
      <c r="Q65" s="443">
        <v>4</v>
      </c>
      <c r="R65" s="446"/>
      <c r="S65" s="441">
        <v>0</v>
      </c>
      <c r="T65" s="442">
        <v>0</v>
      </c>
      <c r="U65" s="445">
        <v>2</v>
      </c>
      <c r="V65" s="444">
        <v>0</v>
      </c>
      <c r="W65" s="441">
        <v>2</v>
      </c>
      <c r="X65" s="440">
        <v>0</v>
      </c>
      <c r="Y65" s="441">
        <v>0</v>
      </c>
      <c r="Z65" s="442">
        <v>1</v>
      </c>
      <c r="AA65" s="441">
        <v>2</v>
      </c>
      <c r="AB65" s="442"/>
      <c r="AC65" s="441">
        <v>0</v>
      </c>
      <c r="AD65" s="442">
        <v>0</v>
      </c>
      <c r="AE65" s="441"/>
      <c r="AF65" s="442"/>
      <c r="AG65" s="441">
        <v>0</v>
      </c>
      <c r="AH65" s="442">
        <v>0</v>
      </c>
      <c r="AI65" s="441">
        <v>0</v>
      </c>
      <c r="AJ65" s="442">
        <v>0</v>
      </c>
      <c r="AK65" s="443">
        <v>0</v>
      </c>
      <c r="AL65" s="441">
        <v>0</v>
      </c>
      <c r="AM65" s="443">
        <v>0</v>
      </c>
      <c r="AN65" s="441">
        <v>0</v>
      </c>
      <c r="AO65" s="443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442">
        <v>0</v>
      </c>
      <c r="BG65" s="441">
        <v>0</v>
      </c>
      <c r="BH65" s="440">
        <v>0</v>
      </c>
    </row>
    <row r="66" spans="1:60" ht="12" customHeight="1">
      <c r="A66" s="450"/>
      <c r="B66" s="449" t="s">
        <v>71</v>
      </c>
      <c r="C66" s="505">
        <f t="shared" si="12"/>
        <v>2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/>
      <c r="O66" s="441">
        <v>0</v>
      </c>
      <c r="P66" s="442">
        <v>0</v>
      </c>
      <c r="Q66" s="443">
        <v>1</v>
      </c>
      <c r="R66" s="446">
        <v>0</v>
      </c>
      <c r="S66" s="441">
        <v>0</v>
      </c>
      <c r="T66" s="442">
        <v>0</v>
      </c>
      <c r="U66" s="445">
        <v>0</v>
      </c>
      <c r="V66" s="444">
        <v>0</v>
      </c>
      <c r="W66" s="441">
        <v>1</v>
      </c>
      <c r="X66" s="440">
        <v>1</v>
      </c>
      <c r="Y66" s="441">
        <v>0</v>
      </c>
      <c r="Z66" s="442">
        <v>0</v>
      </c>
      <c r="AA66" s="441">
        <v>0</v>
      </c>
      <c r="AB66" s="442">
        <v>0</v>
      </c>
      <c r="AC66" s="441">
        <v>0</v>
      </c>
      <c r="AD66" s="442">
        <v>0</v>
      </c>
      <c r="AE66" s="441">
        <v>0</v>
      </c>
      <c r="AF66" s="442"/>
      <c r="AG66" s="441">
        <v>0</v>
      </c>
      <c r="AH66" s="442">
        <v>0</v>
      </c>
      <c r="AI66" s="441">
        <v>0</v>
      </c>
      <c r="AJ66" s="442">
        <v>0</v>
      </c>
      <c r="AK66" s="443">
        <v>0</v>
      </c>
      <c r="AL66" s="441">
        <v>0</v>
      </c>
      <c r="AM66" s="443">
        <v>0</v>
      </c>
      <c r="AN66" s="441">
        <v>0</v>
      </c>
      <c r="AO66" s="443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442">
        <v>0</v>
      </c>
      <c r="BG66" s="441">
        <v>0</v>
      </c>
      <c r="BH66" s="440">
        <v>0</v>
      </c>
    </row>
    <row r="67" spans="1:60" ht="12" customHeight="1">
      <c r="A67" s="475"/>
      <c r="B67" s="474" t="s">
        <v>72</v>
      </c>
      <c r="C67" s="505">
        <f t="shared" si="12"/>
        <v>12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1</v>
      </c>
      <c r="N67" s="467"/>
      <c r="O67" s="466">
        <v>1</v>
      </c>
      <c r="P67" s="467">
        <v>0</v>
      </c>
      <c r="Q67" s="468">
        <v>4</v>
      </c>
      <c r="R67" s="471"/>
      <c r="S67" s="466">
        <v>0</v>
      </c>
      <c r="T67" s="467">
        <v>0</v>
      </c>
      <c r="U67" s="479">
        <v>1</v>
      </c>
      <c r="V67" s="478">
        <v>0</v>
      </c>
      <c r="W67" s="466">
        <v>2</v>
      </c>
      <c r="X67" s="465">
        <v>1</v>
      </c>
      <c r="Y67" s="466">
        <v>0</v>
      </c>
      <c r="Z67" s="467">
        <v>1</v>
      </c>
      <c r="AA67" s="466">
        <v>1</v>
      </c>
      <c r="AB67" s="467"/>
      <c r="AC67" s="466">
        <v>0</v>
      </c>
      <c r="AD67" s="467">
        <v>0</v>
      </c>
      <c r="AE67" s="466">
        <v>0</v>
      </c>
      <c r="AF67" s="467"/>
      <c r="AG67" s="466">
        <v>0</v>
      </c>
      <c r="AH67" s="467">
        <v>0</v>
      </c>
      <c r="AI67" s="466">
        <v>0</v>
      </c>
      <c r="AJ67" s="467">
        <v>0</v>
      </c>
      <c r="AK67" s="468">
        <v>0</v>
      </c>
      <c r="AL67" s="466">
        <v>0</v>
      </c>
      <c r="AM67" s="468">
        <v>0</v>
      </c>
      <c r="AN67" s="466">
        <v>0</v>
      </c>
      <c r="AO67" s="468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467">
        <v>0</v>
      </c>
      <c r="BG67" s="466">
        <v>0</v>
      </c>
      <c r="BH67" s="465">
        <v>0</v>
      </c>
    </row>
    <row r="68" spans="1:60" ht="15" customHeight="1">
      <c r="A68" s="464" t="s">
        <v>240</v>
      </c>
      <c r="B68" s="463"/>
      <c r="C68" s="505">
        <f t="shared" si="12"/>
        <v>112</v>
      </c>
      <c r="D68" s="504">
        <f t="shared" si="13"/>
        <v>22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15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2</v>
      </c>
      <c r="L68" s="457">
        <f t="shared" si="18"/>
        <v>0</v>
      </c>
      <c r="M68" s="456">
        <f t="shared" si="18"/>
        <v>4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38</v>
      </c>
      <c r="R68" s="461">
        <f t="shared" si="18"/>
        <v>0</v>
      </c>
      <c r="S68" s="456">
        <f t="shared" si="18"/>
        <v>0</v>
      </c>
      <c r="T68" s="457">
        <f t="shared" si="18"/>
        <v>1</v>
      </c>
      <c r="U68" s="460">
        <f t="shared" si="18"/>
        <v>15</v>
      </c>
      <c r="V68" s="459">
        <f t="shared" si="18"/>
        <v>0</v>
      </c>
      <c r="W68" s="456">
        <f t="shared" si="18"/>
        <v>19</v>
      </c>
      <c r="X68" s="455">
        <f t="shared" si="18"/>
        <v>14</v>
      </c>
      <c r="Y68" s="456">
        <f t="shared" si="18"/>
        <v>0</v>
      </c>
      <c r="Z68" s="457">
        <f t="shared" si="18"/>
        <v>4</v>
      </c>
      <c r="AA68" s="456">
        <f t="shared" si="18"/>
        <v>7</v>
      </c>
      <c r="AB68" s="457">
        <f t="shared" si="18"/>
        <v>0</v>
      </c>
      <c r="AC68" s="456">
        <f t="shared" si="18"/>
        <v>0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8">
        <f t="shared" ref="AK68:BH68" si="19">SUM(AK69:AK81)</f>
        <v>0</v>
      </c>
      <c r="AL68" s="456">
        <f t="shared" si="19"/>
        <v>1</v>
      </c>
      <c r="AM68" s="458">
        <f t="shared" si="19"/>
        <v>0</v>
      </c>
      <c r="AN68" s="548">
        <f t="shared" si="19"/>
        <v>0</v>
      </c>
      <c r="AO68" s="458">
        <f t="shared" si="19"/>
        <v>0</v>
      </c>
      <c r="AP68" s="457">
        <f t="shared" si="19"/>
        <v>0</v>
      </c>
      <c r="AQ68" s="456">
        <f t="shared" si="19"/>
        <v>0</v>
      </c>
      <c r="AR68" s="457">
        <f t="shared" si="19"/>
        <v>1</v>
      </c>
      <c r="AS68" s="456">
        <f t="shared" si="19"/>
        <v>0</v>
      </c>
      <c r="AT68" s="457">
        <f t="shared" si="19"/>
        <v>0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457">
        <f t="shared" si="19"/>
        <v>0</v>
      </c>
      <c r="BG68" s="456">
        <f t="shared" si="19"/>
        <v>0</v>
      </c>
      <c r="BH68" s="455">
        <f t="shared" si="19"/>
        <v>0</v>
      </c>
    </row>
    <row r="69" spans="1:60" ht="12" customHeight="1">
      <c r="A69" s="450"/>
      <c r="B69" s="449" t="s">
        <v>73</v>
      </c>
      <c r="C69" s="505">
        <f t="shared" si="12"/>
        <v>12</v>
      </c>
      <c r="D69" s="504">
        <f t="shared" si="13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1</v>
      </c>
      <c r="N69" s="442">
        <v>0</v>
      </c>
      <c r="O69" s="441">
        <v>1</v>
      </c>
      <c r="P69" s="442">
        <v>0</v>
      </c>
      <c r="Q69" s="443">
        <v>4</v>
      </c>
      <c r="R69" s="446"/>
      <c r="S69" s="441">
        <v>0</v>
      </c>
      <c r="T69" s="442">
        <v>0</v>
      </c>
      <c r="U69" s="445">
        <v>1</v>
      </c>
      <c r="V69" s="444">
        <v>0</v>
      </c>
      <c r="W69" s="441">
        <v>2</v>
      </c>
      <c r="X69" s="440">
        <v>1</v>
      </c>
      <c r="Y69" s="441">
        <v>0</v>
      </c>
      <c r="Z69" s="442">
        <v>1</v>
      </c>
      <c r="AA69" s="441">
        <v>1</v>
      </c>
      <c r="AB69" s="442"/>
      <c r="AC69" s="441">
        <v>0</v>
      </c>
      <c r="AD69" s="442">
        <v>0</v>
      </c>
      <c r="AE69" s="441">
        <v>0</v>
      </c>
      <c r="AF69" s="442"/>
      <c r="AG69" s="441">
        <v>0</v>
      </c>
      <c r="AH69" s="442">
        <v>0</v>
      </c>
      <c r="AI69" s="441">
        <v>0</v>
      </c>
      <c r="AJ69" s="442">
        <v>0</v>
      </c>
      <c r="AK69" s="443">
        <v>0</v>
      </c>
      <c r="AL69" s="441">
        <v>0</v>
      </c>
      <c r="AM69" s="443">
        <v>0</v>
      </c>
      <c r="AN69" s="441">
        <v>0</v>
      </c>
      <c r="AO69" s="443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442">
        <v>0</v>
      </c>
      <c r="BG69" s="441">
        <v>0</v>
      </c>
      <c r="BH69" s="440">
        <v>0</v>
      </c>
    </row>
    <row r="70" spans="1:60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1</v>
      </c>
      <c r="N70" s="442">
        <v>0</v>
      </c>
      <c r="O70" s="441">
        <v>1</v>
      </c>
      <c r="P70" s="442">
        <v>0</v>
      </c>
      <c r="Q70" s="443">
        <v>3</v>
      </c>
      <c r="R70" s="446"/>
      <c r="S70" s="441">
        <v>0</v>
      </c>
      <c r="T70" s="442">
        <v>0</v>
      </c>
      <c r="U70" s="445">
        <v>2</v>
      </c>
      <c r="V70" s="444">
        <v>0</v>
      </c>
      <c r="W70" s="441">
        <v>2</v>
      </c>
      <c r="X70" s="440">
        <v>1</v>
      </c>
      <c r="Y70" s="441">
        <v>0</v>
      </c>
      <c r="Z70" s="442">
        <v>0</v>
      </c>
      <c r="AA70" s="441">
        <v>1</v>
      </c>
      <c r="AB70" s="442"/>
      <c r="AC70" s="441">
        <v>0</v>
      </c>
      <c r="AD70" s="442">
        <v>0</v>
      </c>
      <c r="AE70" s="441">
        <v>0</v>
      </c>
      <c r="AF70" s="442"/>
      <c r="AG70" s="441">
        <v>0</v>
      </c>
      <c r="AH70" s="442">
        <v>0</v>
      </c>
      <c r="AI70" s="441">
        <v>0</v>
      </c>
      <c r="AJ70" s="442">
        <v>0</v>
      </c>
      <c r="AK70" s="443">
        <v>0</v>
      </c>
      <c r="AL70" s="441">
        <v>0</v>
      </c>
      <c r="AM70" s="443">
        <v>0</v>
      </c>
      <c r="AN70" s="441">
        <v>0</v>
      </c>
      <c r="AO70" s="443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442">
        <v>0</v>
      </c>
      <c r="BG70" s="441">
        <v>0</v>
      </c>
      <c r="BH70" s="440">
        <v>0</v>
      </c>
    </row>
    <row r="71" spans="1:60" ht="12" customHeight="1">
      <c r="A71" s="450"/>
      <c r="B71" s="449" t="s">
        <v>75</v>
      </c>
      <c r="C71" s="505">
        <f t="shared" si="12"/>
        <v>8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4</v>
      </c>
      <c r="R71" s="446"/>
      <c r="S71" s="441">
        <v>0</v>
      </c>
      <c r="T71" s="442">
        <v>0</v>
      </c>
      <c r="U71" s="445">
        <v>1</v>
      </c>
      <c r="V71" s="444">
        <v>0</v>
      </c>
      <c r="W71" s="441">
        <v>1</v>
      </c>
      <c r="X71" s="440">
        <v>1</v>
      </c>
      <c r="Y71" s="441">
        <v>0</v>
      </c>
      <c r="Z71" s="442">
        <v>0</v>
      </c>
      <c r="AA71" s="441">
        <v>1</v>
      </c>
      <c r="AB71" s="442"/>
      <c r="AC71" s="441">
        <v>0</v>
      </c>
      <c r="AD71" s="442">
        <v>0</v>
      </c>
      <c r="AE71" s="441">
        <v>0</v>
      </c>
      <c r="AF71" s="442"/>
      <c r="AG71" s="441">
        <v>0</v>
      </c>
      <c r="AH71" s="442">
        <v>0</v>
      </c>
      <c r="AI71" s="441">
        <v>0</v>
      </c>
      <c r="AJ71" s="442">
        <v>0</v>
      </c>
      <c r="AK71" s="443">
        <v>0</v>
      </c>
      <c r="AL71" s="441">
        <v>0</v>
      </c>
      <c r="AM71" s="443">
        <v>0</v>
      </c>
      <c r="AN71" s="441">
        <v>0</v>
      </c>
      <c r="AO71" s="443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442">
        <v>0</v>
      </c>
      <c r="BG71" s="441">
        <v>0</v>
      </c>
      <c r="BH71" s="440">
        <v>0</v>
      </c>
    </row>
    <row r="72" spans="1:60" ht="12" customHeight="1">
      <c r="A72" s="450"/>
      <c r="B72" s="449" t="s">
        <v>76</v>
      </c>
      <c r="C72" s="505">
        <f t="shared" si="12"/>
        <v>2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1</v>
      </c>
      <c r="R72" s="446"/>
      <c r="S72" s="441">
        <v>0</v>
      </c>
      <c r="T72" s="442">
        <v>0</v>
      </c>
      <c r="U72" s="445">
        <v>0</v>
      </c>
      <c r="V72" s="444">
        <v>0</v>
      </c>
      <c r="W72" s="441"/>
      <c r="X72" s="440">
        <v>2</v>
      </c>
      <c r="Y72" s="441">
        <v>0</v>
      </c>
      <c r="Z72" s="442">
        <v>0</v>
      </c>
      <c r="AA72" s="441">
        <v>1</v>
      </c>
      <c r="AB72" s="442"/>
      <c r="AC72" s="441">
        <v>0</v>
      </c>
      <c r="AD72" s="442">
        <v>0</v>
      </c>
      <c r="AE72" s="441">
        <v>0</v>
      </c>
      <c r="AF72" s="442"/>
      <c r="AG72" s="441">
        <v>0</v>
      </c>
      <c r="AH72" s="442">
        <v>0</v>
      </c>
      <c r="AI72" s="441">
        <v>0</v>
      </c>
      <c r="AJ72" s="442">
        <v>0</v>
      </c>
      <c r="AK72" s="443">
        <v>0</v>
      </c>
      <c r="AL72" s="441">
        <v>0</v>
      </c>
      <c r="AM72" s="443">
        <v>0</v>
      </c>
      <c r="AN72" s="441">
        <v>0</v>
      </c>
      <c r="AO72" s="443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442">
        <v>0</v>
      </c>
      <c r="BG72" s="441">
        <v>0</v>
      </c>
      <c r="BH72" s="440">
        <v>0</v>
      </c>
    </row>
    <row r="73" spans="1:60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1</v>
      </c>
      <c r="R73" s="446">
        <v>0</v>
      </c>
      <c r="S73" s="441">
        <v>0</v>
      </c>
      <c r="T73" s="442">
        <v>0</v>
      </c>
      <c r="U73" s="445">
        <v>0</v>
      </c>
      <c r="V73" s="444">
        <v>0</v>
      </c>
      <c r="W73" s="441">
        <v>0</v>
      </c>
      <c r="X73" s="440">
        <v>1</v>
      </c>
      <c r="Y73" s="441">
        <v>0</v>
      </c>
      <c r="Z73" s="442">
        <v>0</v>
      </c>
      <c r="AA73" s="441">
        <v>0</v>
      </c>
      <c r="AB73" s="442"/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>
        <v>0</v>
      </c>
      <c r="AK73" s="443">
        <v>0</v>
      </c>
      <c r="AL73" s="441">
        <v>0</v>
      </c>
      <c r="AM73" s="443">
        <v>0</v>
      </c>
      <c r="AN73" s="441">
        <v>0</v>
      </c>
      <c r="AO73" s="443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442">
        <v>0</v>
      </c>
      <c r="BG73" s="441">
        <v>0</v>
      </c>
      <c r="BH73" s="440">
        <v>0</v>
      </c>
    </row>
    <row r="74" spans="1:60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E74+G74+I74+K74+M74+O74+Q74+S74+U74+W74+Y74+AA74+AC74+AE74+AG74+AI74+AK74+AM74+AO74+AQ74+AS74+AU74+AW74+AY74+BA74+BC74+BE74+BG74</f>
        <v>22</v>
      </c>
      <c r="D74" s="504">
        <f t="shared" ref="D74:D90" si="21">F74+H74+J74+L74+N74+P74+R74+T74+V74+X74+Z74+AB74+AD74+AF74+AH74+AJ74+AL74+AN74+AP74+AR74+AT74+AV74+AX74+AZ74+BB74+BD74+BF74+BH74</f>
        <v>5</v>
      </c>
      <c r="E74" s="441">
        <v>0</v>
      </c>
      <c r="F74" s="442"/>
      <c r="G74" s="441">
        <v>4</v>
      </c>
      <c r="H74" s="442"/>
      <c r="I74" s="457">
        <v>1</v>
      </c>
      <c r="J74" s="442"/>
      <c r="K74" s="477">
        <v>1</v>
      </c>
      <c r="L74" s="476">
        <v>0</v>
      </c>
      <c r="M74" s="441">
        <v>1</v>
      </c>
      <c r="N74" s="442">
        <v>0</v>
      </c>
      <c r="O74" s="441">
        <v>1</v>
      </c>
      <c r="P74" s="442">
        <v>0</v>
      </c>
      <c r="Q74" s="443">
        <v>7</v>
      </c>
      <c r="R74" s="446"/>
      <c r="S74" s="441">
        <v>0</v>
      </c>
      <c r="T74" s="442">
        <v>0</v>
      </c>
      <c r="U74" s="445">
        <v>3</v>
      </c>
      <c r="V74" s="444"/>
      <c r="W74" s="441">
        <v>3</v>
      </c>
      <c r="X74" s="440">
        <v>3</v>
      </c>
      <c r="Y74" s="441">
        <v>0</v>
      </c>
      <c r="Z74" s="442">
        <v>1</v>
      </c>
      <c r="AA74" s="441">
        <v>1</v>
      </c>
      <c r="AB74" s="442"/>
      <c r="AC74" s="441">
        <v>0</v>
      </c>
      <c r="AD74" s="442">
        <v>0</v>
      </c>
      <c r="AE74" s="441"/>
      <c r="AF74" s="442"/>
      <c r="AG74" s="441">
        <v>0</v>
      </c>
      <c r="AH74" s="442">
        <v>0</v>
      </c>
      <c r="AI74" s="441">
        <v>0</v>
      </c>
      <c r="AJ74" s="442">
        <v>0</v>
      </c>
      <c r="AK74" s="443">
        <v>0</v>
      </c>
      <c r="AL74" s="441">
        <v>0</v>
      </c>
      <c r="AM74" s="443">
        <v>0</v>
      </c>
      <c r="AN74" s="441">
        <v>0</v>
      </c>
      <c r="AO74" s="443">
        <v>0</v>
      </c>
      <c r="AP74" s="442">
        <v>0</v>
      </c>
      <c r="AQ74" s="441">
        <v>0</v>
      </c>
      <c r="AR74" s="442">
        <v>1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442">
        <v>0</v>
      </c>
      <c r="BG74" s="441">
        <v>0</v>
      </c>
      <c r="BH74" s="440">
        <v>0</v>
      </c>
    </row>
    <row r="75" spans="1:60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1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7</v>
      </c>
      <c r="R75" s="446"/>
      <c r="S75" s="441">
        <v>0</v>
      </c>
      <c r="T75" s="442">
        <v>1</v>
      </c>
      <c r="U75" s="445">
        <v>5</v>
      </c>
      <c r="V75" s="444"/>
      <c r="W75" s="441">
        <v>4</v>
      </c>
      <c r="X75" s="440">
        <v>1</v>
      </c>
      <c r="Y75" s="441">
        <v>0</v>
      </c>
      <c r="Z75" s="442">
        <v>2</v>
      </c>
      <c r="AA75" s="441">
        <v>2</v>
      </c>
      <c r="AB75" s="442"/>
      <c r="AC75" s="441">
        <v>0</v>
      </c>
      <c r="AD75" s="442"/>
      <c r="AE75" s="441"/>
      <c r="AF75" s="442"/>
      <c r="AG75" s="441">
        <v>0</v>
      </c>
      <c r="AH75" s="442">
        <v>0</v>
      </c>
      <c r="AI75" s="441">
        <v>0</v>
      </c>
      <c r="AJ75" s="442">
        <v>0</v>
      </c>
      <c r="AK75" s="443">
        <v>0</v>
      </c>
      <c r="AL75" s="441">
        <v>1</v>
      </c>
      <c r="AM75" s="443">
        <v>0</v>
      </c>
      <c r="AN75" s="546"/>
      <c r="AO75" s="443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442">
        <v>0</v>
      </c>
      <c r="BG75" s="441">
        <v>0</v>
      </c>
      <c r="BH75" s="440">
        <v>0</v>
      </c>
    </row>
    <row r="76" spans="1:60" ht="12" customHeight="1">
      <c r="A76" s="450"/>
      <c r="B76" s="449" t="s">
        <v>80</v>
      </c>
      <c r="C76" s="505">
        <f t="shared" si="20"/>
        <v>3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1</v>
      </c>
      <c r="R76" s="446"/>
      <c r="S76" s="441">
        <v>0</v>
      </c>
      <c r="T76" s="442">
        <v>0</v>
      </c>
      <c r="U76" s="445">
        <v>0</v>
      </c>
      <c r="V76" s="444">
        <v>0</v>
      </c>
      <c r="W76" s="441">
        <v>1</v>
      </c>
      <c r="X76" s="440">
        <v>1</v>
      </c>
      <c r="Y76" s="441">
        <v>0</v>
      </c>
      <c r="Z76" s="442">
        <v>0</v>
      </c>
      <c r="AA76" s="441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1">
        <v>0</v>
      </c>
      <c r="AM76" s="443">
        <v>0</v>
      </c>
      <c r="AN76" s="441">
        <v>0</v>
      </c>
      <c r="AO76" s="443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442">
        <v>0</v>
      </c>
      <c r="BG76" s="441">
        <v>0</v>
      </c>
      <c r="BH76" s="440">
        <v>0</v>
      </c>
    </row>
    <row r="77" spans="1:60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1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441">
        <v>1</v>
      </c>
      <c r="X77" s="440">
        <v>0</v>
      </c>
      <c r="Y77" s="441">
        <v>0</v>
      </c>
      <c r="Z77" s="442">
        <v>0</v>
      </c>
      <c r="AA77" s="441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1">
        <v>0</v>
      </c>
      <c r="AM77" s="443">
        <v>0</v>
      </c>
      <c r="AN77" s="441">
        <v>0</v>
      </c>
      <c r="AO77" s="443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442">
        <v>0</v>
      </c>
      <c r="BG77" s="441">
        <v>0</v>
      </c>
      <c r="BH77" s="440">
        <v>0</v>
      </c>
    </row>
    <row r="78" spans="1:60" ht="12" customHeight="1">
      <c r="A78" s="450"/>
      <c r="B78" s="449" t="s">
        <v>82</v>
      </c>
      <c r="C78" s="505">
        <f t="shared" si="20"/>
        <v>8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4</v>
      </c>
      <c r="R78" s="446"/>
      <c r="S78" s="441">
        <v>0</v>
      </c>
      <c r="T78" s="442">
        <v>0</v>
      </c>
      <c r="U78" s="445">
        <v>1</v>
      </c>
      <c r="V78" s="444">
        <v>0</v>
      </c>
      <c r="W78" s="441">
        <v>1</v>
      </c>
      <c r="X78" s="440">
        <v>1</v>
      </c>
      <c r="Y78" s="441">
        <v>0</v>
      </c>
      <c r="Z78" s="442">
        <v>0</v>
      </c>
      <c r="AA78" s="441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1">
        <v>0</v>
      </c>
      <c r="AM78" s="443">
        <v>0</v>
      </c>
      <c r="AN78" s="441">
        <v>0</v>
      </c>
      <c r="AO78" s="443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442">
        <v>0</v>
      </c>
      <c r="BG78" s="441">
        <v>0</v>
      </c>
      <c r="BH78" s="440">
        <v>0</v>
      </c>
    </row>
    <row r="79" spans="1:60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1</v>
      </c>
      <c r="R79" s="446">
        <v>0</v>
      </c>
      <c r="S79" s="441">
        <v>0</v>
      </c>
      <c r="T79" s="442">
        <v>0</v>
      </c>
      <c r="U79" s="445">
        <v>0</v>
      </c>
      <c r="V79" s="444">
        <v>0</v>
      </c>
      <c r="W79" s="441">
        <v>1</v>
      </c>
      <c r="X79" s="440">
        <v>0</v>
      </c>
      <c r="Y79" s="441">
        <v>0</v>
      </c>
      <c r="Z79" s="442">
        <v>0</v>
      </c>
      <c r="AA79" s="441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1">
        <v>0</v>
      </c>
      <c r="AM79" s="443">
        <v>0</v>
      </c>
      <c r="AN79" s="441">
        <v>0</v>
      </c>
      <c r="AO79" s="443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442">
        <v>0</v>
      </c>
      <c r="BG79" s="441">
        <v>0</v>
      </c>
      <c r="BH79" s="440">
        <v>0</v>
      </c>
    </row>
    <row r="80" spans="1:60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2</v>
      </c>
      <c r="R80" s="446">
        <v>0</v>
      </c>
      <c r="S80" s="441">
        <v>0</v>
      </c>
      <c r="T80" s="442">
        <v>0</v>
      </c>
      <c r="U80" s="445">
        <v>0</v>
      </c>
      <c r="V80" s="444">
        <v>0</v>
      </c>
      <c r="W80" s="441">
        <v>1</v>
      </c>
      <c r="X80" s="440">
        <v>1</v>
      </c>
      <c r="Y80" s="441">
        <v>0</v>
      </c>
      <c r="Z80" s="442">
        <v>0</v>
      </c>
      <c r="AA80" s="441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1">
        <v>0</v>
      </c>
      <c r="AM80" s="443">
        <v>0</v>
      </c>
      <c r="AN80" s="441">
        <v>0</v>
      </c>
      <c r="AO80" s="443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442">
        <v>0</v>
      </c>
      <c r="BG80" s="441">
        <v>0</v>
      </c>
      <c r="BH80" s="440">
        <v>0</v>
      </c>
    </row>
    <row r="81" spans="1:60" ht="12" customHeight="1">
      <c r="A81" s="475"/>
      <c r="B81" s="474" t="s">
        <v>85</v>
      </c>
      <c r="C81" s="505">
        <f t="shared" si="20"/>
        <v>7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2</v>
      </c>
      <c r="R81" s="471"/>
      <c r="S81" s="466">
        <v>0</v>
      </c>
      <c r="T81" s="467">
        <v>0</v>
      </c>
      <c r="U81" s="470">
        <v>1</v>
      </c>
      <c r="V81" s="469">
        <v>0</v>
      </c>
      <c r="W81" s="466">
        <v>2</v>
      </c>
      <c r="X81" s="465">
        <v>1</v>
      </c>
      <c r="Y81" s="466">
        <v>0</v>
      </c>
      <c r="Z81" s="467">
        <v>0</v>
      </c>
      <c r="AA81" s="466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6">
        <v>0</v>
      </c>
      <c r="AM81" s="468">
        <v>0</v>
      </c>
      <c r="AN81" s="466">
        <v>0</v>
      </c>
      <c r="AO81" s="468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467">
        <v>0</v>
      </c>
      <c r="BG81" s="466">
        <v>0</v>
      </c>
      <c r="BH81" s="465">
        <v>0</v>
      </c>
    </row>
    <row r="82" spans="1:60" ht="15" customHeight="1">
      <c r="A82" s="464" t="s">
        <v>239</v>
      </c>
      <c r="B82" s="463"/>
      <c r="C82" s="505">
        <f t="shared" si="20"/>
        <v>114</v>
      </c>
      <c r="D82" s="504">
        <f t="shared" si="21"/>
        <v>26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10</v>
      </c>
      <c r="J82" s="457">
        <f t="shared" si="22"/>
        <v>1</v>
      </c>
      <c r="K82" s="456">
        <f t="shared" si="22"/>
        <v>3</v>
      </c>
      <c r="L82" s="459">
        <f t="shared" si="22"/>
        <v>0</v>
      </c>
      <c r="M82" s="456">
        <f t="shared" si="22"/>
        <v>7</v>
      </c>
      <c r="N82" s="457">
        <f t="shared" si="22"/>
        <v>0</v>
      </c>
      <c r="O82" s="460">
        <f t="shared" si="22"/>
        <v>3</v>
      </c>
      <c r="P82" s="457">
        <f t="shared" si="22"/>
        <v>0</v>
      </c>
      <c r="Q82" s="458">
        <f t="shared" si="22"/>
        <v>41</v>
      </c>
      <c r="R82" s="461">
        <f t="shared" si="22"/>
        <v>0</v>
      </c>
      <c r="S82" s="456">
        <f t="shared" si="22"/>
        <v>0</v>
      </c>
      <c r="T82" s="457">
        <f t="shared" si="22"/>
        <v>1</v>
      </c>
      <c r="U82" s="460">
        <f t="shared" si="22"/>
        <v>14</v>
      </c>
      <c r="V82" s="459">
        <f t="shared" si="22"/>
        <v>0</v>
      </c>
      <c r="W82" s="456">
        <f t="shared" si="22"/>
        <v>15</v>
      </c>
      <c r="X82" s="455">
        <f t="shared" si="22"/>
        <v>14</v>
      </c>
      <c r="Y82" s="456">
        <f t="shared" si="22"/>
        <v>0</v>
      </c>
      <c r="Z82" s="459">
        <f t="shared" si="22"/>
        <v>4</v>
      </c>
      <c r="AA82" s="456">
        <f t="shared" si="22"/>
        <v>9</v>
      </c>
      <c r="AB82" s="457">
        <f t="shared" si="22"/>
        <v>0</v>
      </c>
      <c r="AC82" s="456">
        <f t="shared" si="22"/>
        <v>0</v>
      </c>
      <c r="AD82" s="457">
        <f t="shared" si="22"/>
        <v>0</v>
      </c>
      <c r="AE82" s="456">
        <f t="shared" si="22"/>
        <v>0</v>
      </c>
      <c r="AF82" s="457">
        <f t="shared" si="22"/>
        <v>1</v>
      </c>
      <c r="AG82" s="456">
        <f t="shared" si="22"/>
        <v>0</v>
      </c>
      <c r="AH82" s="457">
        <f t="shared" si="22"/>
        <v>0</v>
      </c>
      <c r="AI82" s="456">
        <f t="shared" si="22"/>
        <v>0</v>
      </c>
      <c r="AJ82" s="457">
        <f t="shared" si="22"/>
        <v>0</v>
      </c>
      <c r="AK82" s="458">
        <f t="shared" ref="AK82:BH82" si="23">SUM(AK83:AK90)</f>
        <v>0</v>
      </c>
      <c r="AL82" s="456">
        <f t="shared" si="23"/>
        <v>1</v>
      </c>
      <c r="AM82" s="458">
        <f t="shared" si="23"/>
        <v>0</v>
      </c>
      <c r="AN82" s="548">
        <f t="shared" si="23"/>
        <v>0</v>
      </c>
      <c r="AO82" s="458">
        <f t="shared" si="23"/>
        <v>0</v>
      </c>
      <c r="AP82" s="457">
        <f t="shared" si="23"/>
        <v>0</v>
      </c>
      <c r="AQ82" s="456">
        <f t="shared" si="23"/>
        <v>0</v>
      </c>
      <c r="AR82" s="457">
        <f t="shared" si="23"/>
        <v>1</v>
      </c>
      <c r="AS82" s="456">
        <f t="shared" si="23"/>
        <v>0</v>
      </c>
      <c r="AT82" s="457">
        <f t="shared" si="23"/>
        <v>0</v>
      </c>
      <c r="AU82" s="456">
        <f t="shared" si="23"/>
        <v>0</v>
      </c>
      <c r="AV82" s="457">
        <f t="shared" si="23"/>
        <v>1</v>
      </c>
      <c r="AW82" s="456">
        <f t="shared" si="23"/>
        <v>0</v>
      </c>
      <c r="AX82" s="457">
        <f t="shared" si="23"/>
        <v>0</v>
      </c>
      <c r="AY82" s="456">
        <f t="shared" si="23"/>
        <v>0</v>
      </c>
      <c r="AZ82" s="457">
        <f t="shared" si="23"/>
        <v>1</v>
      </c>
      <c r="BA82" s="456">
        <f t="shared" si="23"/>
        <v>0</v>
      </c>
      <c r="BB82" s="457">
        <f t="shared" si="23"/>
        <v>0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457">
        <f t="shared" si="23"/>
        <v>0</v>
      </c>
      <c r="BG82" s="456">
        <f t="shared" si="23"/>
        <v>0</v>
      </c>
      <c r="BH82" s="455">
        <f t="shared" si="23"/>
        <v>0</v>
      </c>
    </row>
    <row r="83" spans="1:60" ht="12" customHeight="1">
      <c r="A83" s="450"/>
      <c r="B83" s="449" t="s">
        <v>86</v>
      </c>
      <c r="C83" s="505">
        <f t="shared" si="20"/>
        <v>4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/>
      <c r="O83" s="441">
        <v>0</v>
      </c>
      <c r="P83" s="442">
        <v>0</v>
      </c>
      <c r="Q83" s="443">
        <v>4</v>
      </c>
      <c r="R83" s="446"/>
      <c r="S83" s="441">
        <v>0</v>
      </c>
      <c r="T83" s="442">
        <v>0</v>
      </c>
      <c r="U83" s="445">
        <v>0</v>
      </c>
      <c r="V83" s="444">
        <v>0</v>
      </c>
      <c r="W83" s="441">
        <v>0</v>
      </c>
      <c r="X83" s="440">
        <v>1</v>
      </c>
      <c r="Y83" s="441">
        <v>0</v>
      </c>
      <c r="Z83" s="442">
        <v>0</v>
      </c>
      <c r="AA83" s="441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1">
        <v>0</v>
      </c>
      <c r="AM83" s="443">
        <v>0</v>
      </c>
      <c r="AN83" s="546">
        <v>0</v>
      </c>
      <c r="AO83" s="443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442">
        <v>0</v>
      </c>
      <c r="BG83" s="441">
        <v>0</v>
      </c>
      <c r="BH83" s="440">
        <v>0</v>
      </c>
    </row>
    <row r="84" spans="1:60" ht="12" customHeight="1">
      <c r="A84" s="450"/>
      <c r="B84" s="449" t="s">
        <v>238</v>
      </c>
      <c r="C84" s="505">
        <f t="shared" si="20"/>
        <v>50</v>
      </c>
      <c r="D84" s="504">
        <f t="shared" si="21"/>
        <v>16</v>
      </c>
      <c r="E84" s="441">
        <v>0</v>
      </c>
      <c r="F84" s="442">
        <v>1</v>
      </c>
      <c r="G84" s="441">
        <v>8</v>
      </c>
      <c r="H84" s="442"/>
      <c r="I84" s="441">
        <v>3</v>
      </c>
      <c r="J84" s="442">
        <v>1</v>
      </c>
      <c r="K84" s="441">
        <v>2</v>
      </c>
      <c r="L84" s="444"/>
      <c r="M84" s="441">
        <v>1</v>
      </c>
      <c r="N84" s="442"/>
      <c r="O84" s="441">
        <v>1</v>
      </c>
      <c r="P84" s="442"/>
      <c r="Q84" s="443">
        <v>13</v>
      </c>
      <c r="R84" s="446"/>
      <c r="S84" s="441">
        <v>0</v>
      </c>
      <c r="T84" s="442">
        <v>1</v>
      </c>
      <c r="U84" s="452">
        <v>10</v>
      </c>
      <c r="V84" s="454"/>
      <c r="W84" s="441">
        <v>8</v>
      </c>
      <c r="X84" s="440">
        <v>6</v>
      </c>
      <c r="Y84" s="441">
        <v>0</v>
      </c>
      <c r="Z84" s="453">
        <v>2</v>
      </c>
      <c r="AA84" s="441">
        <v>4</v>
      </c>
      <c r="AB84" s="442"/>
      <c r="AC84" s="441">
        <v>0</v>
      </c>
      <c r="AD84" s="442"/>
      <c r="AE84" s="441"/>
      <c r="AF84" s="442">
        <v>1</v>
      </c>
      <c r="AG84" s="441">
        <v>0</v>
      </c>
      <c r="AH84" s="442"/>
      <c r="AI84" s="441"/>
      <c r="AJ84" s="442"/>
      <c r="AK84" s="443">
        <v>0</v>
      </c>
      <c r="AL84" s="441">
        <v>1</v>
      </c>
      <c r="AM84" s="443">
        <v>0</v>
      </c>
      <c r="AN84" s="546"/>
      <c r="AO84" s="443">
        <v>0</v>
      </c>
      <c r="AP84" s="442"/>
      <c r="AQ84" s="441">
        <v>0</v>
      </c>
      <c r="AR84" s="442">
        <v>1</v>
      </c>
      <c r="AS84" s="441">
        <v>0</v>
      </c>
      <c r="AT84" s="442"/>
      <c r="AU84" s="441">
        <v>0</v>
      </c>
      <c r="AV84" s="442">
        <v>1</v>
      </c>
      <c r="AW84" s="441">
        <v>0</v>
      </c>
      <c r="AX84" s="442"/>
      <c r="AY84" s="441">
        <v>0</v>
      </c>
      <c r="AZ84" s="442">
        <v>1</v>
      </c>
      <c r="BA84" s="441">
        <v>0</v>
      </c>
      <c r="BB84" s="442">
        <v>0</v>
      </c>
      <c r="BC84" s="441">
        <v>0</v>
      </c>
      <c r="BD84" s="442">
        <v>0</v>
      </c>
      <c r="BE84" s="441">
        <v>0</v>
      </c>
      <c r="BF84" s="442">
        <v>0</v>
      </c>
      <c r="BG84" s="441">
        <v>0</v>
      </c>
      <c r="BH84" s="440">
        <v>0</v>
      </c>
    </row>
    <row r="85" spans="1:60" ht="12" customHeight="1">
      <c r="A85" s="450"/>
      <c r="B85" s="449" t="s">
        <v>87</v>
      </c>
      <c r="C85" s="505">
        <f t="shared" si="20"/>
        <v>9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1</v>
      </c>
      <c r="N85" s="442"/>
      <c r="O85" s="441">
        <v>0</v>
      </c>
      <c r="P85" s="442">
        <v>0</v>
      </c>
      <c r="Q85" s="443">
        <v>5</v>
      </c>
      <c r="R85" s="446"/>
      <c r="S85" s="441">
        <v>0</v>
      </c>
      <c r="T85" s="442">
        <v>0</v>
      </c>
      <c r="U85" s="445">
        <v>0</v>
      </c>
      <c r="V85" s="444"/>
      <c r="W85" s="441">
        <v>1</v>
      </c>
      <c r="X85" s="440">
        <v>0</v>
      </c>
      <c r="Y85" s="441">
        <v>0</v>
      </c>
      <c r="Z85" s="442">
        <v>0</v>
      </c>
      <c r="AA85" s="441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1">
        <v>0</v>
      </c>
      <c r="AM85" s="443">
        <v>0</v>
      </c>
      <c r="AN85" s="441">
        <v>0</v>
      </c>
      <c r="AO85" s="443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442">
        <v>0</v>
      </c>
      <c r="BG85" s="441">
        <v>0</v>
      </c>
      <c r="BH85" s="440">
        <v>0</v>
      </c>
    </row>
    <row r="86" spans="1:60" ht="12" customHeight="1">
      <c r="A86" s="450"/>
      <c r="B86" s="449" t="s">
        <v>88</v>
      </c>
      <c r="C86" s="505">
        <f t="shared" si="20"/>
        <v>14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5</v>
      </c>
      <c r="R86" s="453"/>
      <c r="S86" s="441">
        <v>0</v>
      </c>
      <c r="T86" s="442">
        <v>0</v>
      </c>
      <c r="U86" s="452">
        <v>1</v>
      </c>
      <c r="V86" s="451"/>
      <c r="W86" s="441">
        <v>2</v>
      </c>
      <c r="X86" s="440">
        <v>3</v>
      </c>
      <c r="Y86" s="441">
        <v>0</v>
      </c>
      <c r="Z86" s="442">
        <v>1</v>
      </c>
      <c r="AA86" s="441">
        <v>1</v>
      </c>
      <c r="AB86" s="442"/>
      <c r="AC86" s="441">
        <v>0</v>
      </c>
      <c r="AD86" s="442">
        <v>0</v>
      </c>
      <c r="AE86" s="441">
        <v>0</v>
      </c>
      <c r="AF86" s="442"/>
      <c r="AG86" s="441">
        <v>0</v>
      </c>
      <c r="AH86" s="442">
        <v>0</v>
      </c>
      <c r="AI86" s="441">
        <v>0</v>
      </c>
      <c r="AJ86" s="442">
        <v>0</v>
      </c>
      <c r="AK86" s="443">
        <v>0</v>
      </c>
      <c r="AL86" s="441">
        <v>0</v>
      </c>
      <c r="AM86" s="443">
        <v>0</v>
      </c>
      <c r="AN86" s="441">
        <v>0</v>
      </c>
      <c r="AO86" s="443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442">
        <v>0</v>
      </c>
      <c r="BG86" s="441">
        <v>0</v>
      </c>
      <c r="BH86" s="440">
        <v>0</v>
      </c>
    </row>
    <row r="87" spans="1:60" ht="12" customHeight="1">
      <c r="A87" s="450"/>
      <c r="B87" s="449" t="s">
        <v>89</v>
      </c>
      <c r="C87" s="505">
        <f t="shared" si="20"/>
        <v>9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1</v>
      </c>
      <c r="N87" s="442">
        <v>0</v>
      </c>
      <c r="O87" s="441">
        <v>0</v>
      </c>
      <c r="P87" s="442">
        <v>0</v>
      </c>
      <c r="Q87" s="443">
        <v>3</v>
      </c>
      <c r="R87" s="446"/>
      <c r="S87" s="441">
        <v>0</v>
      </c>
      <c r="T87" s="442">
        <v>0</v>
      </c>
      <c r="U87" s="445">
        <v>1</v>
      </c>
      <c r="V87" s="444"/>
      <c r="W87" s="441">
        <v>1</v>
      </c>
      <c r="X87" s="440">
        <v>0</v>
      </c>
      <c r="Y87" s="441">
        <v>0</v>
      </c>
      <c r="Z87" s="442">
        <v>0</v>
      </c>
      <c r="AA87" s="441">
        <v>1</v>
      </c>
      <c r="AB87" s="442"/>
      <c r="AC87" s="441">
        <v>0</v>
      </c>
      <c r="AD87" s="442">
        <v>0</v>
      </c>
      <c r="AE87" s="441">
        <v>0</v>
      </c>
      <c r="AF87" s="442"/>
      <c r="AG87" s="441">
        <v>0</v>
      </c>
      <c r="AH87" s="442">
        <v>0</v>
      </c>
      <c r="AI87" s="441">
        <v>0</v>
      </c>
      <c r="AJ87" s="442">
        <v>0</v>
      </c>
      <c r="AK87" s="443">
        <v>0</v>
      </c>
      <c r="AL87" s="441">
        <v>0</v>
      </c>
      <c r="AM87" s="443">
        <v>0</v>
      </c>
      <c r="AN87" s="441">
        <v>0</v>
      </c>
      <c r="AO87" s="443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442">
        <v>0</v>
      </c>
      <c r="BG87" s="441">
        <v>0</v>
      </c>
      <c r="BH87" s="440">
        <v>0</v>
      </c>
    </row>
    <row r="88" spans="1:60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1</v>
      </c>
      <c r="R88" s="446">
        <v>0</v>
      </c>
      <c r="S88" s="441">
        <v>0</v>
      </c>
      <c r="T88" s="442">
        <v>0</v>
      </c>
      <c r="U88" s="445">
        <v>0</v>
      </c>
      <c r="V88" s="444"/>
      <c r="W88" s="441">
        <v>0</v>
      </c>
      <c r="X88" s="440">
        <v>1</v>
      </c>
      <c r="Y88" s="441">
        <v>0</v>
      </c>
      <c r="Z88" s="442">
        <v>0</v>
      </c>
      <c r="AA88" s="441">
        <v>0</v>
      </c>
      <c r="AB88" s="442">
        <v>0</v>
      </c>
      <c r="AC88" s="441">
        <v>0</v>
      </c>
      <c r="AD88" s="442">
        <v>0</v>
      </c>
      <c r="AE88" s="441">
        <v>0</v>
      </c>
      <c r="AF88" s="442"/>
      <c r="AG88" s="441">
        <v>0</v>
      </c>
      <c r="AH88" s="442">
        <v>0</v>
      </c>
      <c r="AI88" s="441">
        <v>0</v>
      </c>
      <c r="AJ88" s="442">
        <v>0</v>
      </c>
      <c r="AK88" s="443">
        <v>0</v>
      </c>
      <c r="AL88" s="441">
        <v>0</v>
      </c>
      <c r="AM88" s="443">
        <v>0</v>
      </c>
      <c r="AN88" s="441">
        <v>0</v>
      </c>
      <c r="AO88" s="443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442">
        <v>0</v>
      </c>
      <c r="BG88" s="441">
        <v>0</v>
      </c>
      <c r="BH88" s="440">
        <v>0</v>
      </c>
    </row>
    <row r="89" spans="1:60" ht="12" customHeight="1">
      <c r="A89" s="450"/>
      <c r="B89" s="449" t="s">
        <v>91</v>
      </c>
      <c r="C89" s="505">
        <f t="shared" si="20"/>
        <v>11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1</v>
      </c>
      <c r="N89" s="442">
        <v>0</v>
      </c>
      <c r="O89" s="445">
        <v>1</v>
      </c>
      <c r="P89" s="442">
        <v>0</v>
      </c>
      <c r="Q89" s="443">
        <v>3</v>
      </c>
      <c r="R89" s="446"/>
      <c r="S89" s="441">
        <v>0</v>
      </c>
      <c r="T89" s="442">
        <v>0</v>
      </c>
      <c r="U89" s="445">
        <v>1</v>
      </c>
      <c r="V89" s="444"/>
      <c r="W89" s="441">
        <v>2</v>
      </c>
      <c r="X89" s="440">
        <v>1</v>
      </c>
      <c r="Y89" s="441">
        <v>0</v>
      </c>
      <c r="Z89" s="442">
        <v>1</v>
      </c>
      <c r="AA89" s="441">
        <v>1</v>
      </c>
      <c r="AB89" s="442"/>
      <c r="AC89" s="441">
        <v>0</v>
      </c>
      <c r="AD89" s="442">
        <v>0</v>
      </c>
      <c r="AE89" s="441">
        <v>0</v>
      </c>
      <c r="AF89" s="442"/>
      <c r="AG89" s="441">
        <v>0</v>
      </c>
      <c r="AH89" s="442">
        <v>0</v>
      </c>
      <c r="AI89" s="441">
        <v>0</v>
      </c>
      <c r="AJ89" s="442">
        <v>0</v>
      </c>
      <c r="AK89" s="443">
        <v>0</v>
      </c>
      <c r="AL89" s="441">
        <v>0</v>
      </c>
      <c r="AM89" s="443">
        <v>0</v>
      </c>
      <c r="AN89" s="441">
        <v>0</v>
      </c>
      <c r="AO89" s="443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442">
        <v>0</v>
      </c>
      <c r="BG89" s="441">
        <v>0</v>
      </c>
      <c r="BH89" s="440">
        <v>0</v>
      </c>
    </row>
    <row r="90" spans="1:60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2</v>
      </c>
      <c r="N90" s="431"/>
      <c r="O90" s="430">
        <v>0</v>
      </c>
      <c r="P90" s="431">
        <v>0</v>
      </c>
      <c r="Q90" s="432">
        <v>7</v>
      </c>
      <c r="R90" s="435"/>
      <c r="S90" s="430">
        <v>0</v>
      </c>
      <c r="T90" s="431">
        <v>0</v>
      </c>
      <c r="U90" s="434">
        <v>1</v>
      </c>
      <c r="V90" s="433"/>
      <c r="W90" s="430">
        <v>1</v>
      </c>
      <c r="X90" s="429">
        <v>2</v>
      </c>
      <c r="Y90" s="430">
        <v>0</v>
      </c>
      <c r="Z90" s="433">
        <v>0</v>
      </c>
      <c r="AA90" s="430">
        <v>2</v>
      </c>
      <c r="AB90" s="431"/>
      <c r="AC90" s="430">
        <v>0</v>
      </c>
      <c r="AD90" s="431">
        <v>0</v>
      </c>
      <c r="AE90" s="430">
        <v>0</v>
      </c>
      <c r="AF90" s="431"/>
      <c r="AG90" s="430">
        <v>0</v>
      </c>
      <c r="AH90" s="431">
        <v>0</v>
      </c>
      <c r="AI90" s="430">
        <v>0</v>
      </c>
      <c r="AJ90" s="431">
        <v>0</v>
      </c>
      <c r="AK90" s="432">
        <v>0</v>
      </c>
      <c r="AL90" s="430">
        <v>0</v>
      </c>
      <c r="AM90" s="432">
        <v>0</v>
      </c>
      <c r="AN90" s="430">
        <v>0</v>
      </c>
      <c r="AO90" s="432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431">
        <v>0</v>
      </c>
      <c r="BG90" s="430">
        <v>0</v>
      </c>
      <c r="BH90" s="429">
        <v>0</v>
      </c>
    </row>
    <row r="91" spans="1:60" ht="12.75" customHeight="1">
      <c r="D91" s="428"/>
      <c r="F91" s="219" t="s">
        <v>237</v>
      </c>
      <c r="G91" s="160" t="s">
        <v>236</v>
      </c>
    </row>
    <row r="92" spans="1:60" ht="12.75" customHeight="1">
      <c r="G92" s="160" t="s">
        <v>235</v>
      </c>
    </row>
  </sheetData>
  <mergeCells count="6">
    <mergeCell ref="BC6:BD6"/>
    <mergeCell ref="BE6:BF6"/>
    <mergeCell ref="AM6:AN6"/>
    <mergeCell ref="AC6:AD6"/>
    <mergeCell ref="AE6:AF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D123-29CF-4A8E-9473-F88F39239427}">
  <dimension ref="A1:BF92"/>
  <sheetViews>
    <sheetView zoomScale="80" workbookViewId="0">
      <selection activeCell="BE11" sqref="BE11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" style="144" customWidth="1"/>
    <col min="27" max="27" width="4.5703125" style="160" customWidth="1"/>
    <col min="28" max="28" width="5" style="160" customWidth="1"/>
    <col min="29" max="29" width="5.5703125" style="160" customWidth="1"/>
    <col min="30" max="30" width="5" style="160" customWidth="1"/>
    <col min="31" max="32" width="5.140625" style="160" customWidth="1"/>
    <col min="33" max="33" width="4" style="160" customWidth="1"/>
    <col min="34" max="34" width="5" style="160" customWidth="1"/>
    <col min="35" max="35" width="4.42578125" style="160" customWidth="1"/>
    <col min="36" max="36" width="5" style="160" customWidth="1"/>
    <col min="37" max="37" width="4.5703125" style="160" customWidth="1"/>
    <col min="38" max="38" width="4.42578125" style="160" customWidth="1"/>
    <col min="39" max="39" width="4" style="160" customWidth="1"/>
    <col min="40" max="40" width="5.5703125" style="160" customWidth="1"/>
    <col min="41" max="41" width="3.5703125" style="160" customWidth="1"/>
    <col min="42" max="42" width="5" style="160" customWidth="1"/>
    <col min="43" max="43" width="3.5703125" style="160" customWidth="1"/>
    <col min="44" max="44" width="4.5703125" style="160" customWidth="1"/>
    <col min="45" max="45" width="4" style="160" customWidth="1"/>
    <col min="46" max="47" width="4.5703125" style="160" customWidth="1"/>
    <col min="48" max="48" width="5.140625" style="160" customWidth="1"/>
    <col min="49" max="49" width="4.42578125" style="160" customWidth="1"/>
    <col min="50" max="50" width="5.42578125" style="160" customWidth="1"/>
    <col min="51" max="51" width="4.42578125" style="160" customWidth="1"/>
    <col min="52" max="54" width="5.42578125" style="160" customWidth="1"/>
    <col min="55" max="55" width="3.5703125" style="160" customWidth="1"/>
    <col min="56" max="56" width="4" style="160" customWidth="1"/>
    <col min="57" max="57" width="4.140625" style="160" customWidth="1"/>
    <col min="58" max="58" width="5.140625" style="160" customWidth="1"/>
    <col min="59" max="16384" width="9.140625" style="160"/>
  </cols>
  <sheetData>
    <row r="1" spans="1:58" ht="12.6" customHeight="1">
      <c r="A1" s="541" t="s">
        <v>259</v>
      </c>
    </row>
    <row r="2" spans="1:58" ht="12.6" customHeight="1">
      <c r="A2" s="541" t="s">
        <v>258</v>
      </c>
      <c r="C2" s="540"/>
      <c r="D2" s="540"/>
    </row>
    <row r="3" spans="1:58" ht="12.6" customHeight="1">
      <c r="A3" s="160" t="s">
        <v>326</v>
      </c>
      <c r="C3" s="538" t="s">
        <v>343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343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8"/>
      <c r="AT3" s="538"/>
      <c r="AU3" s="539"/>
      <c r="AV3" s="539"/>
      <c r="AW3" s="539"/>
      <c r="AX3" s="539"/>
      <c r="AY3" s="539"/>
      <c r="AZ3" s="539"/>
      <c r="BA3" s="539"/>
      <c r="BB3" s="538"/>
      <c r="BC3" s="538"/>
      <c r="BD3" s="538"/>
      <c r="BE3" s="539"/>
      <c r="BF3" s="538"/>
    </row>
    <row r="4" spans="1:58" ht="12.6" customHeight="1">
      <c r="A4" s="160" t="s">
        <v>324</v>
      </c>
      <c r="C4" s="538" t="s">
        <v>342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342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9"/>
      <c r="AV4" s="539"/>
      <c r="AW4" s="539"/>
      <c r="AX4" s="539"/>
      <c r="AY4" s="539"/>
      <c r="AZ4" s="539"/>
      <c r="BA4" s="539"/>
      <c r="BB4" s="538"/>
      <c r="BC4" s="538"/>
      <c r="BD4" s="538"/>
      <c r="BE4" s="539"/>
      <c r="BF4" s="538"/>
    </row>
    <row r="5" spans="1:58" ht="12.6" customHeight="1" thickBot="1"/>
    <row r="6" spans="1:58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9</v>
      </c>
      <c r="L6" s="528"/>
      <c r="M6" s="527" t="s">
        <v>279</v>
      </c>
      <c r="N6" s="528"/>
      <c r="O6" s="527" t="s">
        <v>4</v>
      </c>
      <c r="P6" s="528"/>
      <c r="Q6" s="527" t="s">
        <v>3</v>
      </c>
      <c r="R6" s="528"/>
      <c r="S6" s="527" t="s">
        <v>7</v>
      </c>
      <c r="T6" s="528"/>
      <c r="U6" s="535" t="s">
        <v>14</v>
      </c>
      <c r="V6" s="534"/>
      <c r="W6" s="527" t="s">
        <v>2</v>
      </c>
      <c r="X6" s="526"/>
      <c r="Y6" s="527" t="s">
        <v>6</v>
      </c>
      <c r="Z6" s="528"/>
      <c r="AA6" s="527" t="s">
        <v>15</v>
      </c>
      <c r="AB6" s="528"/>
      <c r="AC6" s="527" t="s">
        <v>5</v>
      </c>
      <c r="AD6" s="528"/>
      <c r="AE6" s="527" t="s">
        <v>13</v>
      </c>
      <c r="AF6" s="528"/>
      <c r="AG6" s="527" t="s">
        <v>251</v>
      </c>
      <c r="AH6" s="528"/>
      <c r="AI6" s="530" t="s">
        <v>278</v>
      </c>
      <c r="AJ6" s="529"/>
      <c r="AK6" s="551" t="s">
        <v>341</v>
      </c>
      <c r="AL6" s="550"/>
      <c r="AM6" s="533" t="s">
        <v>20</v>
      </c>
      <c r="AN6" s="532"/>
      <c r="AO6" s="527" t="s">
        <v>16</v>
      </c>
      <c r="AP6" s="528"/>
      <c r="AQ6" s="527" t="s">
        <v>19</v>
      </c>
      <c r="AR6" s="528"/>
      <c r="AS6" s="527" t="s">
        <v>211</v>
      </c>
      <c r="AT6" s="528"/>
      <c r="AU6" s="527" t="s">
        <v>321</v>
      </c>
      <c r="AV6" s="528"/>
      <c r="AW6" s="531" t="s">
        <v>17</v>
      </c>
      <c r="AX6" s="528"/>
      <c r="AY6" s="530" t="s">
        <v>320</v>
      </c>
      <c r="AZ6" s="529"/>
      <c r="BA6" s="531" t="s">
        <v>338</v>
      </c>
      <c r="BB6" s="527"/>
      <c r="BC6" s="545" t="s">
        <v>277</v>
      </c>
      <c r="BD6" s="528"/>
      <c r="BE6" s="527" t="s">
        <v>331</v>
      </c>
      <c r="BF6" s="526"/>
    </row>
    <row r="7" spans="1:58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1" t="s">
        <v>112</v>
      </c>
      <c r="AM7" s="523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2" t="s">
        <v>112</v>
      </c>
      <c r="BC7" s="521" t="s">
        <v>111</v>
      </c>
      <c r="BD7" s="542" t="s">
        <v>112</v>
      </c>
      <c r="BE7" s="521" t="s">
        <v>111</v>
      </c>
      <c r="BF7" s="520" t="s">
        <v>112</v>
      </c>
    </row>
    <row r="8" spans="1:58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1" t="s">
        <v>114</v>
      </c>
      <c r="AM8" s="523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2" t="s">
        <v>114</v>
      </c>
      <c r="BE8" s="521" t="s">
        <v>113</v>
      </c>
      <c r="BF8" s="520" t="s">
        <v>114</v>
      </c>
    </row>
    <row r="9" spans="1:58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5" t="s">
        <v>116</v>
      </c>
      <c r="AM9" s="517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6" t="s">
        <v>116</v>
      </c>
      <c r="BE9" s="515" t="s">
        <v>115</v>
      </c>
      <c r="BF9" s="514" t="s">
        <v>116</v>
      </c>
    </row>
    <row r="10" spans="1:58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E10+G10+I10+K10+M10+O10+Q10+S10+U10+W10+Y10+AA10+AC10+AE10+AG10+AI10+AK10+AM10+AO10+AQ10+AS10+AU10+AW10+AY10+BA10+BC10+BE10</f>
        <v>1047</v>
      </c>
      <c r="D10" s="504">
        <f t="shared" ref="D10:D41" si="1">F10+H10+J10+L10+N10+P10+R10+T10+V10+X10+Z10+AB10+AD10+AF10+AH10+AJ10+AL10+AN10+AP10+AR10+AT10+AV10+AX10+AZ10+BB10+BD10+BF10</f>
        <v>177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140</v>
      </c>
      <c r="H10" s="506">
        <f t="shared" si="2"/>
        <v>0</v>
      </c>
      <c r="I10" s="505">
        <f t="shared" si="2"/>
        <v>71</v>
      </c>
      <c r="J10" s="506">
        <f t="shared" si="2"/>
        <v>5</v>
      </c>
      <c r="K10" s="511">
        <f t="shared" si="2"/>
        <v>0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38</v>
      </c>
      <c r="P10" s="506">
        <f t="shared" si="2"/>
        <v>0</v>
      </c>
      <c r="Q10" s="505">
        <f t="shared" si="2"/>
        <v>47</v>
      </c>
      <c r="R10" s="506">
        <f t="shared" si="2"/>
        <v>2</v>
      </c>
      <c r="S10" s="511">
        <f t="shared" si="2"/>
        <v>311</v>
      </c>
      <c r="T10" s="506">
        <f t="shared" si="2"/>
        <v>0</v>
      </c>
      <c r="U10" s="511">
        <f t="shared" si="2"/>
        <v>0</v>
      </c>
      <c r="V10" s="507">
        <f t="shared" si="2"/>
        <v>11</v>
      </c>
      <c r="W10" s="505">
        <f t="shared" si="2"/>
        <v>154</v>
      </c>
      <c r="X10" s="504">
        <f t="shared" si="2"/>
        <v>0</v>
      </c>
      <c r="Y10" s="505">
        <f t="shared" si="2"/>
        <v>151</v>
      </c>
      <c r="Z10" s="507">
        <f t="shared" si="2"/>
        <v>99</v>
      </c>
      <c r="AA10" s="510">
        <f t="shared" si="2"/>
        <v>0</v>
      </c>
      <c r="AB10" s="509">
        <f t="shared" si="2"/>
        <v>35</v>
      </c>
      <c r="AC10" s="505">
        <f t="shared" si="2"/>
        <v>76</v>
      </c>
      <c r="AD10" s="506">
        <f t="shared" si="2"/>
        <v>0</v>
      </c>
      <c r="AE10" s="505">
        <f t="shared" si="2"/>
        <v>1</v>
      </c>
      <c r="AF10" s="506">
        <f t="shared" si="2"/>
        <v>2</v>
      </c>
      <c r="AG10" s="505">
        <f t="shared" si="2"/>
        <v>1</v>
      </c>
      <c r="AH10" s="506">
        <f t="shared" si="2"/>
        <v>1</v>
      </c>
      <c r="AI10" s="505">
        <f t="shared" si="2"/>
        <v>1</v>
      </c>
      <c r="AJ10" s="506">
        <f t="shared" si="2"/>
        <v>0</v>
      </c>
      <c r="AK10" s="508">
        <f t="shared" ref="AK10:BF10" si="3">AK11+AK16+AK24+AK34+AK42+AK54+AK68+AK82</f>
        <v>1</v>
      </c>
      <c r="AL10" s="549">
        <f t="shared" si="3"/>
        <v>0</v>
      </c>
      <c r="AM10" s="508">
        <f t="shared" si="3"/>
        <v>1</v>
      </c>
      <c r="AN10" s="506">
        <f t="shared" si="3"/>
        <v>9</v>
      </c>
      <c r="AO10" s="505">
        <f t="shared" si="3"/>
        <v>1</v>
      </c>
      <c r="AP10" s="507">
        <f t="shared" si="3"/>
        <v>0</v>
      </c>
      <c r="AQ10" s="505">
        <f t="shared" si="3"/>
        <v>1</v>
      </c>
      <c r="AR10" s="506">
        <f t="shared" si="3"/>
        <v>0</v>
      </c>
      <c r="AS10" s="505">
        <f t="shared" si="3"/>
        <v>1</v>
      </c>
      <c r="AT10" s="506">
        <f t="shared" si="3"/>
        <v>1</v>
      </c>
      <c r="AU10" s="505">
        <f t="shared" si="3"/>
        <v>1</v>
      </c>
      <c r="AV10" s="506">
        <f t="shared" si="3"/>
        <v>0</v>
      </c>
      <c r="AW10" s="505">
        <f t="shared" si="3"/>
        <v>1</v>
      </c>
      <c r="AX10" s="506">
        <f t="shared" si="3"/>
        <v>3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6">
        <f t="shared" si="3"/>
        <v>1</v>
      </c>
      <c r="BC10" s="505">
        <f t="shared" si="3"/>
        <v>1</v>
      </c>
      <c r="BD10" s="506">
        <f t="shared" si="3"/>
        <v>0</v>
      </c>
      <c r="BE10" s="505">
        <f t="shared" si="3"/>
        <v>1</v>
      </c>
      <c r="BF10" s="504">
        <f t="shared" si="3"/>
        <v>0</v>
      </c>
    </row>
    <row r="11" spans="1:58" ht="15" customHeight="1">
      <c r="A11" s="464" t="s">
        <v>249</v>
      </c>
      <c r="B11" s="503"/>
      <c r="C11" s="505">
        <f t="shared" si="0"/>
        <v>259</v>
      </c>
      <c r="D11" s="504">
        <f t="shared" si="1"/>
        <v>32</v>
      </c>
      <c r="E11" s="456">
        <f t="shared" ref="E11:AJ11" si="4">SUM(E12:E15)</f>
        <v>2</v>
      </c>
      <c r="F11" s="457">
        <f t="shared" si="4"/>
        <v>0</v>
      </c>
      <c r="G11" s="456">
        <f t="shared" si="4"/>
        <v>36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0</v>
      </c>
      <c r="L11" s="457">
        <f t="shared" si="4"/>
        <v>0</v>
      </c>
      <c r="M11" s="456">
        <f t="shared" si="4"/>
        <v>16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7</v>
      </c>
      <c r="R11" s="461">
        <f t="shared" si="4"/>
        <v>0</v>
      </c>
      <c r="S11" s="456">
        <f t="shared" si="4"/>
        <v>51</v>
      </c>
      <c r="T11" s="457">
        <f t="shared" si="4"/>
        <v>0</v>
      </c>
      <c r="U11" s="501">
        <f t="shared" si="4"/>
        <v>0</v>
      </c>
      <c r="V11" s="500">
        <f t="shared" si="4"/>
        <v>1</v>
      </c>
      <c r="W11" s="456">
        <f t="shared" si="4"/>
        <v>55</v>
      </c>
      <c r="X11" s="455">
        <f t="shared" si="4"/>
        <v>0</v>
      </c>
      <c r="Y11" s="456">
        <f t="shared" si="4"/>
        <v>29</v>
      </c>
      <c r="Z11" s="459">
        <f t="shared" si="4"/>
        <v>18</v>
      </c>
      <c r="AA11" s="456">
        <f t="shared" si="4"/>
        <v>0</v>
      </c>
      <c r="AB11" s="457">
        <f t="shared" si="4"/>
        <v>6</v>
      </c>
      <c r="AC11" s="456">
        <f t="shared" si="4"/>
        <v>22</v>
      </c>
      <c r="AD11" s="457">
        <f t="shared" si="4"/>
        <v>0</v>
      </c>
      <c r="AE11" s="456">
        <f t="shared" si="4"/>
        <v>1</v>
      </c>
      <c r="AF11" s="457">
        <f t="shared" si="4"/>
        <v>1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F11" si="5">SUM(AK12:AK15)</f>
        <v>1</v>
      </c>
      <c r="AL11" s="548">
        <f t="shared" si="5"/>
        <v>0</v>
      </c>
      <c r="AM11" s="458">
        <f t="shared" si="5"/>
        <v>1</v>
      </c>
      <c r="AN11" s="457">
        <f t="shared" si="5"/>
        <v>4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0</v>
      </c>
      <c r="AW11" s="456">
        <f t="shared" si="5"/>
        <v>1</v>
      </c>
      <c r="AX11" s="457">
        <f t="shared" si="5"/>
        <v>1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0</v>
      </c>
      <c r="BC11" s="456">
        <f t="shared" si="5"/>
        <v>1</v>
      </c>
      <c r="BD11" s="457">
        <f t="shared" si="5"/>
        <v>0</v>
      </c>
      <c r="BE11" s="456">
        <f t="shared" si="5"/>
        <v>1</v>
      </c>
      <c r="BF11" s="455">
        <f t="shared" si="5"/>
        <v>0</v>
      </c>
    </row>
    <row r="12" spans="1:58" ht="12" customHeight="1">
      <c r="A12" s="499"/>
      <c r="B12" s="449" t="s">
        <v>248</v>
      </c>
      <c r="C12" s="505">
        <f t="shared" si="0"/>
        <v>229</v>
      </c>
      <c r="D12" s="504">
        <f t="shared" si="1"/>
        <v>27</v>
      </c>
      <c r="E12" s="441">
        <v>2</v>
      </c>
      <c r="F12" s="442"/>
      <c r="G12" s="441">
        <v>32</v>
      </c>
      <c r="H12" s="442"/>
      <c r="I12" s="441">
        <v>12</v>
      </c>
      <c r="J12" s="442">
        <v>1</v>
      </c>
      <c r="K12" s="477"/>
      <c r="L12" s="453"/>
      <c r="M12" s="441">
        <v>16</v>
      </c>
      <c r="N12" s="442"/>
      <c r="O12" s="441">
        <v>10</v>
      </c>
      <c r="P12" s="442"/>
      <c r="Q12" s="443">
        <v>5</v>
      </c>
      <c r="R12" s="446">
        <v>0</v>
      </c>
      <c r="S12" s="441">
        <v>43</v>
      </c>
      <c r="T12" s="442"/>
      <c r="U12" s="494">
        <v>0</v>
      </c>
      <c r="V12" s="451">
        <v>1</v>
      </c>
      <c r="W12" s="441">
        <v>50</v>
      </c>
      <c r="X12" s="440"/>
      <c r="Y12" s="441">
        <v>26</v>
      </c>
      <c r="Z12" s="547">
        <v>14</v>
      </c>
      <c r="AA12" s="441"/>
      <c r="AB12" s="442">
        <v>5</v>
      </c>
      <c r="AC12" s="441">
        <v>19</v>
      </c>
      <c r="AD12" s="442"/>
      <c r="AE12" s="441">
        <v>1</v>
      </c>
      <c r="AF12" s="442">
        <v>1</v>
      </c>
      <c r="AG12" s="441">
        <v>1</v>
      </c>
      <c r="AH12" s="442"/>
      <c r="AI12" s="441">
        <v>1</v>
      </c>
      <c r="AJ12" s="442">
        <v>0</v>
      </c>
      <c r="AK12" s="443">
        <v>1</v>
      </c>
      <c r="AL12" s="546"/>
      <c r="AM12" s="443">
        <v>1</v>
      </c>
      <c r="AN12" s="442">
        <v>4</v>
      </c>
      <c r="AO12" s="441">
        <v>1</v>
      </c>
      <c r="AP12" s="444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0</v>
      </c>
      <c r="AW12" s="441">
        <v>1</v>
      </c>
      <c r="AX12" s="442">
        <v>1</v>
      </c>
      <c r="AY12" s="441">
        <v>1</v>
      </c>
      <c r="AZ12" s="442">
        <v>0</v>
      </c>
      <c r="BA12" s="441">
        <v>1</v>
      </c>
      <c r="BB12" s="442">
        <v>0</v>
      </c>
      <c r="BC12" s="441">
        <v>1</v>
      </c>
      <c r="BD12" s="442">
        <v>0</v>
      </c>
      <c r="BE12" s="441">
        <v>1</v>
      </c>
      <c r="BF12" s="440">
        <v>0</v>
      </c>
    </row>
    <row r="13" spans="1:58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0</v>
      </c>
      <c r="P13" s="442">
        <v>0</v>
      </c>
      <c r="Q13" s="443">
        <v>1</v>
      </c>
      <c r="R13" s="446">
        <v>0</v>
      </c>
      <c r="S13" s="441">
        <v>4</v>
      </c>
      <c r="T13" s="442"/>
      <c r="U13" s="494">
        <v>0</v>
      </c>
      <c r="V13" s="454">
        <v>0</v>
      </c>
      <c r="W13" s="441">
        <v>2</v>
      </c>
      <c r="X13" s="440">
        <v>0</v>
      </c>
      <c r="Y13" s="441">
        <v>1</v>
      </c>
      <c r="Z13" s="442">
        <v>1</v>
      </c>
      <c r="AA13" s="441">
        <v>0</v>
      </c>
      <c r="AB13" s="442">
        <v>0</v>
      </c>
      <c r="AC13" s="441">
        <v>1</v>
      </c>
      <c r="AD13" s="442"/>
      <c r="AE13" s="441">
        <v>0</v>
      </c>
      <c r="AF13" s="442">
        <v>0</v>
      </c>
      <c r="AG13" s="441">
        <v>0</v>
      </c>
      <c r="AH13" s="442"/>
      <c r="AI13" s="441">
        <v>0</v>
      </c>
      <c r="AJ13" s="442">
        <v>0</v>
      </c>
      <c r="AK13" s="443">
        <v>0</v>
      </c>
      <c r="AL13" s="441">
        <v>0</v>
      </c>
      <c r="AM13" s="443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2">
        <v>0</v>
      </c>
      <c r="BE13" s="441">
        <v>0</v>
      </c>
      <c r="BF13" s="440">
        <v>0</v>
      </c>
    </row>
    <row r="14" spans="1:58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0</v>
      </c>
      <c r="N14" s="442">
        <v>0</v>
      </c>
      <c r="O14" s="441">
        <v>1</v>
      </c>
      <c r="P14" s="442">
        <v>0</v>
      </c>
      <c r="Q14" s="443">
        <v>1</v>
      </c>
      <c r="R14" s="446">
        <v>0</v>
      </c>
      <c r="S14" s="441">
        <v>3</v>
      </c>
      <c r="T14" s="442"/>
      <c r="U14" s="494">
        <v>0</v>
      </c>
      <c r="V14" s="454">
        <v>0</v>
      </c>
      <c r="W14" s="441">
        <v>2</v>
      </c>
      <c r="X14" s="440">
        <v>0</v>
      </c>
      <c r="Y14" s="441">
        <v>1</v>
      </c>
      <c r="Z14" s="442">
        <v>1</v>
      </c>
      <c r="AA14" s="441">
        <v>0</v>
      </c>
      <c r="AB14" s="444">
        <v>0</v>
      </c>
      <c r="AC14" s="441">
        <v>1</v>
      </c>
      <c r="AD14" s="442"/>
      <c r="AE14" s="441">
        <v>0</v>
      </c>
      <c r="AF14" s="442">
        <v>0</v>
      </c>
      <c r="AG14" s="441">
        <v>0</v>
      </c>
      <c r="AH14" s="442"/>
      <c r="AI14" s="441">
        <v>0</v>
      </c>
      <c r="AJ14" s="442">
        <v>0</v>
      </c>
      <c r="AK14" s="443">
        <v>0</v>
      </c>
      <c r="AL14" s="441">
        <v>0</v>
      </c>
      <c r="AM14" s="443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2">
        <v>0</v>
      </c>
      <c r="BE14" s="441">
        <v>0</v>
      </c>
      <c r="BF14" s="440">
        <v>0</v>
      </c>
    </row>
    <row r="15" spans="1:58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1</v>
      </c>
      <c r="T15" s="467"/>
      <c r="U15" s="496">
        <v>0</v>
      </c>
      <c r="V15" s="493">
        <v>0</v>
      </c>
      <c r="W15" s="466">
        <v>1</v>
      </c>
      <c r="X15" s="465">
        <v>0</v>
      </c>
      <c r="Y15" s="466">
        <v>1</v>
      </c>
      <c r="Z15" s="467">
        <v>2</v>
      </c>
      <c r="AA15" s="466">
        <v>0</v>
      </c>
      <c r="AB15" s="467">
        <v>1</v>
      </c>
      <c r="AC15" s="466">
        <v>1</v>
      </c>
      <c r="AD15" s="467"/>
      <c r="AE15" s="466">
        <v>0</v>
      </c>
      <c r="AF15" s="467">
        <v>0</v>
      </c>
      <c r="AG15" s="466">
        <v>0</v>
      </c>
      <c r="AH15" s="467"/>
      <c r="AI15" s="466">
        <v>0</v>
      </c>
      <c r="AJ15" s="467">
        <v>0</v>
      </c>
      <c r="AK15" s="468">
        <v>0</v>
      </c>
      <c r="AL15" s="466">
        <v>0</v>
      </c>
      <c r="AM15" s="468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7">
        <v>0</v>
      </c>
      <c r="BE15" s="466">
        <v>0</v>
      </c>
      <c r="BF15" s="465">
        <v>0</v>
      </c>
    </row>
    <row r="16" spans="1:58" ht="15" customHeight="1">
      <c r="A16" s="464" t="s">
        <v>247</v>
      </c>
      <c r="B16" s="463"/>
      <c r="C16" s="505">
        <f t="shared" si="0"/>
        <v>112</v>
      </c>
      <c r="D16" s="504">
        <f t="shared" si="1"/>
        <v>19</v>
      </c>
      <c r="E16" s="456">
        <f>SUM(E17:E23)</f>
        <v>0</v>
      </c>
      <c r="F16" s="457">
        <f>SUM(F17:F23)</f>
        <v>2</v>
      </c>
      <c r="G16" s="456">
        <f>SUM(G17:G23)</f>
        <v>18</v>
      </c>
      <c r="H16" s="457"/>
      <c r="I16" s="456">
        <f t="shared" ref="I16:AN16" si="6">SUM(I17:I23)</f>
        <v>8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5</v>
      </c>
      <c r="N16" s="457">
        <f t="shared" si="6"/>
        <v>0</v>
      </c>
      <c r="O16" s="460">
        <f t="shared" si="6"/>
        <v>3</v>
      </c>
      <c r="P16" s="457">
        <f t="shared" si="6"/>
        <v>0</v>
      </c>
      <c r="Q16" s="458">
        <f t="shared" si="6"/>
        <v>6</v>
      </c>
      <c r="R16" s="461">
        <f t="shared" si="6"/>
        <v>0</v>
      </c>
      <c r="S16" s="456">
        <f t="shared" si="6"/>
        <v>33</v>
      </c>
      <c r="T16" s="457">
        <f t="shared" si="6"/>
        <v>0</v>
      </c>
      <c r="U16" s="460">
        <f t="shared" si="6"/>
        <v>0</v>
      </c>
      <c r="V16" s="459">
        <f t="shared" si="6"/>
        <v>1</v>
      </c>
      <c r="W16" s="456">
        <f t="shared" si="6"/>
        <v>13</v>
      </c>
      <c r="X16" s="455">
        <f t="shared" si="6"/>
        <v>0</v>
      </c>
      <c r="Y16" s="456">
        <f t="shared" si="6"/>
        <v>15</v>
      </c>
      <c r="Z16" s="459">
        <f t="shared" si="6"/>
        <v>12</v>
      </c>
      <c r="AA16" s="456">
        <f t="shared" si="6"/>
        <v>0</v>
      </c>
      <c r="AB16" s="457">
        <f t="shared" si="6"/>
        <v>4</v>
      </c>
      <c r="AC16" s="456">
        <f t="shared" si="6"/>
        <v>11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6">
        <f t="shared" si="6"/>
        <v>0</v>
      </c>
      <c r="AM16" s="458">
        <f t="shared" si="6"/>
        <v>0</v>
      </c>
      <c r="AN16" s="457">
        <f t="shared" si="6"/>
        <v>0</v>
      </c>
      <c r="AO16" s="456">
        <f t="shared" ref="AO16:BF16" si="7">SUM(AO17:AO23)</f>
        <v>0</v>
      </c>
      <c r="AP16" s="457">
        <f t="shared" si="7"/>
        <v>0</v>
      </c>
      <c r="AQ16" s="456">
        <f t="shared" si="7"/>
        <v>0</v>
      </c>
      <c r="AR16" s="457">
        <f t="shared" si="7"/>
        <v>0</v>
      </c>
      <c r="AS16" s="456">
        <f t="shared" si="7"/>
        <v>0</v>
      </c>
      <c r="AT16" s="457">
        <f t="shared" si="7"/>
        <v>0</v>
      </c>
      <c r="AU16" s="456">
        <f t="shared" si="7"/>
        <v>0</v>
      </c>
      <c r="AV16" s="457">
        <f t="shared" si="7"/>
        <v>0</v>
      </c>
      <c r="AW16" s="456">
        <f t="shared" si="7"/>
        <v>0</v>
      </c>
      <c r="AX16" s="457">
        <f t="shared" si="7"/>
        <v>0</v>
      </c>
      <c r="AY16" s="456">
        <f t="shared" si="7"/>
        <v>0</v>
      </c>
      <c r="AZ16" s="457">
        <f t="shared" si="7"/>
        <v>0</v>
      </c>
      <c r="BA16" s="456">
        <f t="shared" si="7"/>
        <v>0</v>
      </c>
      <c r="BB16" s="457">
        <f t="shared" si="7"/>
        <v>0</v>
      </c>
      <c r="BC16" s="456">
        <f t="shared" si="7"/>
        <v>0</v>
      </c>
      <c r="BD16" s="457">
        <f t="shared" si="7"/>
        <v>0</v>
      </c>
      <c r="BE16" s="456">
        <f t="shared" si="7"/>
        <v>0</v>
      </c>
      <c r="BF16" s="455">
        <f t="shared" si="7"/>
        <v>0</v>
      </c>
    </row>
    <row r="17" spans="1:58" ht="12" customHeight="1">
      <c r="A17" s="450"/>
      <c r="B17" s="449" t="s">
        <v>26</v>
      </c>
      <c r="C17" s="505">
        <f t="shared" si="0"/>
        <v>27</v>
      </c>
      <c r="D17" s="504">
        <f t="shared" si="1"/>
        <v>5</v>
      </c>
      <c r="E17" s="441">
        <v>0</v>
      </c>
      <c r="F17" s="442">
        <v>1</v>
      </c>
      <c r="G17" s="441">
        <v>4</v>
      </c>
      <c r="H17" s="442">
        <v>0</v>
      </c>
      <c r="I17" s="441">
        <v>4</v>
      </c>
      <c r="J17" s="442">
        <v>0</v>
      </c>
      <c r="K17" s="441">
        <v>0</v>
      </c>
      <c r="L17" s="442">
        <v>0</v>
      </c>
      <c r="M17" s="441">
        <v>1</v>
      </c>
      <c r="N17" s="442">
        <v>0</v>
      </c>
      <c r="O17" s="441">
        <v>1</v>
      </c>
      <c r="P17" s="442">
        <v>0</v>
      </c>
      <c r="Q17" s="443">
        <v>1</v>
      </c>
      <c r="R17" s="453"/>
      <c r="S17" s="441">
        <v>8</v>
      </c>
      <c r="T17" s="442"/>
      <c r="U17" s="445">
        <v>0</v>
      </c>
      <c r="V17" s="444">
        <v>0</v>
      </c>
      <c r="W17" s="441">
        <v>2</v>
      </c>
      <c r="X17" s="440"/>
      <c r="Y17" s="441">
        <v>3</v>
      </c>
      <c r="Z17" s="442">
        <v>3</v>
      </c>
      <c r="AA17" s="441">
        <v>0</v>
      </c>
      <c r="AB17" s="442">
        <v>1</v>
      </c>
      <c r="AC17" s="441">
        <v>3</v>
      </c>
      <c r="AD17" s="442"/>
      <c r="AE17" s="441">
        <v>0</v>
      </c>
      <c r="AF17" s="442">
        <v>0</v>
      </c>
      <c r="AG17" s="441"/>
      <c r="AH17" s="442"/>
      <c r="AI17" s="441">
        <v>0</v>
      </c>
      <c r="AJ17" s="442">
        <v>0</v>
      </c>
      <c r="AK17" s="443">
        <v>0</v>
      </c>
      <c r="AL17" s="441">
        <v>0</v>
      </c>
      <c r="AM17" s="443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2">
        <v>0</v>
      </c>
      <c r="BE17" s="441">
        <v>0</v>
      </c>
      <c r="BF17" s="440">
        <v>0</v>
      </c>
    </row>
    <row r="18" spans="1:58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0</v>
      </c>
      <c r="M18" s="441">
        <v>1</v>
      </c>
      <c r="N18" s="442">
        <v>0</v>
      </c>
      <c r="O18" s="441">
        <v>0</v>
      </c>
      <c r="P18" s="442">
        <v>0</v>
      </c>
      <c r="Q18" s="443">
        <v>1</v>
      </c>
      <c r="R18" s="446">
        <v>0</v>
      </c>
      <c r="S18" s="441">
        <v>6</v>
      </c>
      <c r="T18" s="442"/>
      <c r="U18" s="452">
        <v>0</v>
      </c>
      <c r="V18" s="451">
        <v>0</v>
      </c>
      <c r="W18" s="441">
        <v>2</v>
      </c>
      <c r="X18" s="440"/>
      <c r="Y18" s="441">
        <v>3</v>
      </c>
      <c r="Z18" s="444">
        <v>1</v>
      </c>
      <c r="AA18" s="441">
        <v>0</v>
      </c>
      <c r="AB18" s="442">
        <v>1</v>
      </c>
      <c r="AC18" s="441">
        <v>2</v>
      </c>
      <c r="AD18" s="442"/>
      <c r="AE18" s="441">
        <v>0</v>
      </c>
      <c r="AF18" s="442">
        <v>0</v>
      </c>
      <c r="AG18" s="441">
        <v>0</v>
      </c>
      <c r="AH18" s="442"/>
      <c r="AI18" s="441">
        <v>0</v>
      </c>
      <c r="AJ18" s="442">
        <v>0</v>
      </c>
      <c r="AK18" s="443"/>
      <c r="AL18" s="441"/>
      <c r="AM18" s="443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2">
        <v>0</v>
      </c>
      <c r="BE18" s="441">
        <v>0</v>
      </c>
      <c r="BF18" s="440">
        <v>0</v>
      </c>
    </row>
    <row r="19" spans="1:58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1</v>
      </c>
      <c r="N19" s="442">
        <v>0</v>
      </c>
      <c r="O19" s="445">
        <v>0</v>
      </c>
      <c r="P19" s="442">
        <v>0</v>
      </c>
      <c r="Q19" s="443">
        <v>0</v>
      </c>
      <c r="R19" s="446">
        <v>0</v>
      </c>
      <c r="S19" s="441">
        <v>2</v>
      </c>
      <c r="T19" s="442"/>
      <c r="U19" s="494">
        <v>0</v>
      </c>
      <c r="V19" s="454">
        <v>0</v>
      </c>
      <c r="W19" s="441">
        <v>1</v>
      </c>
      <c r="X19" s="440"/>
      <c r="Y19" s="441">
        <v>1</v>
      </c>
      <c r="Z19" s="442">
        <v>1</v>
      </c>
      <c r="AA19" s="441">
        <v>0</v>
      </c>
      <c r="AB19" s="442">
        <v>0</v>
      </c>
      <c r="AC19" s="441">
        <v>1</v>
      </c>
      <c r="AD19" s="442"/>
      <c r="AE19" s="441">
        <v>0</v>
      </c>
      <c r="AF19" s="442">
        <v>0</v>
      </c>
      <c r="AG19" s="441">
        <v>0</v>
      </c>
      <c r="AH19" s="442"/>
      <c r="AI19" s="441">
        <v>0</v>
      </c>
      <c r="AJ19" s="442">
        <v>0</v>
      </c>
      <c r="AK19" s="443">
        <v>0</v>
      </c>
      <c r="AL19" s="441">
        <v>0</v>
      </c>
      <c r="AM19" s="443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2">
        <v>0</v>
      </c>
      <c r="BE19" s="441">
        <v>0</v>
      </c>
      <c r="BF19" s="440">
        <v>0</v>
      </c>
    </row>
    <row r="20" spans="1:58" ht="12" customHeight="1">
      <c r="A20" s="450"/>
      <c r="B20" s="449" t="s">
        <v>29</v>
      </c>
      <c r="C20" s="505">
        <f t="shared" si="0"/>
        <v>14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0</v>
      </c>
      <c r="L20" s="442">
        <v>0</v>
      </c>
      <c r="M20" s="441">
        <v>1</v>
      </c>
      <c r="N20" s="442">
        <v>0</v>
      </c>
      <c r="O20" s="441">
        <v>0</v>
      </c>
      <c r="P20" s="442">
        <v>0</v>
      </c>
      <c r="Q20" s="443">
        <v>1</v>
      </c>
      <c r="R20" s="446">
        <v>0</v>
      </c>
      <c r="S20" s="441">
        <v>4</v>
      </c>
      <c r="T20" s="442"/>
      <c r="U20" s="494">
        <v>0</v>
      </c>
      <c r="V20" s="454">
        <v>0</v>
      </c>
      <c r="W20" s="441">
        <v>2</v>
      </c>
      <c r="X20" s="440"/>
      <c r="Y20" s="441">
        <v>1</v>
      </c>
      <c r="Z20" s="442">
        <v>1</v>
      </c>
      <c r="AA20" s="441">
        <v>0</v>
      </c>
      <c r="AB20" s="442">
        <v>0</v>
      </c>
      <c r="AC20" s="441">
        <v>2</v>
      </c>
      <c r="AD20" s="442"/>
      <c r="AE20" s="441">
        <v>0</v>
      </c>
      <c r="AF20" s="442">
        <v>0</v>
      </c>
      <c r="AG20" s="441">
        <v>0</v>
      </c>
      <c r="AH20" s="442"/>
      <c r="AI20" s="441">
        <v>0</v>
      </c>
      <c r="AJ20" s="442">
        <v>0</v>
      </c>
      <c r="AK20" s="443">
        <v>0</v>
      </c>
      <c r="AL20" s="441">
        <v>0</v>
      </c>
      <c r="AM20" s="443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2">
        <v>0</v>
      </c>
      <c r="BE20" s="441">
        <v>0</v>
      </c>
      <c r="BF20" s="440">
        <v>0</v>
      </c>
    </row>
    <row r="21" spans="1:58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0</v>
      </c>
      <c r="P21" s="442">
        <v>0</v>
      </c>
      <c r="Q21" s="443">
        <v>1</v>
      </c>
      <c r="R21" s="453"/>
      <c r="S21" s="441">
        <v>4</v>
      </c>
      <c r="T21" s="442"/>
      <c r="U21" s="494">
        <v>0</v>
      </c>
      <c r="V21" s="454">
        <v>0</v>
      </c>
      <c r="W21" s="441">
        <v>1</v>
      </c>
      <c r="X21" s="440"/>
      <c r="Y21" s="441">
        <v>2</v>
      </c>
      <c r="Z21" s="442">
        <v>2</v>
      </c>
      <c r="AA21" s="441">
        <v>0</v>
      </c>
      <c r="AB21" s="442">
        <v>1</v>
      </c>
      <c r="AC21" s="441">
        <v>1</v>
      </c>
      <c r="AD21" s="442"/>
      <c r="AE21" s="441">
        <v>0</v>
      </c>
      <c r="AF21" s="442">
        <v>0</v>
      </c>
      <c r="AG21" s="441">
        <v>0</v>
      </c>
      <c r="AH21" s="442"/>
      <c r="AI21" s="441">
        <v>0</v>
      </c>
      <c r="AJ21" s="442">
        <v>0</v>
      </c>
      <c r="AK21" s="443">
        <v>0</v>
      </c>
      <c r="AL21" s="441">
        <v>0</v>
      </c>
      <c r="AM21" s="443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2">
        <v>0</v>
      </c>
      <c r="BE21" s="441">
        <v>0</v>
      </c>
      <c r="BF21" s="440">
        <v>0</v>
      </c>
    </row>
    <row r="22" spans="1:58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0</v>
      </c>
      <c r="N22" s="442">
        <v>0</v>
      </c>
      <c r="O22" s="441">
        <v>1</v>
      </c>
      <c r="P22" s="442">
        <v>0</v>
      </c>
      <c r="Q22" s="443">
        <v>1</v>
      </c>
      <c r="R22" s="446">
        <v>0</v>
      </c>
      <c r="S22" s="441">
        <v>3</v>
      </c>
      <c r="T22" s="442"/>
      <c r="U22" s="445">
        <v>0</v>
      </c>
      <c r="V22" s="444">
        <v>0</v>
      </c>
      <c r="W22" s="441">
        <v>1</v>
      </c>
      <c r="X22" s="440"/>
      <c r="Y22" s="441">
        <v>1</v>
      </c>
      <c r="Z22" s="442">
        <v>1</v>
      </c>
      <c r="AA22" s="441">
        <v>0</v>
      </c>
      <c r="AB22" s="442">
        <v>0</v>
      </c>
      <c r="AC22" s="441">
        <v>1</v>
      </c>
      <c r="AD22" s="442"/>
      <c r="AE22" s="441">
        <v>0</v>
      </c>
      <c r="AF22" s="442">
        <v>0</v>
      </c>
      <c r="AG22" s="441">
        <v>0</v>
      </c>
      <c r="AH22" s="442"/>
      <c r="AI22" s="441">
        <v>0</v>
      </c>
      <c r="AJ22" s="442">
        <v>0</v>
      </c>
      <c r="AK22" s="443">
        <v>0</v>
      </c>
      <c r="AL22" s="441">
        <v>0</v>
      </c>
      <c r="AM22" s="443">
        <v>0</v>
      </c>
      <c r="AN22" s="442">
        <v>0</v>
      </c>
      <c r="AO22" s="480">
        <v>0</v>
      </c>
      <c r="AP22" s="453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2">
        <v>0</v>
      </c>
      <c r="BE22" s="441">
        <v>0</v>
      </c>
      <c r="BF22" s="440">
        <v>0</v>
      </c>
    </row>
    <row r="23" spans="1:58" ht="12" customHeight="1">
      <c r="A23" s="475"/>
      <c r="B23" s="474" t="s">
        <v>32</v>
      </c>
      <c r="C23" s="505">
        <f t="shared" si="0"/>
        <v>25</v>
      </c>
      <c r="D23" s="504">
        <f t="shared" si="1"/>
        <v>6</v>
      </c>
      <c r="E23" s="466">
        <v>0</v>
      </c>
      <c r="F23" s="467">
        <v>1</v>
      </c>
      <c r="G23" s="466">
        <v>6</v>
      </c>
      <c r="H23" s="467"/>
      <c r="I23" s="466">
        <v>1</v>
      </c>
      <c r="J23" s="467"/>
      <c r="K23" s="466">
        <v>0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6</v>
      </c>
      <c r="T23" s="467"/>
      <c r="U23" s="479">
        <v>0</v>
      </c>
      <c r="V23" s="493">
        <v>1</v>
      </c>
      <c r="W23" s="466">
        <v>4</v>
      </c>
      <c r="X23" s="465"/>
      <c r="Y23" s="466">
        <v>4</v>
      </c>
      <c r="Z23" s="467">
        <v>3</v>
      </c>
      <c r="AA23" s="466">
        <v>0</v>
      </c>
      <c r="AB23" s="467">
        <v>1</v>
      </c>
      <c r="AC23" s="466">
        <v>1</v>
      </c>
      <c r="AD23" s="467"/>
      <c r="AE23" s="466">
        <v>0</v>
      </c>
      <c r="AF23" s="467"/>
      <c r="AG23" s="466"/>
      <c r="AH23" s="467"/>
      <c r="AI23" s="466">
        <v>0</v>
      </c>
      <c r="AJ23" s="467">
        <v>0</v>
      </c>
      <c r="AK23" s="468">
        <v>0</v>
      </c>
      <c r="AL23" s="466">
        <v>0</v>
      </c>
      <c r="AM23" s="468">
        <v>0</v>
      </c>
      <c r="AN23" s="467">
        <v>0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7">
        <v>0</v>
      </c>
      <c r="BE23" s="466">
        <v>0</v>
      </c>
      <c r="BF23" s="465">
        <v>0</v>
      </c>
    </row>
    <row r="24" spans="1:58" ht="15" customHeight="1">
      <c r="A24" s="464" t="s">
        <v>246</v>
      </c>
      <c r="B24" s="463"/>
      <c r="C24" s="505">
        <f t="shared" si="0"/>
        <v>109</v>
      </c>
      <c r="D24" s="504">
        <f t="shared" si="1"/>
        <v>17</v>
      </c>
      <c r="E24" s="456">
        <f t="shared" ref="E24:AJ24" si="8">SUM(E25:E33)</f>
        <v>0</v>
      </c>
      <c r="F24" s="457">
        <f t="shared" si="8"/>
        <v>1</v>
      </c>
      <c r="G24" s="456">
        <f t="shared" si="8"/>
        <v>20</v>
      </c>
      <c r="H24" s="457">
        <f t="shared" si="8"/>
        <v>0</v>
      </c>
      <c r="I24" s="456">
        <f t="shared" si="8"/>
        <v>4</v>
      </c>
      <c r="J24" s="457">
        <f t="shared" si="8"/>
        <v>0</v>
      </c>
      <c r="K24" s="456">
        <f t="shared" si="8"/>
        <v>0</v>
      </c>
      <c r="L24" s="459">
        <f t="shared" si="8"/>
        <v>0</v>
      </c>
      <c r="M24" s="456">
        <f t="shared" si="8"/>
        <v>3</v>
      </c>
      <c r="N24" s="457">
        <f t="shared" si="8"/>
        <v>0</v>
      </c>
      <c r="O24" s="456">
        <f t="shared" si="8"/>
        <v>4</v>
      </c>
      <c r="P24" s="457">
        <f t="shared" si="8"/>
        <v>0</v>
      </c>
      <c r="Q24" s="458">
        <f t="shared" si="8"/>
        <v>7</v>
      </c>
      <c r="R24" s="461">
        <f t="shared" si="8"/>
        <v>1</v>
      </c>
      <c r="S24" s="456">
        <f t="shared" si="8"/>
        <v>34</v>
      </c>
      <c r="T24" s="457">
        <f t="shared" si="8"/>
        <v>0</v>
      </c>
      <c r="U24" s="460">
        <f t="shared" si="8"/>
        <v>0</v>
      </c>
      <c r="V24" s="459">
        <f t="shared" si="8"/>
        <v>1</v>
      </c>
      <c r="W24" s="456">
        <f t="shared" si="8"/>
        <v>15</v>
      </c>
      <c r="X24" s="455">
        <f t="shared" si="8"/>
        <v>0</v>
      </c>
      <c r="Y24" s="456">
        <f t="shared" si="8"/>
        <v>16</v>
      </c>
      <c r="Z24" s="457">
        <f t="shared" si="8"/>
        <v>10</v>
      </c>
      <c r="AA24" s="456">
        <f t="shared" si="8"/>
        <v>0</v>
      </c>
      <c r="AB24" s="457">
        <f t="shared" si="8"/>
        <v>4</v>
      </c>
      <c r="AC24" s="456">
        <f t="shared" si="8"/>
        <v>6</v>
      </c>
      <c r="AD24" s="457">
        <f t="shared" si="8"/>
        <v>0</v>
      </c>
      <c r="AE24" s="456">
        <f t="shared" si="8"/>
        <v>0</v>
      </c>
      <c r="AF24" s="457">
        <f t="shared" si="8"/>
        <v>0</v>
      </c>
      <c r="AG24" s="456">
        <f t="shared" si="8"/>
        <v>0</v>
      </c>
      <c r="AH24" s="457">
        <f t="shared" si="8"/>
        <v>0</v>
      </c>
      <c r="AI24" s="456">
        <f t="shared" si="8"/>
        <v>0</v>
      </c>
      <c r="AJ24" s="457">
        <f t="shared" si="8"/>
        <v>0</v>
      </c>
      <c r="AK24" s="458">
        <f t="shared" ref="AK24:BF24" si="9">SUM(AK25:AK33)</f>
        <v>0</v>
      </c>
      <c r="AL24" s="456">
        <f t="shared" si="9"/>
        <v>0</v>
      </c>
      <c r="AM24" s="458">
        <f t="shared" si="9"/>
        <v>0</v>
      </c>
      <c r="AN24" s="457">
        <f t="shared" si="9"/>
        <v>0</v>
      </c>
      <c r="AO24" s="456">
        <f t="shared" si="9"/>
        <v>0</v>
      </c>
      <c r="AP24" s="457">
        <f t="shared" si="9"/>
        <v>0</v>
      </c>
      <c r="AQ24" s="456">
        <f t="shared" si="9"/>
        <v>0</v>
      </c>
      <c r="AR24" s="457">
        <f t="shared" si="9"/>
        <v>0</v>
      </c>
      <c r="AS24" s="456">
        <f t="shared" si="9"/>
        <v>0</v>
      </c>
      <c r="AT24" s="457">
        <f t="shared" si="9"/>
        <v>0</v>
      </c>
      <c r="AU24" s="456">
        <f t="shared" si="9"/>
        <v>0</v>
      </c>
      <c r="AV24" s="457">
        <f t="shared" si="9"/>
        <v>0</v>
      </c>
      <c r="AW24" s="456">
        <f t="shared" si="9"/>
        <v>0</v>
      </c>
      <c r="AX24" s="457">
        <f t="shared" si="9"/>
        <v>0</v>
      </c>
      <c r="AY24" s="456">
        <f t="shared" si="9"/>
        <v>0</v>
      </c>
      <c r="AZ24" s="457">
        <f t="shared" si="9"/>
        <v>0</v>
      </c>
      <c r="BA24" s="456">
        <f t="shared" si="9"/>
        <v>0</v>
      </c>
      <c r="BB24" s="457">
        <f t="shared" si="9"/>
        <v>0</v>
      </c>
      <c r="BC24" s="456">
        <f t="shared" si="9"/>
        <v>0</v>
      </c>
      <c r="BD24" s="457">
        <f t="shared" si="9"/>
        <v>0</v>
      </c>
      <c r="BE24" s="456">
        <f t="shared" si="9"/>
        <v>0</v>
      </c>
      <c r="BF24" s="455">
        <f t="shared" si="9"/>
        <v>0</v>
      </c>
    </row>
    <row r="25" spans="1:58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0</v>
      </c>
      <c r="N25" s="442">
        <v>0</v>
      </c>
      <c r="O25" s="441">
        <v>1</v>
      </c>
      <c r="P25" s="442">
        <v>0</v>
      </c>
      <c r="Q25" s="443">
        <v>0</v>
      </c>
      <c r="R25" s="446">
        <v>0</v>
      </c>
      <c r="S25" s="441">
        <v>1</v>
      </c>
      <c r="T25" s="442"/>
      <c r="U25" s="445">
        <v>0</v>
      </c>
      <c r="V25" s="444">
        <v>0</v>
      </c>
      <c r="W25" s="441">
        <v>1</v>
      </c>
      <c r="X25" s="440">
        <v>0</v>
      </c>
      <c r="Y25" s="441">
        <v>1</v>
      </c>
      <c r="Z25" s="442">
        <v>0</v>
      </c>
      <c r="AA25" s="441">
        <v>0</v>
      </c>
      <c r="AB25" s="442">
        <v>0</v>
      </c>
      <c r="AC25" s="441">
        <v>1</v>
      </c>
      <c r="AD25" s="442"/>
      <c r="AE25" s="441">
        <v>0</v>
      </c>
      <c r="AF25" s="442">
        <v>0</v>
      </c>
      <c r="AG25" s="441">
        <v>0</v>
      </c>
      <c r="AH25" s="442"/>
      <c r="AI25" s="441">
        <v>0</v>
      </c>
      <c r="AJ25" s="442">
        <v>0</v>
      </c>
      <c r="AK25" s="443">
        <v>0</v>
      </c>
      <c r="AL25" s="441">
        <v>0</v>
      </c>
      <c r="AM25" s="443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2">
        <v>0</v>
      </c>
      <c r="BE25" s="441">
        <v>0</v>
      </c>
      <c r="BF25" s="440">
        <v>0</v>
      </c>
    </row>
    <row r="26" spans="1:58" ht="12" customHeight="1">
      <c r="A26" s="450"/>
      <c r="B26" s="449" t="s">
        <v>34</v>
      </c>
      <c r="C26" s="505">
        <f t="shared" si="0"/>
        <v>11</v>
      </c>
      <c r="D26" s="504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0</v>
      </c>
      <c r="N26" s="442">
        <v>0</v>
      </c>
      <c r="O26" s="441">
        <v>1</v>
      </c>
      <c r="P26" s="442">
        <v>0</v>
      </c>
      <c r="Q26" s="443">
        <v>1</v>
      </c>
      <c r="R26" s="446">
        <v>0</v>
      </c>
      <c r="S26" s="441">
        <v>4</v>
      </c>
      <c r="T26" s="442">
        <v>0</v>
      </c>
      <c r="U26" s="445">
        <v>0</v>
      </c>
      <c r="V26" s="444">
        <v>0</v>
      </c>
      <c r="W26" s="441">
        <v>1</v>
      </c>
      <c r="X26" s="440">
        <v>0</v>
      </c>
      <c r="Y26" s="441">
        <v>2</v>
      </c>
      <c r="Z26" s="442">
        <v>1</v>
      </c>
      <c r="AA26" s="441">
        <v>0</v>
      </c>
      <c r="AB26" s="442">
        <v>0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/>
      <c r="AI26" s="441">
        <v>0</v>
      </c>
      <c r="AJ26" s="442">
        <v>0</v>
      </c>
      <c r="AK26" s="443">
        <v>0</v>
      </c>
      <c r="AL26" s="441">
        <v>0</v>
      </c>
      <c r="AM26" s="443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2">
        <v>0</v>
      </c>
      <c r="BE26" s="441">
        <v>0</v>
      </c>
      <c r="BF26" s="440">
        <v>0</v>
      </c>
    </row>
    <row r="27" spans="1:58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1</v>
      </c>
      <c r="R27" s="446">
        <v>1</v>
      </c>
      <c r="S27" s="445">
        <v>2</v>
      </c>
      <c r="T27" s="442">
        <v>0</v>
      </c>
      <c r="U27" s="445">
        <v>0</v>
      </c>
      <c r="V27" s="444">
        <v>0</v>
      </c>
      <c r="W27" s="441">
        <v>1</v>
      </c>
      <c r="X27" s="440">
        <v>0</v>
      </c>
      <c r="Y27" s="441">
        <v>1</v>
      </c>
      <c r="Z27" s="442">
        <v>0</v>
      </c>
      <c r="AA27" s="441">
        <v>0</v>
      </c>
      <c r="AB27" s="442">
        <v>0</v>
      </c>
      <c r="AC27" s="441">
        <v>1</v>
      </c>
      <c r="AD27" s="442"/>
      <c r="AE27" s="441">
        <v>0</v>
      </c>
      <c r="AF27" s="442">
        <v>0</v>
      </c>
      <c r="AG27" s="441">
        <v>0</v>
      </c>
      <c r="AH27" s="442"/>
      <c r="AI27" s="441">
        <v>0</v>
      </c>
      <c r="AJ27" s="442">
        <v>0</v>
      </c>
      <c r="AK27" s="443">
        <v>0</v>
      </c>
      <c r="AL27" s="441">
        <v>0</v>
      </c>
      <c r="AM27" s="443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2">
        <v>0</v>
      </c>
      <c r="BE27" s="441">
        <v>0</v>
      </c>
      <c r="BF27" s="440">
        <v>0</v>
      </c>
    </row>
    <row r="28" spans="1:58" ht="11.25" customHeight="1">
      <c r="A28" s="450"/>
      <c r="B28" s="449" t="s">
        <v>244</v>
      </c>
      <c r="C28" s="505">
        <f t="shared" si="0"/>
        <v>11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0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1</v>
      </c>
      <c r="R28" s="453">
        <v>0</v>
      </c>
      <c r="S28" s="441">
        <v>2</v>
      </c>
      <c r="T28" s="442">
        <v>0</v>
      </c>
      <c r="U28" s="445">
        <v>0</v>
      </c>
      <c r="V28" s="444">
        <v>0</v>
      </c>
      <c r="W28" s="441">
        <v>1</v>
      </c>
      <c r="X28" s="440">
        <v>0</v>
      </c>
      <c r="Y28" s="441">
        <v>2</v>
      </c>
      <c r="Z28" s="442">
        <v>0</v>
      </c>
      <c r="AA28" s="441">
        <v>0</v>
      </c>
      <c r="AB28" s="442">
        <v>1</v>
      </c>
      <c r="AC28" s="441">
        <v>1</v>
      </c>
      <c r="AD28" s="442"/>
      <c r="AE28" s="441">
        <v>0</v>
      </c>
      <c r="AF28" s="442">
        <v>0</v>
      </c>
      <c r="AG28" s="441">
        <v>0</v>
      </c>
      <c r="AH28" s="442"/>
      <c r="AI28" s="441">
        <v>0</v>
      </c>
      <c r="AJ28" s="442">
        <v>0</v>
      </c>
      <c r="AK28" s="443">
        <v>0</v>
      </c>
      <c r="AL28" s="441">
        <v>0</v>
      </c>
      <c r="AM28" s="443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2">
        <v>0</v>
      </c>
      <c r="BE28" s="441">
        <v>0</v>
      </c>
      <c r="BF28" s="440">
        <v>0</v>
      </c>
    </row>
    <row r="29" spans="1:58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3</v>
      </c>
      <c r="T29" s="442"/>
      <c r="U29" s="445">
        <v>0</v>
      </c>
      <c r="V29" s="444">
        <v>0</v>
      </c>
      <c r="W29" s="441">
        <v>1</v>
      </c>
      <c r="X29" s="440"/>
      <c r="Y29" s="441">
        <v>1</v>
      </c>
      <c r="Z29" s="442">
        <v>0</v>
      </c>
      <c r="AA29" s="441">
        <v>0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/>
      <c r="AI29" s="441">
        <v>0</v>
      </c>
      <c r="AJ29" s="442">
        <v>0</v>
      </c>
      <c r="AK29" s="443">
        <v>0</v>
      </c>
      <c r="AL29" s="441">
        <v>0</v>
      </c>
      <c r="AM29" s="443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2">
        <v>0</v>
      </c>
      <c r="BE29" s="441">
        <v>0</v>
      </c>
      <c r="BF29" s="440">
        <v>0</v>
      </c>
    </row>
    <row r="30" spans="1:58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1</v>
      </c>
      <c r="R30" s="446">
        <v>0</v>
      </c>
      <c r="S30" s="441">
        <v>3</v>
      </c>
      <c r="T30" s="442"/>
      <c r="U30" s="445">
        <v>0</v>
      </c>
      <c r="V30" s="444">
        <v>0</v>
      </c>
      <c r="W30" s="441">
        <v>1</v>
      </c>
      <c r="X30" s="440"/>
      <c r="Y30" s="441">
        <v>2</v>
      </c>
      <c r="Z30" s="442">
        <v>0</v>
      </c>
      <c r="AA30" s="441">
        <v>0</v>
      </c>
      <c r="AB30" s="442">
        <v>1</v>
      </c>
      <c r="AC30" s="441">
        <v>1</v>
      </c>
      <c r="AD30" s="442"/>
      <c r="AE30" s="441">
        <v>0</v>
      </c>
      <c r="AF30" s="442">
        <v>0</v>
      </c>
      <c r="AG30" s="441">
        <v>0</v>
      </c>
      <c r="AH30" s="442"/>
      <c r="AI30" s="441">
        <v>0</v>
      </c>
      <c r="AJ30" s="442">
        <v>0</v>
      </c>
      <c r="AK30" s="443">
        <v>0</v>
      </c>
      <c r="AL30" s="441">
        <v>0</v>
      </c>
      <c r="AM30" s="443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2">
        <v>0</v>
      </c>
      <c r="BE30" s="441">
        <v>0</v>
      </c>
      <c r="BF30" s="440">
        <v>0</v>
      </c>
    </row>
    <row r="31" spans="1:58" ht="12" customHeight="1">
      <c r="A31" s="450"/>
      <c r="B31" s="449" t="s">
        <v>39</v>
      </c>
      <c r="C31" s="505">
        <f t="shared" si="0"/>
        <v>24</v>
      </c>
      <c r="D31" s="504">
        <f t="shared" si="1"/>
        <v>6</v>
      </c>
      <c r="E31" s="441">
        <v>0</v>
      </c>
      <c r="F31" s="442">
        <v>0</v>
      </c>
      <c r="G31" s="441">
        <v>4</v>
      </c>
      <c r="H31" s="442">
        <v>0</v>
      </c>
      <c r="I31" s="441">
        <v>1</v>
      </c>
      <c r="J31" s="442">
        <v>0</v>
      </c>
      <c r="K31" s="441">
        <v>0</v>
      </c>
      <c r="L31" s="442">
        <v>0</v>
      </c>
      <c r="M31" s="441">
        <v>1</v>
      </c>
      <c r="N31" s="442">
        <v>0</v>
      </c>
      <c r="O31" s="441">
        <v>0</v>
      </c>
      <c r="P31" s="442">
        <v>0</v>
      </c>
      <c r="Q31" s="443">
        <v>1</v>
      </c>
      <c r="R31" s="446">
        <v>0</v>
      </c>
      <c r="S31" s="441">
        <v>9</v>
      </c>
      <c r="T31" s="442"/>
      <c r="U31" s="445">
        <v>0</v>
      </c>
      <c r="V31" s="444">
        <v>0</v>
      </c>
      <c r="W31" s="441">
        <v>4</v>
      </c>
      <c r="X31" s="440"/>
      <c r="Y31" s="441">
        <v>3</v>
      </c>
      <c r="Z31" s="442">
        <v>5</v>
      </c>
      <c r="AA31" s="441">
        <v>0</v>
      </c>
      <c r="AB31" s="442">
        <v>1</v>
      </c>
      <c r="AC31" s="441">
        <v>1</v>
      </c>
      <c r="AD31" s="442"/>
      <c r="AE31" s="441">
        <v>0</v>
      </c>
      <c r="AF31" s="442">
        <v>0</v>
      </c>
      <c r="AG31" s="441">
        <v>0</v>
      </c>
      <c r="AH31" s="442"/>
      <c r="AI31" s="441">
        <v>0</v>
      </c>
      <c r="AJ31" s="442">
        <v>0</v>
      </c>
      <c r="AK31" s="443">
        <v>0</v>
      </c>
      <c r="AL31" s="441">
        <v>0</v>
      </c>
      <c r="AM31" s="443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2">
        <v>0</v>
      </c>
      <c r="BE31" s="441">
        <v>0</v>
      </c>
      <c r="BF31" s="440">
        <v>0</v>
      </c>
    </row>
    <row r="32" spans="1:58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/>
      <c r="N32" s="442">
        <v>0</v>
      </c>
      <c r="O32" s="441">
        <v>0</v>
      </c>
      <c r="P32" s="442">
        <v>0</v>
      </c>
      <c r="Q32" s="443">
        <v>1</v>
      </c>
      <c r="R32" s="446">
        <v>0</v>
      </c>
      <c r="S32" s="441">
        <v>3</v>
      </c>
      <c r="T32" s="442"/>
      <c r="U32" s="445">
        <v>0</v>
      </c>
      <c r="V32" s="444">
        <v>0</v>
      </c>
      <c r="W32" s="441">
        <v>1</v>
      </c>
      <c r="X32" s="440"/>
      <c r="Y32" s="441">
        <v>1</v>
      </c>
      <c r="Z32" s="442">
        <v>1</v>
      </c>
      <c r="AA32" s="441">
        <v>0</v>
      </c>
      <c r="AB32" s="442">
        <v>0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/>
      <c r="AI32" s="441">
        <v>0</v>
      </c>
      <c r="AJ32" s="442">
        <v>0</v>
      </c>
      <c r="AK32" s="443">
        <v>0</v>
      </c>
      <c r="AL32" s="441">
        <v>0</v>
      </c>
      <c r="AM32" s="443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2">
        <v>0</v>
      </c>
      <c r="BE32" s="441">
        <v>0</v>
      </c>
      <c r="BF32" s="440">
        <v>0</v>
      </c>
    </row>
    <row r="33" spans="1:58" ht="12" customHeight="1">
      <c r="A33" s="475"/>
      <c r="B33" s="474" t="s">
        <v>41</v>
      </c>
      <c r="C33" s="505">
        <f t="shared" si="0"/>
        <v>25</v>
      </c>
      <c r="D33" s="504">
        <f t="shared" si="1"/>
        <v>6</v>
      </c>
      <c r="E33" s="466"/>
      <c r="F33" s="467">
        <v>1</v>
      </c>
      <c r="G33" s="466">
        <v>6</v>
      </c>
      <c r="H33" s="467">
        <v>0</v>
      </c>
      <c r="I33" s="466">
        <v>1</v>
      </c>
      <c r="J33" s="467"/>
      <c r="K33" s="466">
        <v>0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7</v>
      </c>
      <c r="T33" s="467">
        <v>0</v>
      </c>
      <c r="U33" s="470">
        <v>0</v>
      </c>
      <c r="V33" s="469">
        <v>1</v>
      </c>
      <c r="W33" s="466">
        <v>4</v>
      </c>
      <c r="X33" s="465"/>
      <c r="Y33" s="466">
        <v>3</v>
      </c>
      <c r="Z33" s="467">
        <v>3</v>
      </c>
      <c r="AA33" s="466">
        <v>0</v>
      </c>
      <c r="AB33" s="467">
        <v>1</v>
      </c>
      <c r="AC33" s="466">
        <v>1</v>
      </c>
      <c r="AD33" s="467"/>
      <c r="AE33" s="466">
        <v>0</v>
      </c>
      <c r="AF33" s="467">
        <v>0</v>
      </c>
      <c r="AG33" s="466"/>
      <c r="AH33" s="467"/>
      <c r="AI33" s="466">
        <v>0</v>
      </c>
      <c r="AJ33" s="467">
        <v>0</v>
      </c>
      <c r="AK33" s="468">
        <v>0</v>
      </c>
      <c r="AL33" s="466">
        <v>0</v>
      </c>
      <c r="AM33" s="468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7">
        <v>0</v>
      </c>
      <c r="BE33" s="466">
        <v>0</v>
      </c>
      <c r="BF33" s="465">
        <v>0</v>
      </c>
    </row>
    <row r="34" spans="1:58" ht="15" customHeight="1">
      <c r="A34" s="464" t="s">
        <v>243</v>
      </c>
      <c r="B34" s="463"/>
      <c r="C34" s="505">
        <f t="shared" si="0"/>
        <v>116</v>
      </c>
      <c r="D34" s="504">
        <f t="shared" si="1"/>
        <v>20</v>
      </c>
      <c r="E34" s="456">
        <f t="shared" ref="E34:AJ34" si="10">SUM(E35:E41)</f>
        <v>0</v>
      </c>
      <c r="F34" s="457">
        <f t="shared" si="10"/>
        <v>1</v>
      </c>
      <c r="G34" s="456">
        <f t="shared" si="10"/>
        <v>14</v>
      </c>
      <c r="H34" s="457">
        <f t="shared" si="10"/>
        <v>0</v>
      </c>
      <c r="I34" s="456">
        <f t="shared" si="10"/>
        <v>10</v>
      </c>
      <c r="J34" s="457">
        <f t="shared" si="10"/>
        <v>1</v>
      </c>
      <c r="K34" s="456">
        <f t="shared" si="10"/>
        <v>0</v>
      </c>
      <c r="L34" s="457">
        <f t="shared" si="10"/>
        <v>0</v>
      </c>
      <c r="M34" s="456">
        <f t="shared" si="10"/>
        <v>6</v>
      </c>
      <c r="N34" s="457">
        <f t="shared" si="10"/>
        <v>0</v>
      </c>
      <c r="O34" s="456">
        <f t="shared" si="10"/>
        <v>3</v>
      </c>
      <c r="P34" s="457">
        <f t="shared" si="10"/>
        <v>0</v>
      </c>
      <c r="Q34" s="458">
        <f t="shared" si="10"/>
        <v>6</v>
      </c>
      <c r="R34" s="461">
        <f t="shared" si="10"/>
        <v>1</v>
      </c>
      <c r="S34" s="456">
        <f t="shared" si="10"/>
        <v>36</v>
      </c>
      <c r="T34" s="457">
        <f t="shared" si="10"/>
        <v>0</v>
      </c>
      <c r="U34" s="460">
        <f t="shared" si="10"/>
        <v>0</v>
      </c>
      <c r="V34" s="459">
        <f t="shared" si="10"/>
        <v>2</v>
      </c>
      <c r="W34" s="456">
        <f t="shared" si="10"/>
        <v>14</v>
      </c>
      <c r="X34" s="455">
        <f t="shared" si="10"/>
        <v>0</v>
      </c>
      <c r="Y34" s="456">
        <f t="shared" si="10"/>
        <v>19</v>
      </c>
      <c r="Z34" s="457">
        <f t="shared" si="10"/>
        <v>8</v>
      </c>
      <c r="AA34" s="456">
        <f t="shared" si="10"/>
        <v>0</v>
      </c>
      <c r="AB34" s="457">
        <f t="shared" si="10"/>
        <v>5</v>
      </c>
      <c r="AC34" s="456">
        <f t="shared" si="10"/>
        <v>8</v>
      </c>
      <c r="AD34" s="457">
        <f t="shared" si="10"/>
        <v>0</v>
      </c>
      <c r="AE34" s="456">
        <f t="shared" si="10"/>
        <v>0</v>
      </c>
      <c r="AF34" s="457">
        <f t="shared" si="10"/>
        <v>1</v>
      </c>
      <c r="AG34" s="456">
        <f t="shared" si="10"/>
        <v>0</v>
      </c>
      <c r="AH34" s="457">
        <f t="shared" si="10"/>
        <v>0</v>
      </c>
      <c r="AI34" s="456">
        <f t="shared" si="10"/>
        <v>0</v>
      </c>
      <c r="AJ34" s="457">
        <f t="shared" si="10"/>
        <v>0</v>
      </c>
      <c r="AK34" s="458">
        <f t="shared" ref="AK34:BF34" si="11">SUM(AK35:AK41)</f>
        <v>0</v>
      </c>
      <c r="AL34" s="456">
        <f t="shared" si="11"/>
        <v>0</v>
      </c>
      <c r="AM34" s="458">
        <f t="shared" si="11"/>
        <v>0</v>
      </c>
      <c r="AN34" s="457">
        <f t="shared" si="11"/>
        <v>1</v>
      </c>
      <c r="AO34" s="456">
        <f t="shared" si="11"/>
        <v>0</v>
      </c>
      <c r="AP34" s="457">
        <f t="shared" si="11"/>
        <v>0</v>
      </c>
      <c r="AQ34" s="456">
        <f t="shared" si="11"/>
        <v>0</v>
      </c>
      <c r="AR34" s="457">
        <f t="shared" si="11"/>
        <v>0</v>
      </c>
      <c r="AS34" s="456">
        <f t="shared" si="11"/>
        <v>0</v>
      </c>
      <c r="AT34" s="457">
        <f t="shared" si="11"/>
        <v>0</v>
      </c>
      <c r="AU34" s="456">
        <f t="shared" si="11"/>
        <v>0</v>
      </c>
      <c r="AV34" s="457">
        <f t="shared" si="11"/>
        <v>0</v>
      </c>
      <c r="AW34" s="456">
        <f t="shared" si="11"/>
        <v>0</v>
      </c>
      <c r="AX34" s="457">
        <f t="shared" si="11"/>
        <v>0</v>
      </c>
      <c r="AY34" s="456">
        <f t="shared" si="11"/>
        <v>0</v>
      </c>
      <c r="AZ34" s="457">
        <f t="shared" si="11"/>
        <v>0</v>
      </c>
      <c r="BA34" s="456">
        <f t="shared" si="11"/>
        <v>0</v>
      </c>
      <c r="BB34" s="457">
        <f t="shared" si="11"/>
        <v>0</v>
      </c>
      <c r="BC34" s="456">
        <f t="shared" si="11"/>
        <v>0</v>
      </c>
      <c r="BD34" s="457">
        <f t="shared" si="11"/>
        <v>0</v>
      </c>
      <c r="BE34" s="456">
        <f t="shared" si="11"/>
        <v>0</v>
      </c>
      <c r="BF34" s="455">
        <f t="shared" si="11"/>
        <v>0</v>
      </c>
    </row>
    <row r="35" spans="1:58" ht="12" customHeight="1">
      <c r="A35" s="450"/>
      <c r="B35" s="449" t="s">
        <v>42</v>
      </c>
      <c r="C35" s="505">
        <f t="shared" si="0"/>
        <v>19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0</v>
      </c>
      <c r="L35" s="442">
        <v>0</v>
      </c>
      <c r="M35" s="441">
        <v>1</v>
      </c>
      <c r="N35" s="442">
        <v>0</v>
      </c>
      <c r="O35" s="441">
        <v>1</v>
      </c>
      <c r="P35" s="442">
        <v>0</v>
      </c>
      <c r="Q35" s="443">
        <v>1</v>
      </c>
      <c r="R35" s="446"/>
      <c r="S35" s="441">
        <v>9</v>
      </c>
      <c r="T35" s="442"/>
      <c r="U35" s="445">
        <v>0</v>
      </c>
      <c r="V35" s="444">
        <v>1</v>
      </c>
      <c r="W35" s="441">
        <v>1</v>
      </c>
      <c r="X35" s="440">
        <v>0</v>
      </c>
      <c r="Y35" s="441">
        <v>2</v>
      </c>
      <c r="Z35" s="442">
        <v>2</v>
      </c>
      <c r="AA35" s="441">
        <v>0</v>
      </c>
      <c r="AB35" s="442">
        <v>1</v>
      </c>
      <c r="AC35" s="441">
        <v>1</v>
      </c>
      <c r="AD35" s="442"/>
      <c r="AE35" s="441">
        <v>0</v>
      </c>
      <c r="AF35" s="442">
        <v>0</v>
      </c>
      <c r="AG35" s="441">
        <v>0</v>
      </c>
      <c r="AH35" s="442"/>
      <c r="AI35" s="441">
        <v>0</v>
      </c>
      <c r="AJ35" s="442">
        <v>0</v>
      </c>
      <c r="AK35" s="443">
        <v>0</v>
      </c>
      <c r="AL35" s="441">
        <v>0</v>
      </c>
      <c r="AM35" s="443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2">
        <v>0</v>
      </c>
      <c r="BE35" s="441">
        <v>0</v>
      </c>
      <c r="BF35" s="440">
        <v>0</v>
      </c>
    </row>
    <row r="36" spans="1:58" ht="12" customHeight="1">
      <c r="A36" s="450"/>
      <c r="B36" s="449" t="s">
        <v>43</v>
      </c>
      <c r="C36" s="505">
        <f t="shared" si="0"/>
        <v>17</v>
      </c>
      <c r="D36" s="504">
        <f t="shared" si="1"/>
        <v>3</v>
      </c>
      <c r="E36" s="441">
        <v>0</v>
      </c>
      <c r="F36" s="442"/>
      <c r="G36" s="441">
        <v>3</v>
      </c>
      <c r="H36" s="442">
        <v>0</v>
      </c>
      <c r="I36" s="441">
        <v>2</v>
      </c>
      <c r="J36" s="442">
        <v>0</v>
      </c>
      <c r="K36" s="441">
        <v>0</v>
      </c>
      <c r="L36" s="442">
        <v>0</v>
      </c>
      <c r="M36" s="441">
        <v>1</v>
      </c>
      <c r="N36" s="442">
        <v>0</v>
      </c>
      <c r="O36" s="441">
        <v>0</v>
      </c>
      <c r="P36" s="442">
        <v>0</v>
      </c>
      <c r="Q36" s="443">
        <v>1</v>
      </c>
      <c r="R36" s="446">
        <v>0</v>
      </c>
      <c r="S36" s="441">
        <v>6</v>
      </c>
      <c r="T36" s="442"/>
      <c r="U36" s="445">
        <v>0</v>
      </c>
      <c r="V36" s="444">
        <v>0</v>
      </c>
      <c r="W36" s="441">
        <v>1</v>
      </c>
      <c r="X36" s="440">
        <v>0</v>
      </c>
      <c r="Y36" s="441">
        <v>2</v>
      </c>
      <c r="Z36" s="442">
        <v>2</v>
      </c>
      <c r="AA36" s="445">
        <v>0</v>
      </c>
      <c r="AB36" s="444">
        <v>1</v>
      </c>
      <c r="AC36" s="441">
        <v>1</v>
      </c>
      <c r="AD36" s="442"/>
      <c r="AE36" s="441">
        <v>0</v>
      </c>
      <c r="AF36" s="442"/>
      <c r="AG36" s="441">
        <v>0</v>
      </c>
      <c r="AH36" s="442"/>
      <c r="AI36" s="441">
        <v>0</v>
      </c>
      <c r="AJ36" s="442">
        <v>0</v>
      </c>
      <c r="AK36" s="443">
        <v>0</v>
      </c>
      <c r="AL36" s="441">
        <v>0</v>
      </c>
      <c r="AM36" s="443">
        <v>0</v>
      </c>
      <c r="AN36" s="442"/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2">
        <v>0</v>
      </c>
      <c r="BE36" s="441">
        <v>0</v>
      </c>
      <c r="BF36" s="440">
        <v>0</v>
      </c>
    </row>
    <row r="37" spans="1:58" ht="12" customHeight="1">
      <c r="A37" s="450"/>
      <c r="B37" s="449" t="s">
        <v>44</v>
      </c>
      <c r="C37" s="505">
        <f t="shared" si="0"/>
        <v>34</v>
      </c>
      <c r="D37" s="504">
        <f t="shared" si="1"/>
        <v>9</v>
      </c>
      <c r="E37" s="441"/>
      <c r="F37" s="442">
        <v>1</v>
      </c>
      <c r="G37" s="441">
        <v>5</v>
      </c>
      <c r="H37" s="442"/>
      <c r="I37" s="441">
        <v>2</v>
      </c>
      <c r="J37" s="442">
        <v>1</v>
      </c>
      <c r="K37" s="441">
        <v>0</v>
      </c>
      <c r="L37" s="442">
        <v>0</v>
      </c>
      <c r="M37" s="441">
        <v>2</v>
      </c>
      <c r="N37" s="442"/>
      <c r="O37" s="441">
        <v>2</v>
      </c>
      <c r="P37" s="442"/>
      <c r="Q37" s="443">
        <v>2</v>
      </c>
      <c r="R37" s="453">
        <v>1</v>
      </c>
      <c r="S37" s="445">
        <v>7</v>
      </c>
      <c r="T37" s="442">
        <v>0</v>
      </c>
      <c r="U37" s="452">
        <v>0</v>
      </c>
      <c r="V37" s="451">
        <v>1</v>
      </c>
      <c r="W37" s="441">
        <v>6</v>
      </c>
      <c r="X37" s="440">
        <v>0</v>
      </c>
      <c r="Y37" s="441">
        <v>6</v>
      </c>
      <c r="Z37" s="442">
        <v>2</v>
      </c>
      <c r="AA37" s="441">
        <v>0</v>
      </c>
      <c r="AB37" s="442">
        <v>1</v>
      </c>
      <c r="AC37" s="441">
        <v>2</v>
      </c>
      <c r="AD37" s="442"/>
      <c r="AE37" s="441">
        <v>0</v>
      </c>
      <c r="AF37" s="442">
        <v>1</v>
      </c>
      <c r="AG37" s="441"/>
      <c r="AH37" s="442"/>
      <c r="AI37" s="441">
        <v>0</v>
      </c>
      <c r="AJ37" s="442">
        <v>0</v>
      </c>
      <c r="AK37" s="443">
        <v>0</v>
      </c>
      <c r="AL37" s="441">
        <v>0</v>
      </c>
      <c r="AM37" s="443">
        <v>0</v>
      </c>
      <c r="AN37" s="442">
        <v>1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2">
        <v>0</v>
      </c>
      <c r="BE37" s="441">
        <v>0</v>
      </c>
      <c r="BF37" s="440">
        <v>0</v>
      </c>
    </row>
    <row r="38" spans="1:58" ht="12" customHeight="1">
      <c r="A38" s="450"/>
      <c r="B38" s="449" t="s">
        <v>45</v>
      </c>
      <c r="C38" s="505">
        <f t="shared" si="0"/>
        <v>20</v>
      </c>
      <c r="D38" s="504">
        <f t="shared" si="1"/>
        <v>2</v>
      </c>
      <c r="E38" s="441">
        <v>0</v>
      </c>
      <c r="F38" s="442">
        <v>0</v>
      </c>
      <c r="G38" s="441">
        <v>1</v>
      </c>
      <c r="H38" s="442">
        <v>0</v>
      </c>
      <c r="I38" s="441">
        <v>2</v>
      </c>
      <c r="J38" s="442">
        <v>0</v>
      </c>
      <c r="K38" s="441">
        <v>0</v>
      </c>
      <c r="L38" s="442">
        <v>0</v>
      </c>
      <c r="M38" s="441">
        <v>1</v>
      </c>
      <c r="N38" s="442">
        <v>0</v>
      </c>
      <c r="O38" s="441">
        <v>0</v>
      </c>
      <c r="P38" s="442">
        <v>0</v>
      </c>
      <c r="Q38" s="443">
        <v>1</v>
      </c>
      <c r="R38" s="446">
        <v>0</v>
      </c>
      <c r="S38" s="441">
        <v>6</v>
      </c>
      <c r="T38" s="442"/>
      <c r="U38" s="445">
        <v>0</v>
      </c>
      <c r="V38" s="444">
        <v>0</v>
      </c>
      <c r="W38" s="441">
        <v>3</v>
      </c>
      <c r="X38" s="440"/>
      <c r="Y38" s="441">
        <v>4</v>
      </c>
      <c r="Z38" s="442">
        <v>1</v>
      </c>
      <c r="AA38" s="441">
        <v>0</v>
      </c>
      <c r="AB38" s="442">
        <v>1</v>
      </c>
      <c r="AC38" s="441">
        <v>2</v>
      </c>
      <c r="AD38" s="442"/>
      <c r="AE38" s="441">
        <v>0</v>
      </c>
      <c r="AF38" s="442">
        <v>0</v>
      </c>
      <c r="AG38" s="441">
        <v>0</v>
      </c>
      <c r="AH38" s="442"/>
      <c r="AI38" s="441">
        <v>0</v>
      </c>
      <c r="AJ38" s="442">
        <v>0</v>
      </c>
      <c r="AK38" s="443">
        <v>0</v>
      </c>
      <c r="AL38" s="441">
        <v>0</v>
      </c>
      <c r="AM38" s="443">
        <v>0</v>
      </c>
      <c r="AN38" s="442">
        <v>0</v>
      </c>
      <c r="AO38" s="441">
        <v>0</v>
      </c>
      <c r="AP38" s="444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2">
        <v>0</v>
      </c>
      <c r="BE38" s="441">
        <v>0</v>
      </c>
      <c r="BF38" s="440">
        <v>0</v>
      </c>
    </row>
    <row r="39" spans="1:58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1</v>
      </c>
      <c r="N39" s="442"/>
      <c r="O39" s="441">
        <v>0</v>
      </c>
      <c r="P39" s="442">
        <v>0</v>
      </c>
      <c r="Q39" s="443">
        <v>0</v>
      </c>
      <c r="R39" s="453">
        <v>0</v>
      </c>
      <c r="S39" s="441">
        <v>4</v>
      </c>
      <c r="T39" s="442"/>
      <c r="U39" s="445">
        <v>0</v>
      </c>
      <c r="V39" s="444">
        <v>0</v>
      </c>
      <c r="W39" s="441">
        <v>1</v>
      </c>
      <c r="X39" s="440"/>
      <c r="Y39" s="441">
        <v>1</v>
      </c>
      <c r="Z39" s="442">
        <v>0</v>
      </c>
      <c r="AA39" s="441">
        <v>0</v>
      </c>
      <c r="AB39" s="442">
        <v>0</v>
      </c>
      <c r="AC39" s="441">
        <v>1</v>
      </c>
      <c r="AD39" s="442"/>
      <c r="AE39" s="441">
        <v>0</v>
      </c>
      <c r="AF39" s="442">
        <v>0</v>
      </c>
      <c r="AG39" s="441">
        <v>0</v>
      </c>
      <c r="AH39" s="442"/>
      <c r="AI39" s="441">
        <v>0</v>
      </c>
      <c r="AJ39" s="442">
        <v>0</v>
      </c>
      <c r="AK39" s="443">
        <v>0</v>
      </c>
      <c r="AL39" s="441">
        <v>0</v>
      </c>
      <c r="AM39" s="443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2">
        <v>0</v>
      </c>
      <c r="BE39" s="441">
        <v>0</v>
      </c>
      <c r="BF39" s="440">
        <v>0</v>
      </c>
    </row>
    <row r="40" spans="1:58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0</v>
      </c>
      <c r="P40" s="442">
        <v>0</v>
      </c>
      <c r="Q40" s="443">
        <v>1</v>
      </c>
      <c r="R40" s="446">
        <v>0</v>
      </c>
      <c r="S40" s="441">
        <v>2</v>
      </c>
      <c r="T40" s="442"/>
      <c r="U40" s="445">
        <v>0</v>
      </c>
      <c r="V40" s="444">
        <v>0</v>
      </c>
      <c r="W40" s="441">
        <v>1</v>
      </c>
      <c r="X40" s="440"/>
      <c r="Y40" s="441">
        <v>3</v>
      </c>
      <c r="Z40" s="442">
        <v>1</v>
      </c>
      <c r="AA40" s="445">
        <v>0</v>
      </c>
      <c r="AB40" s="442">
        <v>1</v>
      </c>
      <c r="AC40" s="441">
        <v>1</v>
      </c>
      <c r="AD40" s="442"/>
      <c r="AE40" s="441">
        <v>0</v>
      </c>
      <c r="AF40" s="442">
        <v>0</v>
      </c>
      <c r="AG40" s="441">
        <v>0</v>
      </c>
      <c r="AH40" s="442"/>
      <c r="AI40" s="441">
        <v>0</v>
      </c>
      <c r="AJ40" s="442">
        <v>0</v>
      </c>
      <c r="AK40" s="443">
        <v>0</v>
      </c>
      <c r="AL40" s="441">
        <v>0</v>
      </c>
      <c r="AM40" s="443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2">
        <v>0</v>
      </c>
      <c r="BE40" s="441">
        <v>0</v>
      </c>
      <c r="BF40" s="440">
        <v>0</v>
      </c>
    </row>
    <row r="41" spans="1:58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2</v>
      </c>
      <c r="T41" s="467">
        <v>0</v>
      </c>
      <c r="U41" s="470">
        <v>0</v>
      </c>
      <c r="V41" s="469">
        <v>0</v>
      </c>
      <c r="W41" s="466">
        <v>1</v>
      </c>
      <c r="X41" s="465">
        <v>0</v>
      </c>
      <c r="Y41" s="466">
        <v>1</v>
      </c>
      <c r="Z41" s="467">
        <v>0</v>
      </c>
      <c r="AA41" s="466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6">
        <v>0</v>
      </c>
      <c r="AM41" s="468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7">
        <v>0</v>
      </c>
      <c r="BE41" s="466">
        <v>0</v>
      </c>
      <c r="BF41" s="465">
        <v>0</v>
      </c>
    </row>
    <row r="42" spans="1:58" ht="15" customHeight="1">
      <c r="A42" s="464" t="s">
        <v>242</v>
      </c>
      <c r="B42" s="463"/>
      <c r="C42" s="505">
        <f t="shared" ref="C42:C73" si="12">E42+G42+I42+K42+M42+O42+Q42+S42+U42+W42+Y42+AA42+AC42+AE42+AG42+AI42+AK42+AM42+AO42+AQ42+AS42+AU42+AW42+AY42+BA42+BC42+BE42</f>
        <v>105</v>
      </c>
      <c r="D42" s="504">
        <f t="shared" ref="D42:D73" si="13">F42+H42+J42+L42+N42+P42+R42+T42+V42+X42+Z42+AB42+AD42+AF42+AH42+AJ42+AL42+AN42+AP42+AR42+AT42+AV42+AX42+AZ42+BB42+BD42+BF42</f>
        <v>24</v>
      </c>
      <c r="E42" s="456">
        <f t="shared" ref="E42:AJ42" si="14">SUM(E43:E53)</f>
        <v>0</v>
      </c>
      <c r="F42" s="457">
        <f t="shared" si="14"/>
        <v>1</v>
      </c>
      <c r="G42" s="456">
        <f t="shared" si="14"/>
        <v>13</v>
      </c>
      <c r="H42" s="457">
        <f t="shared" si="14"/>
        <v>0</v>
      </c>
      <c r="I42" s="456">
        <f t="shared" si="14"/>
        <v>6</v>
      </c>
      <c r="J42" s="457">
        <f t="shared" si="14"/>
        <v>1</v>
      </c>
      <c r="K42" s="456">
        <f t="shared" si="14"/>
        <v>0</v>
      </c>
      <c r="L42" s="457">
        <f t="shared" si="14"/>
        <v>0</v>
      </c>
      <c r="M42" s="456">
        <f t="shared" si="14"/>
        <v>3</v>
      </c>
      <c r="N42" s="457">
        <f t="shared" si="14"/>
        <v>0</v>
      </c>
      <c r="O42" s="456">
        <f t="shared" si="14"/>
        <v>1</v>
      </c>
      <c r="P42" s="457">
        <f t="shared" si="14"/>
        <v>0</v>
      </c>
      <c r="Q42" s="458">
        <f t="shared" si="14"/>
        <v>8</v>
      </c>
      <c r="R42" s="461">
        <f t="shared" si="14"/>
        <v>0</v>
      </c>
      <c r="S42" s="456">
        <f t="shared" si="14"/>
        <v>35</v>
      </c>
      <c r="T42" s="457">
        <f t="shared" si="14"/>
        <v>0</v>
      </c>
      <c r="U42" s="460">
        <f t="shared" si="14"/>
        <v>0</v>
      </c>
      <c r="V42" s="459">
        <f t="shared" si="14"/>
        <v>2</v>
      </c>
      <c r="W42" s="456">
        <f t="shared" si="14"/>
        <v>15</v>
      </c>
      <c r="X42" s="455">
        <f t="shared" si="14"/>
        <v>0</v>
      </c>
      <c r="Y42" s="456">
        <f t="shared" si="14"/>
        <v>18</v>
      </c>
      <c r="Z42" s="459">
        <f t="shared" si="14"/>
        <v>14</v>
      </c>
      <c r="AA42" s="456">
        <f t="shared" si="14"/>
        <v>0</v>
      </c>
      <c r="AB42" s="457">
        <f t="shared" si="14"/>
        <v>4</v>
      </c>
      <c r="AC42" s="456">
        <f t="shared" si="14"/>
        <v>6</v>
      </c>
      <c r="AD42" s="457">
        <f t="shared" si="14"/>
        <v>0</v>
      </c>
      <c r="AE42" s="456">
        <f t="shared" si="14"/>
        <v>0</v>
      </c>
      <c r="AF42" s="457">
        <f t="shared" si="14"/>
        <v>0</v>
      </c>
      <c r="AG42" s="456">
        <f t="shared" si="14"/>
        <v>0</v>
      </c>
      <c r="AH42" s="457">
        <f t="shared" si="14"/>
        <v>0</v>
      </c>
      <c r="AI42" s="456">
        <f t="shared" si="14"/>
        <v>0</v>
      </c>
      <c r="AJ42" s="457">
        <f t="shared" si="14"/>
        <v>0</v>
      </c>
      <c r="AK42" s="458">
        <f t="shared" ref="AK42:BF42" si="15">SUM(AK43:AK53)</f>
        <v>0</v>
      </c>
      <c r="AL42" s="456">
        <f t="shared" si="15"/>
        <v>0</v>
      </c>
      <c r="AM42" s="458">
        <f t="shared" si="15"/>
        <v>0</v>
      </c>
      <c r="AN42" s="457">
        <f t="shared" si="15"/>
        <v>1</v>
      </c>
      <c r="AO42" s="456">
        <f t="shared" si="15"/>
        <v>0</v>
      </c>
      <c r="AP42" s="457">
        <f t="shared" si="15"/>
        <v>0</v>
      </c>
      <c r="AQ42" s="456">
        <f t="shared" si="15"/>
        <v>0</v>
      </c>
      <c r="AR42" s="457">
        <f t="shared" si="15"/>
        <v>0</v>
      </c>
      <c r="AS42" s="456">
        <f t="shared" si="15"/>
        <v>0</v>
      </c>
      <c r="AT42" s="457">
        <f t="shared" si="15"/>
        <v>0</v>
      </c>
      <c r="AU42" s="456">
        <f t="shared" si="15"/>
        <v>0</v>
      </c>
      <c r="AV42" s="457">
        <f t="shared" si="15"/>
        <v>0</v>
      </c>
      <c r="AW42" s="456">
        <f t="shared" si="15"/>
        <v>0</v>
      </c>
      <c r="AX42" s="457">
        <f t="shared" si="15"/>
        <v>1</v>
      </c>
      <c r="AY42" s="456">
        <f t="shared" si="15"/>
        <v>0</v>
      </c>
      <c r="AZ42" s="457">
        <f t="shared" si="15"/>
        <v>0</v>
      </c>
      <c r="BA42" s="456">
        <f t="shared" si="15"/>
        <v>0</v>
      </c>
      <c r="BB42" s="457">
        <f t="shared" si="15"/>
        <v>0</v>
      </c>
      <c r="BC42" s="456">
        <f t="shared" si="15"/>
        <v>0</v>
      </c>
      <c r="BD42" s="457">
        <f t="shared" si="15"/>
        <v>0</v>
      </c>
      <c r="BE42" s="456">
        <f t="shared" si="15"/>
        <v>0</v>
      </c>
      <c r="BF42" s="455">
        <f t="shared" si="15"/>
        <v>0</v>
      </c>
    </row>
    <row r="43" spans="1:58" ht="12" customHeight="1">
      <c r="A43" s="450"/>
      <c r="B43" s="449" t="s">
        <v>49</v>
      </c>
      <c r="C43" s="505">
        <f t="shared" si="12"/>
        <v>3</v>
      </c>
      <c r="D43" s="504">
        <f t="shared" si="13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1</v>
      </c>
      <c r="T43" s="442">
        <v>0</v>
      </c>
      <c r="U43" s="445">
        <v>0</v>
      </c>
      <c r="V43" s="444">
        <v>0</v>
      </c>
      <c r="W43" s="441">
        <v>0</v>
      </c>
      <c r="X43" s="440">
        <v>0</v>
      </c>
      <c r="Y43" s="441">
        <v>1</v>
      </c>
      <c r="Z43" s="442">
        <v>0</v>
      </c>
      <c r="AA43" s="441">
        <v>0</v>
      </c>
      <c r="AB43" s="442">
        <v>0</v>
      </c>
      <c r="AC43" s="441">
        <v>0</v>
      </c>
      <c r="AD43" s="442"/>
      <c r="AE43" s="441">
        <v>0</v>
      </c>
      <c r="AF43" s="442">
        <v>0</v>
      </c>
      <c r="AG43" s="441">
        <v>0</v>
      </c>
      <c r="AH43" s="442"/>
      <c r="AI43" s="441">
        <v>0</v>
      </c>
      <c r="AJ43" s="442">
        <v>0</v>
      </c>
      <c r="AK43" s="443">
        <v>0</v>
      </c>
      <c r="AL43" s="441">
        <v>0</v>
      </c>
      <c r="AM43" s="443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2">
        <v>0</v>
      </c>
      <c r="BE43" s="441">
        <v>0</v>
      </c>
      <c r="BF43" s="440">
        <v>0</v>
      </c>
    </row>
    <row r="44" spans="1:58" ht="12" customHeight="1">
      <c r="A44" s="450"/>
      <c r="B44" s="449" t="s">
        <v>50</v>
      </c>
      <c r="C44" s="505">
        <f t="shared" si="12"/>
        <v>11</v>
      </c>
      <c r="D44" s="504">
        <f t="shared" si="13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0</v>
      </c>
      <c r="P44" s="442">
        <v>0</v>
      </c>
      <c r="Q44" s="443">
        <v>1</v>
      </c>
      <c r="R44" s="446">
        <v>0</v>
      </c>
      <c r="S44" s="441">
        <v>4</v>
      </c>
      <c r="T44" s="442"/>
      <c r="U44" s="445">
        <v>0</v>
      </c>
      <c r="V44" s="444">
        <v>0</v>
      </c>
      <c r="W44" s="441">
        <v>1</v>
      </c>
      <c r="X44" s="440">
        <v>0</v>
      </c>
      <c r="Y44" s="441">
        <v>2</v>
      </c>
      <c r="Z44" s="442">
        <v>2</v>
      </c>
      <c r="AA44" s="441">
        <v>0</v>
      </c>
      <c r="AB44" s="442">
        <v>0</v>
      </c>
      <c r="AC44" s="441">
        <v>1</v>
      </c>
      <c r="AD44" s="442"/>
      <c r="AE44" s="441">
        <v>0</v>
      </c>
      <c r="AF44" s="442">
        <v>0</v>
      </c>
      <c r="AG44" s="441">
        <v>0</v>
      </c>
      <c r="AH44" s="442"/>
      <c r="AI44" s="441">
        <v>0</v>
      </c>
      <c r="AJ44" s="442">
        <v>0</v>
      </c>
      <c r="AK44" s="443">
        <v>0</v>
      </c>
      <c r="AL44" s="441">
        <v>0</v>
      </c>
      <c r="AM44" s="443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2">
        <v>0</v>
      </c>
      <c r="BE44" s="441">
        <v>0</v>
      </c>
      <c r="BF44" s="440">
        <v>0</v>
      </c>
    </row>
    <row r="45" spans="1:58" ht="12" customHeight="1">
      <c r="A45" s="450"/>
      <c r="B45" s="449" t="s">
        <v>51</v>
      </c>
      <c r="C45" s="505">
        <f t="shared" si="12"/>
        <v>9</v>
      </c>
      <c r="D45" s="504">
        <f t="shared" si="13"/>
        <v>1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4</v>
      </c>
      <c r="T45" s="442">
        <v>0</v>
      </c>
      <c r="U45" s="445">
        <v>0</v>
      </c>
      <c r="V45" s="444">
        <v>0</v>
      </c>
      <c r="W45" s="441">
        <v>1</v>
      </c>
      <c r="X45" s="440">
        <v>0</v>
      </c>
      <c r="Y45" s="441">
        <v>2</v>
      </c>
      <c r="Z45" s="442">
        <v>0</v>
      </c>
      <c r="AA45" s="441">
        <v>0</v>
      </c>
      <c r="AB45" s="442">
        <v>1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/>
      <c r="AI45" s="441">
        <v>0</v>
      </c>
      <c r="AJ45" s="442">
        <v>0</v>
      </c>
      <c r="AK45" s="443">
        <v>0</v>
      </c>
      <c r="AL45" s="441">
        <v>0</v>
      </c>
      <c r="AM45" s="443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2">
        <v>0</v>
      </c>
      <c r="BE45" s="441">
        <v>0</v>
      </c>
      <c r="BF45" s="440">
        <v>0</v>
      </c>
    </row>
    <row r="46" spans="1:58" ht="12" customHeight="1">
      <c r="A46" s="450"/>
      <c r="B46" s="449" t="s">
        <v>52</v>
      </c>
      <c r="C46" s="505">
        <f t="shared" si="12"/>
        <v>3</v>
      </c>
      <c r="D46" s="504">
        <f t="shared" si="13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1</v>
      </c>
      <c r="T46" s="442">
        <v>0</v>
      </c>
      <c r="U46" s="445">
        <v>0</v>
      </c>
      <c r="V46" s="444">
        <v>0</v>
      </c>
      <c r="W46" s="441">
        <v>1</v>
      </c>
      <c r="X46" s="440">
        <v>0</v>
      </c>
      <c r="Y46" s="441">
        <v>1</v>
      </c>
      <c r="Z46" s="442">
        <v>0</v>
      </c>
      <c r="AA46" s="441">
        <v>0</v>
      </c>
      <c r="AB46" s="442">
        <v>0</v>
      </c>
      <c r="AC46" s="441">
        <v>0</v>
      </c>
      <c r="AD46" s="442"/>
      <c r="AE46" s="441">
        <v>0</v>
      </c>
      <c r="AF46" s="442">
        <v>0</v>
      </c>
      <c r="AG46" s="441">
        <v>0</v>
      </c>
      <c r="AH46" s="442"/>
      <c r="AI46" s="441">
        <v>0</v>
      </c>
      <c r="AJ46" s="442">
        <v>0</v>
      </c>
      <c r="AK46" s="443">
        <v>0</v>
      </c>
      <c r="AL46" s="441">
        <v>0</v>
      </c>
      <c r="AM46" s="443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2">
        <v>0</v>
      </c>
      <c r="BE46" s="441">
        <v>0</v>
      </c>
      <c r="BF46" s="440">
        <v>0</v>
      </c>
    </row>
    <row r="47" spans="1:58" ht="12" customHeight="1">
      <c r="A47" s="450"/>
      <c r="B47" s="449" t="s">
        <v>53</v>
      </c>
      <c r="C47" s="505">
        <f t="shared" si="12"/>
        <v>12</v>
      </c>
      <c r="D47" s="504">
        <f t="shared" si="13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0</v>
      </c>
      <c r="P47" s="442">
        <v>0</v>
      </c>
      <c r="Q47" s="443">
        <v>2</v>
      </c>
      <c r="R47" s="446">
        <v>0</v>
      </c>
      <c r="S47" s="441">
        <v>3</v>
      </c>
      <c r="T47" s="442"/>
      <c r="U47" s="445">
        <v>0</v>
      </c>
      <c r="V47" s="444">
        <v>1</v>
      </c>
      <c r="W47" s="441">
        <v>1</v>
      </c>
      <c r="X47" s="440"/>
      <c r="Y47" s="441">
        <v>2</v>
      </c>
      <c r="Z47" s="442">
        <v>2</v>
      </c>
      <c r="AA47" s="441">
        <v>0</v>
      </c>
      <c r="AB47" s="442">
        <v>0</v>
      </c>
      <c r="AC47" s="441">
        <v>1</v>
      </c>
      <c r="AD47" s="442"/>
      <c r="AE47" s="441">
        <v>0</v>
      </c>
      <c r="AF47" s="442">
        <v>0</v>
      </c>
      <c r="AG47" s="441">
        <v>0</v>
      </c>
      <c r="AH47" s="442"/>
      <c r="AI47" s="441">
        <v>0</v>
      </c>
      <c r="AJ47" s="442">
        <v>0</v>
      </c>
      <c r="AK47" s="443">
        <v>0</v>
      </c>
      <c r="AL47" s="441">
        <v>0</v>
      </c>
      <c r="AM47" s="443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2">
        <v>0</v>
      </c>
      <c r="BE47" s="441">
        <v>0</v>
      </c>
      <c r="BF47" s="440">
        <v>0</v>
      </c>
    </row>
    <row r="48" spans="1:58" ht="12" customHeight="1">
      <c r="A48" s="450"/>
      <c r="B48" s="449" t="s">
        <v>54</v>
      </c>
      <c r="C48" s="505">
        <f t="shared" si="12"/>
        <v>16</v>
      </c>
      <c r="D48" s="504">
        <f t="shared" si="13"/>
        <v>3</v>
      </c>
      <c r="E48" s="441">
        <v>0</v>
      </c>
      <c r="F48" s="442">
        <v>0</v>
      </c>
      <c r="G48" s="441">
        <v>1</v>
      </c>
      <c r="H48" s="442">
        <v>0</v>
      </c>
      <c r="I48" s="441">
        <v>1</v>
      </c>
      <c r="J48" s="442">
        <v>0</v>
      </c>
      <c r="K48" s="441">
        <v>0</v>
      </c>
      <c r="L48" s="442">
        <v>0</v>
      </c>
      <c r="M48" s="441">
        <v>1</v>
      </c>
      <c r="N48" s="442">
        <v>0</v>
      </c>
      <c r="O48" s="441">
        <v>0</v>
      </c>
      <c r="P48" s="442">
        <v>0</v>
      </c>
      <c r="Q48" s="443">
        <v>1</v>
      </c>
      <c r="R48" s="446">
        <v>0</v>
      </c>
      <c r="S48" s="441">
        <v>5</v>
      </c>
      <c r="T48" s="442"/>
      <c r="U48" s="452">
        <v>0</v>
      </c>
      <c r="V48" s="451">
        <v>0</v>
      </c>
      <c r="W48" s="441">
        <v>3</v>
      </c>
      <c r="X48" s="440"/>
      <c r="Y48" s="441">
        <v>3</v>
      </c>
      <c r="Z48" s="442">
        <v>2</v>
      </c>
      <c r="AA48" s="441">
        <v>0</v>
      </c>
      <c r="AB48" s="442">
        <v>1</v>
      </c>
      <c r="AC48" s="441">
        <v>1</v>
      </c>
      <c r="AD48" s="442"/>
      <c r="AE48" s="441">
        <v>0</v>
      </c>
      <c r="AF48" s="442">
        <v>0</v>
      </c>
      <c r="AG48" s="441">
        <v>0</v>
      </c>
      <c r="AH48" s="442"/>
      <c r="AI48" s="441">
        <v>0</v>
      </c>
      <c r="AJ48" s="442">
        <v>0</v>
      </c>
      <c r="AK48" s="443">
        <v>0</v>
      </c>
      <c r="AL48" s="441">
        <v>0</v>
      </c>
      <c r="AM48" s="443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2">
        <v>0</v>
      </c>
      <c r="BE48" s="441">
        <v>0</v>
      </c>
      <c r="BF48" s="440">
        <v>0</v>
      </c>
    </row>
    <row r="49" spans="1:58" ht="12" customHeight="1">
      <c r="A49" s="450"/>
      <c r="B49" s="449" t="s">
        <v>55</v>
      </c>
      <c r="C49" s="505">
        <f t="shared" si="12"/>
        <v>6</v>
      </c>
      <c r="D49" s="504">
        <f t="shared" si="13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1</v>
      </c>
      <c r="R49" s="446"/>
      <c r="S49" s="441">
        <v>2</v>
      </c>
      <c r="T49" s="442"/>
      <c r="U49" s="445">
        <v>0</v>
      </c>
      <c r="V49" s="444">
        <v>0</v>
      </c>
      <c r="W49" s="441">
        <v>1</v>
      </c>
      <c r="X49" s="440"/>
      <c r="Y49" s="441">
        <v>1</v>
      </c>
      <c r="Z49" s="444">
        <v>1</v>
      </c>
      <c r="AA49" s="441">
        <v>0</v>
      </c>
      <c r="AB49" s="442">
        <v>0</v>
      </c>
      <c r="AC49" s="441">
        <v>0</v>
      </c>
      <c r="AD49" s="442"/>
      <c r="AE49" s="441">
        <v>0</v>
      </c>
      <c r="AF49" s="442">
        <v>0</v>
      </c>
      <c r="AG49" s="441">
        <v>0</v>
      </c>
      <c r="AH49" s="442"/>
      <c r="AI49" s="441">
        <v>0</v>
      </c>
      <c r="AJ49" s="442">
        <v>0</v>
      </c>
      <c r="AK49" s="443">
        <v>0</v>
      </c>
      <c r="AL49" s="441">
        <v>0</v>
      </c>
      <c r="AM49" s="443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2">
        <v>0</v>
      </c>
      <c r="BE49" s="441">
        <v>0</v>
      </c>
      <c r="BF49" s="440">
        <v>0</v>
      </c>
    </row>
    <row r="50" spans="1:58" ht="12" customHeight="1">
      <c r="A50" s="450"/>
      <c r="B50" s="449" t="s">
        <v>56</v>
      </c>
      <c r="C50" s="505">
        <f t="shared" si="12"/>
        <v>10</v>
      </c>
      <c r="D50" s="504">
        <f t="shared" si="13"/>
        <v>0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0</v>
      </c>
      <c r="L50" s="442">
        <v>0</v>
      </c>
      <c r="M50" s="441">
        <v>1</v>
      </c>
      <c r="N50" s="442">
        <v>0</v>
      </c>
      <c r="O50" s="441">
        <v>0</v>
      </c>
      <c r="P50" s="442">
        <v>0</v>
      </c>
      <c r="Q50" s="443">
        <v>1</v>
      </c>
      <c r="R50" s="453">
        <v>0</v>
      </c>
      <c r="S50" s="441">
        <v>3</v>
      </c>
      <c r="T50" s="442"/>
      <c r="U50" s="445">
        <v>0</v>
      </c>
      <c r="V50" s="444">
        <v>0</v>
      </c>
      <c r="W50" s="441">
        <v>1</v>
      </c>
      <c r="X50" s="440"/>
      <c r="Y50" s="441">
        <v>1</v>
      </c>
      <c r="Z50" s="442">
        <v>0</v>
      </c>
      <c r="AA50" s="441">
        <v>0</v>
      </c>
      <c r="AB50" s="442">
        <v>0</v>
      </c>
      <c r="AC50" s="441">
        <v>1</v>
      </c>
      <c r="AD50" s="442"/>
      <c r="AE50" s="441">
        <v>0</v>
      </c>
      <c r="AF50" s="442">
        <v>0</v>
      </c>
      <c r="AG50" s="441">
        <v>0</v>
      </c>
      <c r="AH50" s="442"/>
      <c r="AI50" s="441">
        <v>0</v>
      </c>
      <c r="AJ50" s="442">
        <v>0</v>
      </c>
      <c r="AK50" s="443">
        <v>0</v>
      </c>
      <c r="AL50" s="441">
        <v>0</v>
      </c>
      <c r="AM50" s="443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2">
        <v>0</v>
      </c>
      <c r="BE50" s="441">
        <v>0</v>
      </c>
      <c r="BF50" s="440">
        <v>0</v>
      </c>
    </row>
    <row r="51" spans="1:58" ht="12" customHeight="1">
      <c r="A51" s="450"/>
      <c r="B51" s="449" t="s">
        <v>57</v>
      </c>
      <c r="C51" s="505">
        <f t="shared" si="12"/>
        <v>1</v>
      </c>
      <c r="D51" s="504">
        <f t="shared" si="13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0</v>
      </c>
      <c r="V51" s="444">
        <v>0</v>
      </c>
      <c r="W51" s="441">
        <v>0</v>
      </c>
      <c r="X51" s="440"/>
      <c r="Y51" s="441">
        <v>0</v>
      </c>
      <c r="Z51" s="442">
        <v>1</v>
      </c>
      <c r="AA51" s="441">
        <v>0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/>
      <c r="AI51" s="441">
        <v>0</v>
      </c>
      <c r="AJ51" s="442">
        <v>0</v>
      </c>
      <c r="AK51" s="443">
        <v>0</v>
      </c>
      <c r="AL51" s="441">
        <v>0</v>
      </c>
      <c r="AM51" s="443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2">
        <v>0</v>
      </c>
      <c r="BE51" s="441">
        <v>0</v>
      </c>
      <c r="BF51" s="440">
        <v>0</v>
      </c>
    </row>
    <row r="52" spans="1:58" ht="12" customHeight="1">
      <c r="A52" s="450"/>
      <c r="B52" s="449" t="s">
        <v>58</v>
      </c>
      <c r="C52" s="505">
        <f t="shared" si="12"/>
        <v>1</v>
      </c>
      <c r="D52" s="504">
        <f t="shared" si="13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/>
      <c r="S52" s="441">
        <v>1</v>
      </c>
      <c r="T52" s="442"/>
      <c r="U52" s="445">
        <v>0</v>
      </c>
      <c r="V52" s="444">
        <v>0</v>
      </c>
      <c r="W52" s="441">
        <v>0</v>
      </c>
      <c r="X52" s="440"/>
      <c r="Y52" s="441">
        <v>0</v>
      </c>
      <c r="Z52" s="442">
        <v>3</v>
      </c>
      <c r="AA52" s="441">
        <v>0</v>
      </c>
      <c r="AB52" s="442">
        <v>0</v>
      </c>
      <c r="AC52" s="441"/>
      <c r="AD52" s="442"/>
      <c r="AE52" s="441">
        <v>0</v>
      </c>
      <c r="AF52" s="442"/>
      <c r="AG52" s="441"/>
      <c r="AH52" s="442"/>
      <c r="AI52" s="441">
        <v>0</v>
      </c>
      <c r="AJ52" s="442">
        <v>0</v>
      </c>
      <c r="AK52" s="443">
        <v>0</v>
      </c>
      <c r="AL52" s="441">
        <v>0</v>
      </c>
      <c r="AM52" s="443">
        <v>0</v>
      </c>
      <c r="AN52" s="442"/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2">
        <v>0</v>
      </c>
      <c r="BE52" s="441">
        <v>0</v>
      </c>
      <c r="BF52" s="440">
        <v>0</v>
      </c>
    </row>
    <row r="53" spans="1:58" ht="12.75" customHeight="1" thickBot="1">
      <c r="A53" s="491"/>
      <c r="B53" s="490" t="s">
        <v>59</v>
      </c>
      <c r="C53" s="544">
        <f t="shared" si="12"/>
        <v>33</v>
      </c>
      <c r="D53" s="543">
        <f t="shared" si="13"/>
        <v>10</v>
      </c>
      <c r="E53" s="482">
        <v>0</v>
      </c>
      <c r="F53" s="483">
        <v>1</v>
      </c>
      <c r="G53" s="482">
        <v>5</v>
      </c>
      <c r="H53" s="483">
        <v>0</v>
      </c>
      <c r="I53" s="482">
        <v>1</v>
      </c>
      <c r="J53" s="483">
        <v>1</v>
      </c>
      <c r="K53" s="484"/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2</v>
      </c>
      <c r="R53" s="487"/>
      <c r="S53" s="486">
        <v>10</v>
      </c>
      <c r="T53" s="483"/>
      <c r="U53" s="486">
        <v>0</v>
      </c>
      <c r="V53" s="485">
        <v>1</v>
      </c>
      <c r="W53" s="482">
        <v>6</v>
      </c>
      <c r="X53" s="481"/>
      <c r="Y53" s="482">
        <v>5</v>
      </c>
      <c r="Z53" s="483">
        <v>3</v>
      </c>
      <c r="AA53" s="482">
        <v>0</v>
      </c>
      <c r="AB53" s="483">
        <v>2</v>
      </c>
      <c r="AC53" s="482">
        <v>2</v>
      </c>
      <c r="AD53" s="483">
        <v>0</v>
      </c>
      <c r="AE53" s="482">
        <v>0</v>
      </c>
      <c r="AF53" s="483"/>
      <c r="AG53" s="482"/>
      <c r="AH53" s="483"/>
      <c r="AI53" s="482">
        <v>0</v>
      </c>
      <c r="AJ53" s="483">
        <v>0</v>
      </c>
      <c r="AK53" s="484"/>
      <c r="AL53" s="482"/>
      <c r="AM53" s="484">
        <v>0</v>
      </c>
      <c r="AN53" s="483">
        <v>1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1</v>
      </c>
      <c r="AY53" s="482">
        <v>0</v>
      </c>
      <c r="AZ53" s="483">
        <v>0</v>
      </c>
      <c r="BA53" s="482">
        <v>0</v>
      </c>
      <c r="BB53" s="483">
        <v>0</v>
      </c>
      <c r="BC53" s="482">
        <v>0</v>
      </c>
      <c r="BD53" s="483">
        <v>0</v>
      </c>
      <c r="BE53" s="482">
        <v>0</v>
      </c>
      <c r="BF53" s="481">
        <v>0</v>
      </c>
    </row>
    <row r="54" spans="1:58" ht="15" customHeight="1">
      <c r="A54" s="464" t="s">
        <v>241</v>
      </c>
      <c r="B54" s="463"/>
      <c r="C54" s="505">
        <f t="shared" si="12"/>
        <v>116</v>
      </c>
      <c r="D54" s="504">
        <f t="shared" si="13"/>
        <v>20</v>
      </c>
      <c r="E54" s="456">
        <f t="shared" ref="E54:AJ54" si="16">SUM(E55:E67)</f>
        <v>2</v>
      </c>
      <c r="F54" s="457">
        <f t="shared" si="16"/>
        <v>1</v>
      </c>
      <c r="G54" s="456">
        <f t="shared" si="16"/>
        <v>12</v>
      </c>
      <c r="H54" s="457">
        <f t="shared" si="16"/>
        <v>0</v>
      </c>
      <c r="I54" s="456">
        <f t="shared" si="16"/>
        <v>9</v>
      </c>
      <c r="J54" s="457">
        <f t="shared" si="16"/>
        <v>1</v>
      </c>
      <c r="K54" s="456">
        <f t="shared" si="16"/>
        <v>0</v>
      </c>
      <c r="L54" s="457">
        <f t="shared" si="16"/>
        <v>0</v>
      </c>
      <c r="M54" s="456">
        <f t="shared" si="16"/>
        <v>3</v>
      </c>
      <c r="N54" s="457">
        <f t="shared" si="16"/>
        <v>0</v>
      </c>
      <c r="O54" s="456">
        <f t="shared" si="16"/>
        <v>5</v>
      </c>
      <c r="P54" s="457">
        <f t="shared" si="16"/>
        <v>0</v>
      </c>
      <c r="Q54" s="458">
        <f t="shared" si="16"/>
        <v>6</v>
      </c>
      <c r="R54" s="461">
        <f t="shared" si="16"/>
        <v>0</v>
      </c>
      <c r="S54" s="456">
        <f t="shared" si="16"/>
        <v>39</v>
      </c>
      <c r="T54" s="457">
        <f t="shared" si="16"/>
        <v>0</v>
      </c>
      <c r="U54" s="460">
        <f t="shared" si="16"/>
        <v>0</v>
      </c>
      <c r="V54" s="459">
        <f t="shared" si="16"/>
        <v>2</v>
      </c>
      <c r="W54" s="456">
        <f t="shared" si="16"/>
        <v>13</v>
      </c>
      <c r="X54" s="455">
        <f t="shared" si="16"/>
        <v>0</v>
      </c>
      <c r="Y54" s="456">
        <f t="shared" si="16"/>
        <v>20</v>
      </c>
      <c r="Z54" s="457">
        <f t="shared" si="16"/>
        <v>10</v>
      </c>
      <c r="AA54" s="456">
        <f t="shared" si="16"/>
        <v>0</v>
      </c>
      <c r="AB54" s="457">
        <f t="shared" si="16"/>
        <v>4</v>
      </c>
      <c r="AC54" s="456">
        <f t="shared" si="16"/>
        <v>7</v>
      </c>
      <c r="AD54" s="457">
        <f t="shared" si="16"/>
        <v>0</v>
      </c>
      <c r="AE54" s="456">
        <f t="shared" si="16"/>
        <v>0</v>
      </c>
      <c r="AF54" s="457">
        <f t="shared" si="16"/>
        <v>0</v>
      </c>
      <c r="AG54" s="456">
        <f t="shared" si="16"/>
        <v>0</v>
      </c>
      <c r="AH54" s="457">
        <f t="shared" si="16"/>
        <v>0</v>
      </c>
      <c r="AI54" s="456">
        <f t="shared" si="16"/>
        <v>0</v>
      </c>
      <c r="AJ54" s="457">
        <f t="shared" si="16"/>
        <v>0</v>
      </c>
      <c r="AK54" s="458">
        <f t="shared" ref="AK54:BF54" si="17">SUM(AK55:AK67)</f>
        <v>0</v>
      </c>
      <c r="AL54" s="456">
        <f t="shared" si="17"/>
        <v>0</v>
      </c>
      <c r="AM54" s="458">
        <f t="shared" si="17"/>
        <v>0</v>
      </c>
      <c r="AN54" s="457">
        <f t="shared" si="17"/>
        <v>1</v>
      </c>
      <c r="AO54" s="456">
        <f t="shared" si="17"/>
        <v>0</v>
      </c>
      <c r="AP54" s="457">
        <f t="shared" si="17"/>
        <v>0</v>
      </c>
      <c r="AQ54" s="456">
        <f t="shared" si="17"/>
        <v>0</v>
      </c>
      <c r="AR54" s="457">
        <f t="shared" si="17"/>
        <v>0</v>
      </c>
      <c r="AS54" s="456">
        <f t="shared" si="17"/>
        <v>0</v>
      </c>
      <c r="AT54" s="457">
        <f t="shared" si="17"/>
        <v>0</v>
      </c>
      <c r="AU54" s="456">
        <f t="shared" si="17"/>
        <v>0</v>
      </c>
      <c r="AV54" s="457">
        <f t="shared" si="17"/>
        <v>0</v>
      </c>
      <c r="AW54" s="456">
        <f t="shared" si="17"/>
        <v>0</v>
      </c>
      <c r="AX54" s="457">
        <f t="shared" si="17"/>
        <v>0</v>
      </c>
      <c r="AY54" s="456">
        <f t="shared" si="17"/>
        <v>0</v>
      </c>
      <c r="AZ54" s="457">
        <f t="shared" si="17"/>
        <v>0</v>
      </c>
      <c r="BA54" s="456">
        <f t="shared" si="17"/>
        <v>0</v>
      </c>
      <c r="BB54" s="457">
        <f t="shared" si="17"/>
        <v>1</v>
      </c>
      <c r="BC54" s="456">
        <f t="shared" si="17"/>
        <v>0</v>
      </c>
      <c r="BD54" s="457">
        <f t="shared" si="17"/>
        <v>0</v>
      </c>
      <c r="BE54" s="456">
        <f t="shared" si="17"/>
        <v>0</v>
      </c>
      <c r="BF54" s="455">
        <f t="shared" si="17"/>
        <v>0</v>
      </c>
    </row>
    <row r="55" spans="1:58" ht="12.75" customHeight="1">
      <c r="A55" s="450"/>
      <c r="B55" s="449" t="s">
        <v>60</v>
      </c>
      <c r="C55" s="505">
        <f t="shared" si="12"/>
        <v>29</v>
      </c>
      <c r="D55" s="504">
        <f t="shared" si="13"/>
        <v>8</v>
      </c>
      <c r="E55" s="441">
        <v>1</v>
      </c>
      <c r="F55" s="442">
        <v>1</v>
      </c>
      <c r="G55" s="441">
        <v>5</v>
      </c>
      <c r="H55" s="442"/>
      <c r="I55" s="441">
        <v>1</v>
      </c>
      <c r="J55" s="442">
        <v>1</v>
      </c>
      <c r="K55" s="441"/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7</v>
      </c>
      <c r="T55" s="442"/>
      <c r="U55" s="445">
        <v>0</v>
      </c>
      <c r="V55" s="444">
        <v>1</v>
      </c>
      <c r="W55" s="441">
        <v>6</v>
      </c>
      <c r="X55" s="440"/>
      <c r="Y55" s="480">
        <v>4</v>
      </c>
      <c r="Z55" s="476">
        <v>2</v>
      </c>
      <c r="AA55" s="441">
        <v>0</v>
      </c>
      <c r="AB55" s="442">
        <v>1</v>
      </c>
      <c r="AC55" s="441">
        <v>2</v>
      </c>
      <c r="AD55" s="442"/>
      <c r="AE55" s="441">
        <v>0</v>
      </c>
      <c r="AF55" s="442"/>
      <c r="AG55" s="441">
        <v>0</v>
      </c>
      <c r="AH55" s="442"/>
      <c r="AI55" s="441">
        <v>0</v>
      </c>
      <c r="AJ55" s="442">
        <v>0</v>
      </c>
      <c r="AK55" s="443">
        <v>0</v>
      </c>
      <c r="AL55" s="441">
        <v>0</v>
      </c>
      <c r="AM55" s="443">
        <v>0</v>
      </c>
      <c r="AN55" s="442">
        <v>1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2">
        <v>1</v>
      </c>
      <c r="BC55" s="441">
        <v>0</v>
      </c>
      <c r="BD55" s="442">
        <v>0</v>
      </c>
      <c r="BE55" s="441">
        <v>0</v>
      </c>
      <c r="BF55" s="440">
        <v>0</v>
      </c>
    </row>
    <row r="56" spans="1:58" ht="12" customHeight="1">
      <c r="A56" s="450"/>
      <c r="B56" s="449" t="s">
        <v>61</v>
      </c>
      <c r="C56" s="505">
        <f t="shared" si="12"/>
        <v>3</v>
      </c>
      <c r="D56" s="504">
        <f t="shared" si="13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1</v>
      </c>
      <c r="R56" s="446">
        <v>0</v>
      </c>
      <c r="S56" s="441">
        <v>1</v>
      </c>
      <c r="T56" s="442">
        <v>0</v>
      </c>
      <c r="U56" s="445">
        <v>0</v>
      </c>
      <c r="V56" s="444">
        <v>0</v>
      </c>
      <c r="W56" s="441">
        <v>0</v>
      </c>
      <c r="X56" s="440"/>
      <c r="Y56" s="441">
        <v>1</v>
      </c>
      <c r="Z56" s="442">
        <v>0</v>
      </c>
      <c r="AA56" s="441">
        <v>0</v>
      </c>
      <c r="AB56" s="442">
        <v>0</v>
      </c>
      <c r="AC56" s="441"/>
      <c r="AD56" s="442">
        <v>0</v>
      </c>
      <c r="AE56" s="441">
        <v>0</v>
      </c>
      <c r="AF56" s="442">
        <v>0</v>
      </c>
      <c r="AG56" s="441">
        <v>0</v>
      </c>
      <c r="AH56" s="442"/>
      <c r="AI56" s="441">
        <v>0</v>
      </c>
      <c r="AJ56" s="442">
        <v>0</v>
      </c>
      <c r="AK56" s="443">
        <v>0</v>
      </c>
      <c r="AL56" s="441">
        <v>0</v>
      </c>
      <c r="AM56" s="443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2">
        <v>0</v>
      </c>
      <c r="BE56" s="441">
        <v>0</v>
      </c>
      <c r="BF56" s="440">
        <v>0</v>
      </c>
    </row>
    <row r="57" spans="1:58" ht="12" customHeight="1">
      <c r="A57" s="450"/>
      <c r="B57" s="449" t="s">
        <v>62</v>
      </c>
      <c r="C57" s="505">
        <f t="shared" si="12"/>
        <v>11</v>
      </c>
      <c r="D57" s="504">
        <f t="shared" si="13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0</v>
      </c>
      <c r="N57" s="442">
        <v>0</v>
      </c>
      <c r="O57" s="441">
        <v>1</v>
      </c>
      <c r="P57" s="442">
        <v>0</v>
      </c>
      <c r="Q57" s="443">
        <v>1</v>
      </c>
      <c r="R57" s="446">
        <v>0</v>
      </c>
      <c r="S57" s="441">
        <v>4</v>
      </c>
      <c r="T57" s="442"/>
      <c r="U57" s="445">
        <v>0</v>
      </c>
      <c r="V57" s="444">
        <v>0</v>
      </c>
      <c r="W57" s="441">
        <v>1</v>
      </c>
      <c r="X57" s="440"/>
      <c r="Y57" s="441">
        <v>1</v>
      </c>
      <c r="Z57" s="442">
        <v>0</v>
      </c>
      <c r="AA57" s="441">
        <v>0</v>
      </c>
      <c r="AB57" s="442">
        <v>0</v>
      </c>
      <c r="AC57" s="441">
        <v>1</v>
      </c>
      <c r="AD57" s="442"/>
      <c r="AE57" s="441">
        <v>0</v>
      </c>
      <c r="AF57" s="442">
        <v>0</v>
      </c>
      <c r="AG57" s="441">
        <v>0</v>
      </c>
      <c r="AH57" s="442"/>
      <c r="AI57" s="441">
        <v>0</v>
      </c>
      <c r="AJ57" s="442">
        <v>0</v>
      </c>
      <c r="AK57" s="443">
        <v>0</v>
      </c>
      <c r="AL57" s="441">
        <v>0</v>
      </c>
      <c r="AM57" s="443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2">
        <v>0</v>
      </c>
      <c r="BE57" s="441">
        <v>0</v>
      </c>
      <c r="BF57" s="440">
        <v>0</v>
      </c>
    </row>
    <row r="58" spans="1:58" ht="12" customHeight="1">
      <c r="A58" s="450"/>
      <c r="B58" s="449" t="s">
        <v>63</v>
      </c>
      <c r="C58" s="505">
        <f t="shared" si="12"/>
        <v>3</v>
      </c>
      <c r="D58" s="504">
        <f t="shared" si="13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1</v>
      </c>
      <c r="T58" s="442">
        <v>0</v>
      </c>
      <c r="U58" s="445">
        <v>0</v>
      </c>
      <c r="V58" s="444">
        <v>0</v>
      </c>
      <c r="W58" s="441">
        <v>0</v>
      </c>
      <c r="X58" s="440"/>
      <c r="Y58" s="441">
        <v>1</v>
      </c>
      <c r="Z58" s="442">
        <v>1</v>
      </c>
      <c r="AA58" s="441">
        <v>0</v>
      </c>
      <c r="AB58" s="442">
        <v>0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/>
      <c r="AI58" s="441">
        <v>0</v>
      </c>
      <c r="AJ58" s="442">
        <v>0</v>
      </c>
      <c r="AK58" s="443">
        <v>0</v>
      </c>
      <c r="AL58" s="441">
        <v>0</v>
      </c>
      <c r="AM58" s="443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2">
        <v>0</v>
      </c>
      <c r="BE58" s="441">
        <v>0</v>
      </c>
      <c r="BF58" s="440">
        <v>0</v>
      </c>
    </row>
    <row r="59" spans="1:58" ht="12" customHeight="1">
      <c r="A59" s="450"/>
      <c r="B59" s="449" t="s">
        <v>64</v>
      </c>
      <c r="C59" s="505">
        <f t="shared" si="12"/>
        <v>2</v>
      </c>
      <c r="D59" s="504">
        <f t="shared" si="13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1</v>
      </c>
      <c r="T59" s="442"/>
      <c r="U59" s="445">
        <v>0</v>
      </c>
      <c r="V59" s="444">
        <v>0</v>
      </c>
      <c r="W59" s="441">
        <v>0</v>
      </c>
      <c r="X59" s="440"/>
      <c r="Y59" s="441">
        <v>1</v>
      </c>
      <c r="Z59" s="442">
        <v>1</v>
      </c>
      <c r="AA59" s="441">
        <v>0</v>
      </c>
      <c r="AB59" s="442">
        <v>0</v>
      </c>
      <c r="AC59" s="441"/>
      <c r="AD59" s="442">
        <v>0</v>
      </c>
      <c r="AE59" s="441">
        <v>0</v>
      </c>
      <c r="AF59" s="442">
        <v>0</v>
      </c>
      <c r="AG59" s="441">
        <v>0</v>
      </c>
      <c r="AH59" s="442"/>
      <c r="AI59" s="441">
        <v>0</v>
      </c>
      <c r="AJ59" s="442">
        <v>0</v>
      </c>
      <c r="AK59" s="443">
        <v>0</v>
      </c>
      <c r="AL59" s="441">
        <v>0</v>
      </c>
      <c r="AM59" s="443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2">
        <v>0</v>
      </c>
      <c r="BE59" s="441">
        <v>0</v>
      </c>
      <c r="BF59" s="440">
        <v>0</v>
      </c>
    </row>
    <row r="60" spans="1:58" ht="12" customHeight="1">
      <c r="A60" s="450"/>
      <c r="B60" s="449" t="s">
        <v>65</v>
      </c>
      <c r="C60" s="505">
        <f t="shared" si="12"/>
        <v>16</v>
      </c>
      <c r="D60" s="504">
        <f t="shared" si="13"/>
        <v>0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0</v>
      </c>
      <c r="L60" s="442">
        <v>0</v>
      </c>
      <c r="M60" s="441">
        <v>1</v>
      </c>
      <c r="N60" s="442">
        <v>0</v>
      </c>
      <c r="O60" s="441">
        <v>1</v>
      </c>
      <c r="P60" s="442"/>
      <c r="Q60" s="443">
        <v>1</v>
      </c>
      <c r="R60" s="446">
        <v>0</v>
      </c>
      <c r="S60" s="441">
        <v>4</v>
      </c>
      <c r="T60" s="442">
        <v>0</v>
      </c>
      <c r="U60" s="452">
        <v>0</v>
      </c>
      <c r="V60" s="451">
        <v>0</v>
      </c>
      <c r="W60" s="441">
        <v>2</v>
      </c>
      <c r="X60" s="440"/>
      <c r="Y60" s="441">
        <v>3</v>
      </c>
      <c r="Z60" s="442">
        <v>0</v>
      </c>
      <c r="AA60" s="441">
        <v>0</v>
      </c>
      <c r="AB60" s="442">
        <v>0</v>
      </c>
      <c r="AC60" s="441">
        <v>1</v>
      </c>
      <c r="AD60" s="442"/>
      <c r="AE60" s="441">
        <v>0</v>
      </c>
      <c r="AF60" s="442">
        <v>0</v>
      </c>
      <c r="AG60" s="441">
        <v>0</v>
      </c>
      <c r="AH60" s="442"/>
      <c r="AI60" s="441">
        <v>0</v>
      </c>
      <c r="AJ60" s="442">
        <v>0</v>
      </c>
      <c r="AK60" s="443">
        <v>0</v>
      </c>
      <c r="AL60" s="441">
        <v>0</v>
      </c>
      <c r="AM60" s="443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2">
        <v>0</v>
      </c>
      <c r="BE60" s="441">
        <v>0</v>
      </c>
      <c r="BF60" s="440">
        <v>0</v>
      </c>
    </row>
    <row r="61" spans="1:58" ht="12" customHeight="1">
      <c r="A61" s="450"/>
      <c r="B61" s="449" t="s">
        <v>66</v>
      </c>
      <c r="C61" s="505">
        <f t="shared" si="12"/>
        <v>1</v>
      </c>
      <c r="D61" s="504">
        <f t="shared" si="13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/>
      <c r="Q61" s="443">
        <v>0</v>
      </c>
      <c r="R61" s="446">
        <v>0</v>
      </c>
      <c r="S61" s="441">
        <v>1</v>
      </c>
      <c r="T61" s="442"/>
      <c r="U61" s="445">
        <v>0</v>
      </c>
      <c r="V61" s="444">
        <v>0</v>
      </c>
      <c r="W61" s="441">
        <v>0</v>
      </c>
      <c r="X61" s="440"/>
      <c r="Y61" s="441">
        <v>0</v>
      </c>
      <c r="Z61" s="442">
        <v>1</v>
      </c>
      <c r="AA61" s="441">
        <v>0</v>
      </c>
      <c r="AB61" s="442">
        <v>0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/>
      <c r="AI61" s="441">
        <v>0</v>
      </c>
      <c r="AJ61" s="442">
        <v>0</v>
      </c>
      <c r="AK61" s="443">
        <v>0</v>
      </c>
      <c r="AL61" s="441">
        <v>0</v>
      </c>
      <c r="AM61" s="443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2">
        <v>0</v>
      </c>
      <c r="BE61" s="441">
        <v>0</v>
      </c>
      <c r="BF61" s="440">
        <v>0</v>
      </c>
    </row>
    <row r="62" spans="1:58" ht="12" customHeight="1">
      <c r="A62" s="450"/>
      <c r="B62" s="449" t="s">
        <v>67</v>
      </c>
      <c r="C62" s="505">
        <f t="shared" si="12"/>
        <v>3</v>
      </c>
      <c r="D62" s="504">
        <f t="shared" si="13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/>
      <c r="Q62" s="443">
        <v>0</v>
      </c>
      <c r="R62" s="446">
        <v>0</v>
      </c>
      <c r="S62" s="441">
        <v>2</v>
      </c>
      <c r="T62" s="442"/>
      <c r="U62" s="445">
        <v>0</v>
      </c>
      <c r="V62" s="444">
        <v>0</v>
      </c>
      <c r="W62" s="441">
        <v>0</v>
      </c>
      <c r="X62" s="440">
        <v>0</v>
      </c>
      <c r="Y62" s="441">
        <v>0</v>
      </c>
      <c r="Z62" s="442">
        <v>2</v>
      </c>
      <c r="AA62" s="445">
        <v>0</v>
      </c>
      <c r="AB62" s="442">
        <v>0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/>
      <c r="AI62" s="441">
        <v>0</v>
      </c>
      <c r="AJ62" s="442">
        <v>0</v>
      </c>
      <c r="AK62" s="443">
        <v>0</v>
      </c>
      <c r="AL62" s="441">
        <v>0</v>
      </c>
      <c r="AM62" s="443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2">
        <v>0</v>
      </c>
      <c r="BE62" s="441">
        <v>0</v>
      </c>
      <c r="BF62" s="440">
        <v>0</v>
      </c>
    </row>
    <row r="63" spans="1:58" ht="12" customHeight="1">
      <c r="A63" s="450"/>
      <c r="B63" s="449" t="s">
        <v>68</v>
      </c>
      <c r="C63" s="505">
        <f t="shared" si="12"/>
        <v>12</v>
      </c>
      <c r="D63" s="504">
        <f t="shared" si="13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/>
      <c r="Q63" s="443">
        <v>0</v>
      </c>
      <c r="R63" s="446">
        <v>0</v>
      </c>
      <c r="S63" s="441">
        <v>6</v>
      </c>
      <c r="T63" s="442"/>
      <c r="U63" s="445">
        <v>0</v>
      </c>
      <c r="V63" s="444">
        <v>1</v>
      </c>
      <c r="W63" s="441">
        <v>1</v>
      </c>
      <c r="X63" s="440">
        <v>0</v>
      </c>
      <c r="Y63" s="441">
        <v>3</v>
      </c>
      <c r="Z63" s="442">
        <v>0</v>
      </c>
      <c r="AA63" s="441">
        <v>0</v>
      </c>
      <c r="AB63" s="442">
        <v>1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/>
      <c r="AI63" s="441">
        <v>0</v>
      </c>
      <c r="AJ63" s="442">
        <v>0</v>
      </c>
      <c r="AK63" s="443">
        <v>0</v>
      </c>
      <c r="AL63" s="441">
        <v>0</v>
      </c>
      <c r="AM63" s="443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2">
        <v>0</v>
      </c>
      <c r="BE63" s="441">
        <v>0</v>
      </c>
      <c r="BF63" s="440">
        <v>0</v>
      </c>
    </row>
    <row r="64" spans="1:58" ht="12" customHeight="1">
      <c r="A64" s="450"/>
      <c r="B64" s="449" t="s">
        <v>69</v>
      </c>
      <c r="C64" s="505">
        <f t="shared" si="12"/>
        <v>6</v>
      </c>
      <c r="D64" s="504">
        <f t="shared" si="13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/>
      <c r="Q64" s="443">
        <v>0</v>
      </c>
      <c r="R64" s="446">
        <v>0</v>
      </c>
      <c r="S64" s="441">
        <v>3</v>
      </c>
      <c r="T64" s="442"/>
      <c r="U64" s="452">
        <v>0</v>
      </c>
      <c r="V64" s="454">
        <v>0</v>
      </c>
      <c r="W64" s="441">
        <v>0</v>
      </c>
      <c r="X64" s="440">
        <v>0</v>
      </c>
      <c r="Y64" s="441">
        <v>1</v>
      </c>
      <c r="Z64" s="442">
        <v>1</v>
      </c>
      <c r="AA64" s="441">
        <v>0</v>
      </c>
      <c r="AB64" s="442">
        <v>0</v>
      </c>
      <c r="AC64" s="441"/>
      <c r="AD64" s="442">
        <v>0</v>
      </c>
      <c r="AE64" s="441">
        <v>0</v>
      </c>
      <c r="AF64" s="442">
        <v>0</v>
      </c>
      <c r="AG64" s="441">
        <v>0</v>
      </c>
      <c r="AH64" s="442"/>
      <c r="AI64" s="441">
        <v>0</v>
      </c>
      <c r="AJ64" s="442">
        <v>0</v>
      </c>
      <c r="AK64" s="443">
        <v>0</v>
      </c>
      <c r="AL64" s="441">
        <v>0</v>
      </c>
      <c r="AM64" s="443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2">
        <v>0</v>
      </c>
      <c r="BE64" s="441">
        <v>0</v>
      </c>
      <c r="BF64" s="440">
        <v>0</v>
      </c>
    </row>
    <row r="65" spans="1:58" ht="12" customHeight="1">
      <c r="A65" s="450"/>
      <c r="B65" s="449" t="s">
        <v>70</v>
      </c>
      <c r="C65" s="505">
        <f t="shared" si="12"/>
        <v>16</v>
      </c>
      <c r="D65" s="504">
        <f t="shared" si="13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0</v>
      </c>
      <c r="L65" s="442">
        <v>0</v>
      </c>
      <c r="M65" s="441">
        <v>1</v>
      </c>
      <c r="N65" s="442">
        <v>0</v>
      </c>
      <c r="O65" s="441">
        <v>1</v>
      </c>
      <c r="P65" s="442"/>
      <c r="Q65" s="443">
        <v>1</v>
      </c>
      <c r="R65" s="446">
        <v>0</v>
      </c>
      <c r="S65" s="441">
        <v>4</v>
      </c>
      <c r="T65" s="442"/>
      <c r="U65" s="445">
        <v>0</v>
      </c>
      <c r="V65" s="444">
        <v>0</v>
      </c>
      <c r="W65" s="441">
        <v>2</v>
      </c>
      <c r="X65" s="440">
        <v>0</v>
      </c>
      <c r="Y65" s="441">
        <v>2</v>
      </c>
      <c r="Z65" s="442">
        <v>0</v>
      </c>
      <c r="AA65" s="441">
        <v>0</v>
      </c>
      <c r="AB65" s="442">
        <v>1</v>
      </c>
      <c r="AC65" s="441">
        <v>2</v>
      </c>
      <c r="AD65" s="442"/>
      <c r="AE65" s="441">
        <v>0</v>
      </c>
      <c r="AF65" s="442">
        <v>0</v>
      </c>
      <c r="AG65" s="441"/>
      <c r="AH65" s="442"/>
      <c r="AI65" s="441">
        <v>0</v>
      </c>
      <c r="AJ65" s="442">
        <v>0</v>
      </c>
      <c r="AK65" s="443">
        <v>0</v>
      </c>
      <c r="AL65" s="441">
        <v>0</v>
      </c>
      <c r="AM65" s="443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2">
        <v>0</v>
      </c>
      <c r="BE65" s="441">
        <v>0</v>
      </c>
      <c r="BF65" s="440">
        <v>0</v>
      </c>
    </row>
    <row r="66" spans="1:58" ht="12" customHeight="1">
      <c r="A66" s="450"/>
      <c r="B66" s="449" t="s">
        <v>71</v>
      </c>
      <c r="C66" s="505">
        <f t="shared" si="12"/>
        <v>2</v>
      </c>
      <c r="D66" s="504">
        <f t="shared" si="13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/>
      <c r="Q66" s="443">
        <v>0</v>
      </c>
      <c r="R66" s="446">
        <v>0</v>
      </c>
      <c r="S66" s="441">
        <v>1</v>
      </c>
      <c r="T66" s="442">
        <v>0</v>
      </c>
      <c r="U66" s="445">
        <v>0</v>
      </c>
      <c r="V66" s="444">
        <v>0</v>
      </c>
      <c r="W66" s="441">
        <v>0</v>
      </c>
      <c r="X66" s="440">
        <v>0</v>
      </c>
      <c r="Y66" s="441">
        <v>1</v>
      </c>
      <c r="Z66" s="442">
        <v>1</v>
      </c>
      <c r="AA66" s="441">
        <v>0</v>
      </c>
      <c r="AB66" s="442">
        <v>0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/>
      <c r="AI66" s="441">
        <v>0</v>
      </c>
      <c r="AJ66" s="442">
        <v>0</v>
      </c>
      <c r="AK66" s="443">
        <v>0</v>
      </c>
      <c r="AL66" s="441">
        <v>0</v>
      </c>
      <c r="AM66" s="443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2">
        <v>0</v>
      </c>
      <c r="BE66" s="441">
        <v>0</v>
      </c>
      <c r="BF66" s="440">
        <v>0</v>
      </c>
    </row>
    <row r="67" spans="1:58" ht="12" customHeight="1">
      <c r="A67" s="475"/>
      <c r="B67" s="474" t="s">
        <v>72</v>
      </c>
      <c r="C67" s="505">
        <f t="shared" si="12"/>
        <v>12</v>
      </c>
      <c r="D67" s="504">
        <f t="shared" si="13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1</v>
      </c>
      <c r="P67" s="467"/>
      <c r="Q67" s="468">
        <v>1</v>
      </c>
      <c r="R67" s="471">
        <v>0</v>
      </c>
      <c r="S67" s="466">
        <v>4</v>
      </c>
      <c r="T67" s="467"/>
      <c r="U67" s="479">
        <v>0</v>
      </c>
      <c r="V67" s="478">
        <v>0</v>
      </c>
      <c r="W67" s="466">
        <v>1</v>
      </c>
      <c r="X67" s="465">
        <v>0</v>
      </c>
      <c r="Y67" s="466">
        <v>2</v>
      </c>
      <c r="Z67" s="467">
        <v>1</v>
      </c>
      <c r="AA67" s="466">
        <v>0</v>
      </c>
      <c r="AB67" s="467">
        <v>1</v>
      </c>
      <c r="AC67" s="466">
        <v>1</v>
      </c>
      <c r="AD67" s="467"/>
      <c r="AE67" s="466">
        <v>0</v>
      </c>
      <c r="AF67" s="467">
        <v>0</v>
      </c>
      <c r="AG67" s="466">
        <v>0</v>
      </c>
      <c r="AH67" s="467"/>
      <c r="AI67" s="466">
        <v>0</v>
      </c>
      <c r="AJ67" s="467">
        <v>0</v>
      </c>
      <c r="AK67" s="468">
        <v>0</v>
      </c>
      <c r="AL67" s="466">
        <v>0</v>
      </c>
      <c r="AM67" s="468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7">
        <v>0</v>
      </c>
      <c r="BE67" s="466">
        <v>0</v>
      </c>
      <c r="BF67" s="465">
        <v>0</v>
      </c>
    </row>
    <row r="68" spans="1:58" ht="15" customHeight="1">
      <c r="A68" s="464" t="s">
        <v>240</v>
      </c>
      <c r="B68" s="463"/>
      <c r="C68" s="505">
        <f t="shared" si="12"/>
        <v>113</v>
      </c>
      <c r="D68" s="504">
        <f t="shared" si="13"/>
        <v>20</v>
      </c>
      <c r="E68" s="456">
        <f t="shared" ref="E68:AJ68" si="18">SUM(E69:E81)</f>
        <v>0</v>
      </c>
      <c r="F68" s="457">
        <f t="shared" si="18"/>
        <v>1</v>
      </c>
      <c r="G68" s="456">
        <f t="shared" si="18"/>
        <v>15</v>
      </c>
      <c r="H68" s="457">
        <f t="shared" si="18"/>
        <v>0</v>
      </c>
      <c r="I68" s="456">
        <f t="shared" si="18"/>
        <v>8</v>
      </c>
      <c r="J68" s="457">
        <f t="shared" si="18"/>
        <v>0</v>
      </c>
      <c r="K68" s="456">
        <f t="shared" si="18"/>
        <v>0</v>
      </c>
      <c r="L68" s="457">
        <f t="shared" si="18"/>
        <v>0</v>
      </c>
      <c r="M68" s="456">
        <f t="shared" si="18"/>
        <v>2</v>
      </c>
      <c r="N68" s="457">
        <f t="shared" si="18"/>
        <v>0</v>
      </c>
      <c r="O68" s="456">
        <f t="shared" si="18"/>
        <v>4</v>
      </c>
      <c r="P68" s="457">
        <f t="shared" si="18"/>
        <v>0</v>
      </c>
      <c r="Q68" s="458">
        <f t="shared" si="18"/>
        <v>4</v>
      </c>
      <c r="R68" s="461">
        <f t="shared" si="18"/>
        <v>0</v>
      </c>
      <c r="S68" s="456">
        <f t="shared" si="18"/>
        <v>39</v>
      </c>
      <c r="T68" s="457">
        <f t="shared" si="18"/>
        <v>0</v>
      </c>
      <c r="U68" s="460">
        <f t="shared" si="18"/>
        <v>0</v>
      </c>
      <c r="V68" s="459">
        <f t="shared" si="18"/>
        <v>1</v>
      </c>
      <c r="W68" s="456">
        <f t="shared" si="18"/>
        <v>15</v>
      </c>
      <c r="X68" s="455">
        <f t="shared" si="18"/>
        <v>0</v>
      </c>
      <c r="Y68" s="456">
        <f t="shared" si="18"/>
        <v>19</v>
      </c>
      <c r="Z68" s="457">
        <f t="shared" si="18"/>
        <v>13</v>
      </c>
      <c r="AA68" s="456">
        <f t="shared" si="18"/>
        <v>0</v>
      </c>
      <c r="AB68" s="457">
        <f t="shared" si="18"/>
        <v>4</v>
      </c>
      <c r="AC68" s="456">
        <f t="shared" si="18"/>
        <v>7</v>
      </c>
      <c r="AD68" s="457">
        <f t="shared" si="18"/>
        <v>0</v>
      </c>
      <c r="AE68" s="456">
        <f t="shared" si="18"/>
        <v>0</v>
      </c>
      <c r="AF68" s="457">
        <f t="shared" si="18"/>
        <v>0</v>
      </c>
      <c r="AG68" s="456">
        <f t="shared" si="18"/>
        <v>0</v>
      </c>
      <c r="AH68" s="457">
        <f t="shared" si="18"/>
        <v>0</v>
      </c>
      <c r="AI68" s="456">
        <f t="shared" si="18"/>
        <v>0</v>
      </c>
      <c r="AJ68" s="457">
        <f t="shared" si="18"/>
        <v>0</v>
      </c>
      <c r="AK68" s="458">
        <f t="shared" ref="AK68:BF68" si="19">SUM(AK69:AK81)</f>
        <v>0</v>
      </c>
      <c r="AL68" s="456">
        <f t="shared" si="19"/>
        <v>0</v>
      </c>
      <c r="AM68" s="458">
        <f t="shared" si="19"/>
        <v>0</v>
      </c>
      <c r="AN68" s="457">
        <f t="shared" si="19"/>
        <v>1</v>
      </c>
      <c r="AO68" s="456">
        <f t="shared" si="19"/>
        <v>0</v>
      </c>
      <c r="AP68" s="457">
        <f t="shared" si="19"/>
        <v>0</v>
      </c>
      <c r="AQ68" s="456">
        <f t="shared" si="19"/>
        <v>0</v>
      </c>
      <c r="AR68" s="457">
        <f t="shared" si="19"/>
        <v>0</v>
      </c>
      <c r="AS68" s="456">
        <f t="shared" si="19"/>
        <v>0</v>
      </c>
      <c r="AT68" s="457">
        <f t="shared" si="19"/>
        <v>0</v>
      </c>
      <c r="AU68" s="456">
        <f t="shared" si="19"/>
        <v>0</v>
      </c>
      <c r="AV68" s="457">
        <f t="shared" si="19"/>
        <v>0</v>
      </c>
      <c r="AW68" s="456">
        <f t="shared" si="19"/>
        <v>0</v>
      </c>
      <c r="AX68" s="457">
        <f t="shared" si="19"/>
        <v>0</v>
      </c>
      <c r="AY68" s="456">
        <f t="shared" si="19"/>
        <v>0</v>
      </c>
      <c r="AZ68" s="457">
        <f t="shared" si="19"/>
        <v>0</v>
      </c>
      <c r="BA68" s="456">
        <f t="shared" si="19"/>
        <v>0</v>
      </c>
      <c r="BB68" s="457">
        <f t="shared" si="19"/>
        <v>0</v>
      </c>
      <c r="BC68" s="456">
        <f t="shared" si="19"/>
        <v>0</v>
      </c>
      <c r="BD68" s="457">
        <f t="shared" si="19"/>
        <v>0</v>
      </c>
      <c r="BE68" s="456">
        <f t="shared" si="19"/>
        <v>0</v>
      </c>
      <c r="BF68" s="455">
        <f t="shared" si="19"/>
        <v>0</v>
      </c>
    </row>
    <row r="69" spans="1:58" ht="12" customHeight="1">
      <c r="A69" s="450"/>
      <c r="B69" s="449" t="s">
        <v>73</v>
      </c>
      <c r="C69" s="505">
        <f t="shared" si="12"/>
        <v>12</v>
      </c>
      <c r="D69" s="504">
        <f t="shared" si="13"/>
        <v>1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0</v>
      </c>
      <c r="N69" s="442">
        <v>0</v>
      </c>
      <c r="O69" s="441">
        <v>1</v>
      </c>
      <c r="P69" s="442">
        <v>0</v>
      </c>
      <c r="Q69" s="443">
        <v>1</v>
      </c>
      <c r="R69" s="446">
        <v>0</v>
      </c>
      <c r="S69" s="441">
        <v>4</v>
      </c>
      <c r="T69" s="442"/>
      <c r="U69" s="445">
        <v>0</v>
      </c>
      <c r="V69" s="444">
        <v>0</v>
      </c>
      <c r="W69" s="441">
        <v>1</v>
      </c>
      <c r="X69" s="440">
        <v>0</v>
      </c>
      <c r="Y69" s="441">
        <v>2</v>
      </c>
      <c r="Z69" s="442">
        <v>0</v>
      </c>
      <c r="AA69" s="441">
        <v>0</v>
      </c>
      <c r="AB69" s="442">
        <v>1</v>
      </c>
      <c r="AC69" s="441">
        <v>1</v>
      </c>
      <c r="AD69" s="442"/>
      <c r="AE69" s="441">
        <v>0</v>
      </c>
      <c r="AF69" s="442">
        <v>0</v>
      </c>
      <c r="AG69" s="441">
        <v>0</v>
      </c>
      <c r="AH69" s="442"/>
      <c r="AI69" s="441">
        <v>0</v>
      </c>
      <c r="AJ69" s="442">
        <v>0</v>
      </c>
      <c r="AK69" s="443">
        <v>0</v>
      </c>
      <c r="AL69" s="441">
        <v>0</v>
      </c>
      <c r="AM69" s="443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2">
        <v>0</v>
      </c>
      <c r="BE69" s="441">
        <v>0</v>
      </c>
      <c r="BF69" s="440">
        <v>0</v>
      </c>
    </row>
    <row r="70" spans="1:58" ht="12" customHeight="1">
      <c r="A70" s="450"/>
      <c r="B70" s="449" t="s">
        <v>74</v>
      </c>
      <c r="C70" s="505">
        <f t="shared" si="12"/>
        <v>12</v>
      </c>
      <c r="D70" s="504">
        <f t="shared" si="13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0</v>
      </c>
      <c r="N70" s="442">
        <v>0</v>
      </c>
      <c r="O70" s="441">
        <v>1</v>
      </c>
      <c r="P70" s="442">
        <v>0</v>
      </c>
      <c r="Q70" s="443">
        <v>1</v>
      </c>
      <c r="R70" s="446">
        <v>0</v>
      </c>
      <c r="S70" s="441">
        <v>3</v>
      </c>
      <c r="T70" s="442"/>
      <c r="U70" s="445">
        <v>0</v>
      </c>
      <c r="V70" s="444">
        <v>0</v>
      </c>
      <c r="W70" s="441">
        <v>2</v>
      </c>
      <c r="X70" s="440">
        <v>0</v>
      </c>
      <c r="Y70" s="441">
        <v>2</v>
      </c>
      <c r="Z70" s="442">
        <v>1</v>
      </c>
      <c r="AA70" s="441">
        <v>0</v>
      </c>
      <c r="AB70" s="442">
        <v>0</v>
      </c>
      <c r="AC70" s="441">
        <v>1</v>
      </c>
      <c r="AD70" s="442"/>
      <c r="AE70" s="441">
        <v>0</v>
      </c>
      <c r="AF70" s="442">
        <v>0</v>
      </c>
      <c r="AG70" s="441">
        <v>0</v>
      </c>
      <c r="AH70" s="442"/>
      <c r="AI70" s="441">
        <v>0</v>
      </c>
      <c r="AJ70" s="442">
        <v>0</v>
      </c>
      <c r="AK70" s="443">
        <v>0</v>
      </c>
      <c r="AL70" s="441">
        <v>0</v>
      </c>
      <c r="AM70" s="443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2">
        <v>0</v>
      </c>
      <c r="BE70" s="441">
        <v>0</v>
      </c>
      <c r="BF70" s="440">
        <v>0</v>
      </c>
    </row>
    <row r="71" spans="1:58" ht="12" customHeight="1">
      <c r="A71" s="450"/>
      <c r="B71" s="449" t="s">
        <v>75</v>
      </c>
      <c r="C71" s="505">
        <f t="shared" si="12"/>
        <v>8</v>
      </c>
      <c r="D71" s="504">
        <f t="shared" si="13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4</v>
      </c>
      <c r="T71" s="442"/>
      <c r="U71" s="445">
        <v>0</v>
      </c>
      <c r="V71" s="444">
        <v>0</v>
      </c>
      <c r="W71" s="441">
        <v>1</v>
      </c>
      <c r="X71" s="440">
        <v>0</v>
      </c>
      <c r="Y71" s="441">
        <v>1</v>
      </c>
      <c r="Z71" s="442">
        <v>1</v>
      </c>
      <c r="AA71" s="441">
        <v>0</v>
      </c>
      <c r="AB71" s="442">
        <v>0</v>
      </c>
      <c r="AC71" s="441">
        <v>1</v>
      </c>
      <c r="AD71" s="442"/>
      <c r="AE71" s="441">
        <v>0</v>
      </c>
      <c r="AF71" s="442">
        <v>0</v>
      </c>
      <c r="AG71" s="441">
        <v>0</v>
      </c>
      <c r="AH71" s="442"/>
      <c r="AI71" s="441">
        <v>0</v>
      </c>
      <c r="AJ71" s="442">
        <v>0</v>
      </c>
      <c r="AK71" s="443">
        <v>0</v>
      </c>
      <c r="AL71" s="441">
        <v>0</v>
      </c>
      <c r="AM71" s="443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2">
        <v>0</v>
      </c>
      <c r="BE71" s="441">
        <v>0</v>
      </c>
      <c r="BF71" s="440">
        <v>0</v>
      </c>
    </row>
    <row r="72" spans="1:58" ht="12" customHeight="1">
      <c r="A72" s="450"/>
      <c r="B72" s="449" t="s">
        <v>76</v>
      </c>
      <c r="C72" s="505">
        <f t="shared" si="12"/>
        <v>2</v>
      </c>
      <c r="D72" s="504">
        <f t="shared" si="13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1</v>
      </c>
      <c r="T72" s="442"/>
      <c r="U72" s="445">
        <v>0</v>
      </c>
      <c r="V72" s="444">
        <v>0</v>
      </c>
      <c r="W72" s="441">
        <v>0</v>
      </c>
      <c r="X72" s="440">
        <v>0</v>
      </c>
      <c r="Y72" s="441"/>
      <c r="Z72" s="442">
        <v>2</v>
      </c>
      <c r="AA72" s="441">
        <v>0</v>
      </c>
      <c r="AB72" s="442">
        <v>0</v>
      </c>
      <c r="AC72" s="441">
        <v>1</v>
      </c>
      <c r="AD72" s="442"/>
      <c r="AE72" s="441">
        <v>0</v>
      </c>
      <c r="AF72" s="442">
        <v>0</v>
      </c>
      <c r="AG72" s="441">
        <v>0</v>
      </c>
      <c r="AH72" s="442"/>
      <c r="AI72" s="441">
        <v>0</v>
      </c>
      <c r="AJ72" s="442">
        <v>0</v>
      </c>
      <c r="AK72" s="443">
        <v>0</v>
      </c>
      <c r="AL72" s="441">
        <v>0</v>
      </c>
      <c r="AM72" s="443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2">
        <v>0</v>
      </c>
      <c r="BE72" s="441">
        <v>0</v>
      </c>
      <c r="BF72" s="440">
        <v>0</v>
      </c>
    </row>
    <row r="73" spans="1:58" ht="12" customHeight="1">
      <c r="A73" s="450"/>
      <c r="B73" s="449" t="s">
        <v>77</v>
      </c>
      <c r="C73" s="505">
        <f t="shared" si="12"/>
        <v>1</v>
      </c>
      <c r="D73" s="504">
        <f t="shared" si="13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1</v>
      </c>
      <c r="T73" s="442">
        <v>0</v>
      </c>
      <c r="U73" s="445">
        <v>0</v>
      </c>
      <c r="V73" s="444">
        <v>0</v>
      </c>
      <c r="W73" s="441">
        <v>0</v>
      </c>
      <c r="X73" s="440">
        <v>0</v>
      </c>
      <c r="Y73" s="441">
        <v>0</v>
      </c>
      <c r="Z73" s="442">
        <v>1</v>
      </c>
      <c r="AA73" s="441">
        <v>0</v>
      </c>
      <c r="AB73" s="442">
        <v>0</v>
      </c>
      <c r="AC73" s="441">
        <v>0</v>
      </c>
      <c r="AD73" s="442"/>
      <c r="AE73" s="441">
        <v>0</v>
      </c>
      <c r="AF73" s="442">
        <v>0</v>
      </c>
      <c r="AG73" s="441">
        <v>0</v>
      </c>
      <c r="AH73" s="442"/>
      <c r="AI73" s="441">
        <v>0</v>
      </c>
      <c r="AJ73" s="442">
        <v>0</v>
      </c>
      <c r="AK73" s="443">
        <v>0</v>
      </c>
      <c r="AL73" s="441">
        <v>0</v>
      </c>
      <c r="AM73" s="443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2">
        <v>0</v>
      </c>
      <c r="BE73" s="441">
        <v>0</v>
      </c>
      <c r="BF73" s="440">
        <v>0</v>
      </c>
    </row>
    <row r="74" spans="1:58" ht="12" customHeight="1">
      <c r="A74" s="450"/>
      <c r="B74" s="449" t="s">
        <v>78</v>
      </c>
      <c r="C74" s="505">
        <f t="shared" ref="C74:C90" si="20">E74+G74+I74+K74+M74+O74+Q74+S74+U74+W74+Y74+AA74+AC74+AE74+AG74+AI74+AK74+AM74+AO74+AQ74+AS74+AU74+AW74+AY74+BA74+BC74+BE74</f>
        <v>23</v>
      </c>
      <c r="D74" s="504">
        <f t="shared" ref="D74:D90" si="21">F74+H74+J74+L74+N74+P74+R74+T74+V74+X74+Z74+AB74+AD74+AF74+AH74+AJ74+AL74+AN74+AP74+AR74+AT74+AV74+AX74+AZ74+BB74+BD74+BF74</f>
        <v>4</v>
      </c>
      <c r="E74" s="441">
        <v>0</v>
      </c>
      <c r="F74" s="442"/>
      <c r="G74" s="441">
        <v>4</v>
      </c>
      <c r="H74" s="442"/>
      <c r="I74" s="457">
        <v>1</v>
      </c>
      <c r="J74" s="442"/>
      <c r="K74" s="477">
        <v>0</v>
      </c>
      <c r="L74" s="476"/>
      <c r="M74" s="441">
        <v>1</v>
      </c>
      <c r="N74" s="442">
        <v>0</v>
      </c>
      <c r="O74" s="441">
        <v>1</v>
      </c>
      <c r="P74" s="442">
        <v>0</v>
      </c>
      <c r="Q74" s="443">
        <v>1</v>
      </c>
      <c r="R74" s="446">
        <v>0</v>
      </c>
      <c r="S74" s="441">
        <v>8</v>
      </c>
      <c r="T74" s="442"/>
      <c r="U74" s="445">
        <v>0</v>
      </c>
      <c r="V74" s="444">
        <v>0</v>
      </c>
      <c r="W74" s="441">
        <v>3</v>
      </c>
      <c r="X74" s="440"/>
      <c r="Y74" s="441">
        <v>3</v>
      </c>
      <c r="Z74" s="442">
        <v>3</v>
      </c>
      <c r="AA74" s="441">
        <v>0</v>
      </c>
      <c r="AB74" s="442">
        <v>1</v>
      </c>
      <c r="AC74" s="441">
        <v>1</v>
      </c>
      <c r="AD74" s="442"/>
      <c r="AE74" s="441">
        <v>0</v>
      </c>
      <c r="AF74" s="442">
        <v>0</v>
      </c>
      <c r="AG74" s="441"/>
      <c r="AH74" s="442"/>
      <c r="AI74" s="441">
        <v>0</v>
      </c>
      <c r="AJ74" s="442">
        <v>0</v>
      </c>
      <c r="AK74" s="443">
        <v>0</v>
      </c>
      <c r="AL74" s="441">
        <v>0</v>
      </c>
      <c r="AM74" s="443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2">
        <v>0</v>
      </c>
      <c r="BE74" s="441">
        <v>0</v>
      </c>
      <c r="BF74" s="440">
        <v>0</v>
      </c>
    </row>
    <row r="75" spans="1:58" ht="12" customHeight="1">
      <c r="A75" s="450"/>
      <c r="B75" s="449" t="s">
        <v>79</v>
      </c>
      <c r="C75" s="505">
        <f t="shared" si="20"/>
        <v>27</v>
      </c>
      <c r="D75" s="504">
        <f t="shared" si="21"/>
        <v>6</v>
      </c>
      <c r="E75" s="441"/>
      <c r="F75" s="442">
        <v>1</v>
      </c>
      <c r="G75" s="441">
        <v>5</v>
      </c>
      <c r="H75" s="442">
        <v>0</v>
      </c>
      <c r="I75" s="441">
        <v>1</v>
      </c>
      <c r="J75" s="442">
        <v>0</v>
      </c>
      <c r="K75" s="441">
        <v>0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7</v>
      </c>
      <c r="T75" s="442"/>
      <c r="U75" s="445">
        <v>0</v>
      </c>
      <c r="V75" s="444">
        <v>1</v>
      </c>
      <c r="W75" s="441">
        <v>5</v>
      </c>
      <c r="X75" s="440"/>
      <c r="Y75" s="441">
        <v>4</v>
      </c>
      <c r="Z75" s="442">
        <v>1</v>
      </c>
      <c r="AA75" s="441">
        <v>0</v>
      </c>
      <c r="AB75" s="442">
        <v>2</v>
      </c>
      <c r="AC75" s="441">
        <v>2</v>
      </c>
      <c r="AD75" s="442"/>
      <c r="AE75" s="441">
        <v>0</v>
      </c>
      <c r="AF75" s="442"/>
      <c r="AG75" s="441"/>
      <c r="AH75" s="442"/>
      <c r="AI75" s="441">
        <v>0</v>
      </c>
      <c r="AJ75" s="442">
        <v>0</v>
      </c>
      <c r="AK75" s="443">
        <v>0</v>
      </c>
      <c r="AL75" s="441">
        <v>0</v>
      </c>
      <c r="AM75" s="443">
        <v>0</v>
      </c>
      <c r="AN75" s="442">
        <v>1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2">
        <v>0</v>
      </c>
      <c r="BE75" s="441">
        <v>0</v>
      </c>
      <c r="BF75" s="440">
        <v>0</v>
      </c>
    </row>
    <row r="76" spans="1:58" ht="12" customHeight="1">
      <c r="A76" s="450"/>
      <c r="B76" s="449" t="s">
        <v>80</v>
      </c>
      <c r="C76" s="505">
        <f t="shared" si="20"/>
        <v>3</v>
      </c>
      <c r="D76" s="504">
        <f t="shared" si="21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1</v>
      </c>
      <c r="T76" s="442"/>
      <c r="U76" s="445">
        <v>0</v>
      </c>
      <c r="V76" s="444">
        <v>0</v>
      </c>
      <c r="W76" s="441">
        <v>0</v>
      </c>
      <c r="X76" s="440">
        <v>0</v>
      </c>
      <c r="Y76" s="441">
        <v>1</v>
      </c>
      <c r="Z76" s="442">
        <v>1</v>
      </c>
      <c r="AA76" s="441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1">
        <v>0</v>
      </c>
      <c r="AM76" s="443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2">
        <v>0</v>
      </c>
      <c r="BE76" s="441">
        <v>0</v>
      </c>
      <c r="BF76" s="440">
        <v>0</v>
      </c>
    </row>
    <row r="77" spans="1:58" ht="12" customHeight="1">
      <c r="A77" s="450"/>
      <c r="B77" s="449" t="s">
        <v>81</v>
      </c>
      <c r="C77" s="505">
        <f t="shared" si="20"/>
        <v>4</v>
      </c>
      <c r="D77" s="504">
        <f t="shared" si="21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1</v>
      </c>
      <c r="T77" s="442">
        <v>0</v>
      </c>
      <c r="U77" s="445">
        <v>0</v>
      </c>
      <c r="V77" s="444">
        <v>0</v>
      </c>
      <c r="W77" s="441">
        <v>1</v>
      </c>
      <c r="X77" s="440">
        <v>0</v>
      </c>
      <c r="Y77" s="441">
        <v>1</v>
      </c>
      <c r="Z77" s="442">
        <v>0</v>
      </c>
      <c r="AA77" s="441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1">
        <v>0</v>
      </c>
      <c r="AM77" s="443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2">
        <v>0</v>
      </c>
      <c r="BE77" s="441">
        <v>0</v>
      </c>
      <c r="BF77" s="440">
        <v>0</v>
      </c>
    </row>
    <row r="78" spans="1:58" ht="12" customHeight="1">
      <c r="A78" s="450"/>
      <c r="B78" s="449" t="s">
        <v>82</v>
      </c>
      <c r="C78" s="505">
        <f t="shared" si="20"/>
        <v>8</v>
      </c>
      <c r="D78" s="504">
        <f t="shared" si="21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4</v>
      </c>
      <c r="T78" s="442"/>
      <c r="U78" s="445">
        <v>0</v>
      </c>
      <c r="V78" s="444">
        <v>0</v>
      </c>
      <c r="W78" s="441">
        <v>1</v>
      </c>
      <c r="X78" s="440">
        <v>0</v>
      </c>
      <c r="Y78" s="441">
        <v>1</v>
      </c>
      <c r="Z78" s="442">
        <v>1</v>
      </c>
      <c r="AA78" s="441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1">
        <v>0</v>
      </c>
      <c r="AM78" s="443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2">
        <v>0</v>
      </c>
      <c r="BE78" s="441">
        <v>0</v>
      </c>
      <c r="BF78" s="440">
        <v>0</v>
      </c>
    </row>
    <row r="79" spans="1:58" ht="12" customHeight="1">
      <c r="A79" s="450"/>
      <c r="B79" s="449" t="s">
        <v>83</v>
      </c>
      <c r="C79" s="505">
        <f t="shared" si="20"/>
        <v>2</v>
      </c>
      <c r="D79" s="504">
        <f t="shared" si="21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1</v>
      </c>
      <c r="T79" s="442">
        <v>0</v>
      </c>
      <c r="U79" s="445">
        <v>0</v>
      </c>
      <c r="V79" s="444">
        <v>0</v>
      </c>
      <c r="W79" s="441">
        <v>0</v>
      </c>
      <c r="X79" s="440">
        <v>0</v>
      </c>
      <c r="Y79" s="441">
        <v>1</v>
      </c>
      <c r="Z79" s="442">
        <v>0</v>
      </c>
      <c r="AA79" s="441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1">
        <v>0</v>
      </c>
      <c r="AM79" s="443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2">
        <v>0</v>
      </c>
      <c r="BE79" s="441">
        <v>0</v>
      </c>
      <c r="BF79" s="440">
        <v>0</v>
      </c>
    </row>
    <row r="80" spans="1:58" ht="12" customHeight="1">
      <c r="A80" s="450"/>
      <c r="B80" s="449" t="s">
        <v>84</v>
      </c>
      <c r="C80" s="505">
        <f t="shared" si="20"/>
        <v>4</v>
      </c>
      <c r="D80" s="504">
        <f t="shared" si="21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2</v>
      </c>
      <c r="T80" s="442">
        <v>0</v>
      </c>
      <c r="U80" s="445">
        <v>0</v>
      </c>
      <c r="V80" s="444">
        <v>0</v>
      </c>
      <c r="W80" s="441">
        <v>0</v>
      </c>
      <c r="X80" s="440">
        <v>0</v>
      </c>
      <c r="Y80" s="441">
        <v>1</v>
      </c>
      <c r="Z80" s="442">
        <v>1</v>
      </c>
      <c r="AA80" s="441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1">
        <v>0</v>
      </c>
      <c r="AM80" s="443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2">
        <v>0</v>
      </c>
      <c r="BE80" s="441">
        <v>0</v>
      </c>
      <c r="BF80" s="440">
        <v>0</v>
      </c>
    </row>
    <row r="81" spans="1:58" ht="12" customHeight="1">
      <c r="A81" s="475"/>
      <c r="B81" s="474" t="s">
        <v>85</v>
      </c>
      <c r="C81" s="505">
        <f t="shared" si="20"/>
        <v>7</v>
      </c>
      <c r="D81" s="504">
        <f t="shared" si="21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2</v>
      </c>
      <c r="T81" s="467"/>
      <c r="U81" s="470">
        <v>0</v>
      </c>
      <c r="V81" s="469">
        <v>0</v>
      </c>
      <c r="W81" s="466">
        <v>1</v>
      </c>
      <c r="X81" s="465">
        <v>0</v>
      </c>
      <c r="Y81" s="466">
        <v>2</v>
      </c>
      <c r="Z81" s="467">
        <v>1</v>
      </c>
      <c r="AA81" s="466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6">
        <v>0</v>
      </c>
      <c r="AM81" s="468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7">
        <v>0</v>
      </c>
      <c r="BE81" s="466">
        <v>0</v>
      </c>
      <c r="BF81" s="465">
        <v>0</v>
      </c>
    </row>
    <row r="82" spans="1:58" ht="15" customHeight="1">
      <c r="A82" s="464" t="s">
        <v>239</v>
      </c>
      <c r="B82" s="463"/>
      <c r="C82" s="505">
        <f t="shared" si="20"/>
        <v>117</v>
      </c>
      <c r="D82" s="504">
        <f t="shared" si="21"/>
        <v>25</v>
      </c>
      <c r="E82" s="456">
        <f t="shared" ref="E82:AJ82" si="22">SUM(E83:E90)</f>
        <v>0</v>
      </c>
      <c r="F82" s="457">
        <f t="shared" si="22"/>
        <v>1</v>
      </c>
      <c r="G82" s="456">
        <f t="shared" si="22"/>
        <v>12</v>
      </c>
      <c r="H82" s="457">
        <f t="shared" si="22"/>
        <v>0</v>
      </c>
      <c r="I82" s="456">
        <f t="shared" si="22"/>
        <v>10</v>
      </c>
      <c r="J82" s="457">
        <f t="shared" si="22"/>
        <v>1</v>
      </c>
      <c r="K82" s="456">
        <f t="shared" si="22"/>
        <v>0</v>
      </c>
      <c r="L82" s="459">
        <f t="shared" si="22"/>
        <v>0</v>
      </c>
      <c r="M82" s="456">
        <f t="shared" si="22"/>
        <v>3</v>
      </c>
      <c r="N82" s="457">
        <f t="shared" si="22"/>
        <v>0</v>
      </c>
      <c r="O82" s="460">
        <f t="shared" si="22"/>
        <v>7</v>
      </c>
      <c r="P82" s="457">
        <f t="shared" si="22"/>
        <v>0</v>
      </c>
      <c r="Q82" s="458">
        <f t="shared" si="22"/>
        <v>3</v>
      </c>
      <c r="R82" s="461">
        <f t="shared" si="22"/>
        <v>0</v>
      </c>
      <c r="S82" s="456">
        <f t="shared" si="22"/>
        <v>44</v>
      </c>
      <c r="T82" s="457">
        <f t="shared" si="22"/>
        <v>0</v>
      </c>
      <c r="U82" s="460">
        <f t="shared" si="22"/>
        <v>0</v>
      </c>
      <c r="V82" s="459">
        <f t="shared" si="22"/>
        <v>1</v>
      </c>
      <c r="W82" s="456">
        <f t="shared" si="22"/>
        <v>14</v>
      </c>
      <c r="X82" s="455">
        <f t="shared" si="22"/>
        <v>0</v>
      </c>
      <c r="Y82" s="456">
        <f t="shared" si="22"/>
        <v>15</v>
      </c>
      <c r="Z82" s="459">
        <f t="shared" si="22"/>
        <v>14</v>
      </c>
      <c r="AA82" s="456">
        <f t="shared" si="22"/>
        <v>0</v>
      </c>
      <c r="AB82" s="457">
        <f t="shared" si="22"/>
        <v>4</v>
      </c>
      <c r="AC82" s="456">
        <f t="shared" si="22"/>
        <v>9</v>
      </c>
      <c r="AD82" s="457">
        <f t="shared" si="22"/>
        <v>0</v>
      </c>
      <c r="AE82" s="456">
        <f t="shared" si="22"/>
        <v>0</v>
      </c>
      <c r="AF82" s="457">
        <f t="shared" si="22"/>
        <v>0</v>
      </c>
      <c r="AG82" s="456">
        <f t="shared" si="22"/>
        <v>0</v>
      </c>
      <c r="AH82" s="457">
        <f t="shared" si="22"/>
        <v>1</v>
      </c>
      <c r="AI82" s="456">
        <f t="shared" si="22"/>
        <v>0</v>
      </c>
      <c r="AJ82" s="457">
        <f t="shared" si="22"/>
        <v>0</v>
      </c>
      <c r="AK82" s="458">
        <f t="shared" ref="AK82:BF82" si="23">SUM(AK83:AK90)</f>
        <v>0</v>
      </c>
      <c r="AL82" s="456">
        <f t="shared" si="23"/>
        <v>0</v>
      </c>
      <c r="AM82" s="458">
        <f t="shared" si="23"/>
        <v>0</v>
      </c>
      <c r="AN82" s="457">
        <f t="shared" si="23"/>
        <v>1</v>
      </c>
      <c r="AO82" s="456">
        <f t="shared" si="23"/>
        <v>0</v>
      </c>
      <c r="AP82" s="457">
        <f t="shared" si="23"/>
        <v>0</v>
      </c>
      <c r="AQ82" s="456">
        <f t="shared" si="23"/>
        <v>0</v>
      </c>
      <c r="AR82" s="457">
        <f t="shared" si="23"/>
        <v>0</v>
      </c>
      <c r="AS82" s="456">
        <f t="shared" si="23"/>
        <v>0</v>
      </c>
      <c r="AT82" s="457">
        <f t="shared" si="23"/>
        <v>1</v>
      </c>
      <c r="AU82" s="456">
        <f t="shared" si="23"/>
        <v>0</v>
      </c>
      <c r="AV82" s="457">
        <f t="shared" si="23"/>
        <v>0</v>
      </c>
      <c r="AW82" s="456">
        <f t="shared" si="23"/>
        <v>0</v>
      </c>
      <c r="AX82" s="457">
        <f t="shared" si="23"/>
        <v>1</v>
      </c>
      <c r="AY82" s="456">
        <f t="shared" si="23"/>
        <v>0</v>
      </c>
      <c r="AZ82" s="457">
        <f t="shared" si="23"/>
        <v>0</v>
      </c>
      <c r="BA82" s="456">
        <f t="shared" si="23"/>
        <v>0</v>
      </c>
      <c r="BB82" s="457">
        <f t="shared" si="23"/>
        <v>0</v>
      </c>
      <c r="BC82" s="456">
        <f t="shared" si="23"/>
        <v>0</v>
      </c>
      <c r="BD82" s="457">
        <f t="shared" si="23"/>
        <v>0</v>
      </c>
      <c r="BE82" s="456">
        <f t="shared" si="23"/>
        <v>0</v>
      </c>
      <c r="BF82" s="455">
        <f t="shared" si="23"/>
        <v>0</v>
      </c>
    </row>
    <row r="83" spans="1:58" ht="12" customHeight="1">
      <c r="A83" s="450"/>
      <c r="B83" s="449" t="s">
        <v>86</v>
      </c>
      <c r="C83" s="505">
        <f t="shared" si="20"/>
        <v>4</v>
      </c>
      <c r="D83" s="504">
        <f t="shared" si="21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/>
      <c r="Q83" s="443">
        <v>0</v>
      </c>
      <c r="R83" s="446">
        <v>0</v>
      </c>
      <c r="S83" s="441">
        <v>4</v>
      </c>
      <c r="T83" s="442"/>
      <c r="U83" s="445">
        <v>0</v>
      </c>
      <c r="V83" s="444">
        <v>0</v>
      </c>
      <c r="W83" s="441">
        <v>0</v>
      </c>
      <c r="X83" s="440">
        <v>0</v>
      </c>
      <c r="Y83" s="441">
        <v>0</v>
      </c>
      <c r="Z83" s="442">
        <v>1</v>
      </c>
      <c r="AA83" s="441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1">
        <v>0</v>
      </c>
      <c r="AM83" s="443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2">
        <v>0</v>
      </c>
      <c r="BE83" s="441">
        <v>0</v>
      </c>
      <c r="BF83" s="440">
        <v>0</v>
      </c>
    </row>
    <row r="84" spans="1:58" ht="12" customHeight="1">
      <c r="A84" s="450"/>
      <c r="B84" s="449" t="s">
        <v>238</v>
      </c>
      <c r="C84" s="505">
        <f t="shared" si="20"/>
        <v>51</v>
      </c>
      <c r="D84" s="504">
        <f t="shared" si="21"/>
        <v>15</v>
      </c>
      <c r="E84" s="441">
        <v>0</v>
      </c>
      <c r="F84" s="442">
        <v>1</v>
      </c>
      <c r="G84" s="441">
        <v>8</v>
      </c>
      <c r="H84" s="442"/>
      <c r="I84" s="441">
        <v>3</v>
      </c>
      <c r="J84" s="442">
        <v>1</v>
      </c>
      <c r="K84" s="441"/>
      <c r="L84" s="444">
        <v>0</v>
      </c>
      <c r="M84" s="441">
        <v>2</v>
      </c>
      <c r="N84" s="442"/>
      <c r="O84" s="441">
        <v>1</v>
      </c>
      <c r="P84" s="442"/>
      <c r="Q84" s="443">
        <v>1</v>
      </c>
      <c r="R84" s="446"/>
      <c r="S84" s="441">
        <v>14</v>
      </c>
      <c r="T84" s="442"/>
      <c r="U84" s="452">
        <v>0</v>
      </c>
      <c r="V84" s="454">
        <v>1</v>
      </c>
      <c r="W84" s="441">
        <v>10</v>
      </c>
      <c r="X84" s="440"/>
      <c r="Y84" s="441">
        <v>8</v>
      </c>
      <c r="Z84" s="453">
        <v>6</v>
      </c>
      <c r="AA84" s="441">
        <v>0</v>
      </c>
      <c r="AB84" s="442">
        <v>2</v>
      </c>
      <c r="AC84" s="441">
        <v>4</v>
      </c>
      <c r="AD84" s="442"/>
      <c r="AE84" s="441">
        <v>0</v>
      </c>
      <c r="AF84" s="442"/>
      <c r="AG84" s="441"/>
      <c r="AH84" s="442">
        <v>1</v>
      </c>
      <c r="AI84" s="441">
        <v>0</v>
      </c>
      <c r="AJ84" s="442"/>
      <c r="AK84" s="443"/>
      <c r="AL84" s="441"/>
      <c r="AM84" s="443">
        <v>0</v>
      </c>
      <c r="AN84" s="442">
        <v>1</v>
      </c>
      <c r="AO84" s="441">
        <v>0</v>
      </c>
      <c r="AP84" s="442"/>
      <c r="AQ84" s="441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>
        <v>0</v>
      </c>
      <c r="BA84" s="441">
        <v>0</v>
      </c>
      <c r="BB84" s="442">
        <v>0</v>
      </c>
      <c r="BC84" s="441">
        <v>0</v>
      </c>
      <c r="BD84" s="442">
        <v>0</v>
      </c>
      <c r="BE84" s="441">
        <v>0</v>
      </c>
      <c r="BF84" s="440">
        <v>0</v>
      </c>
    </row>
    <row r="85" spans="1:58" ht="12" customHeight="1">
      <c r="A85" s="450"/>
      <c r="B85" s="449" t="s">
        <v>87</v>
      </c>
      <c r="C85" s="505">
        <f t="shared" si="20"/>
        <v>9</v>
      </c>
      <c r="D85" s="504">
        <f t="shared" si="21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1</v>
      </c>
      <c r="P85" s="442"/>
      <c r="Q85" s="443">
        <v>0</v>
      </c>
      <c r="R85" s="446">
        <v>0</v>
      </c>
      <c r="S85" s="441">
        <v>5</v>
      </c>
      <c r="T85" s="442"/>
      <c r="U85" s="445">
        <v>0</v>
      </c>
      <c r="V85" s="444">
        <v>0</v>
      </c>
      <c r="W85" s="441">
        <v>0</v>
      </c>
      <c r="X85" s="440"/>
      <c r="Y85" s="441">
        <v>1</v>
      </c>
      <c r="Z85" s="442">
        <v>0</v>
      </c>
      <c r="AA85" s="441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1">
        <v>0</v>
      </c>
      <c r="AM85" s="443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2">
        <v>0</v>
      </c>
      <c r="BE85" s="441">
        <v>0</v>
      </c>
      <c r="BF85" s="440">
        <v>0</v>
      </c>
    </row>
    <row r="86" spans="1:58" ht="12" customHeight="1">
      <c r="A86" s="450"/>
      <c r="B86" s="449" t="s">
        <v>88</v>
      </c>
      <c r="C86" s="505">
        <f t="shared" si="20"/>
        <v>14</v>
      </c>
      <c r="D86" s="504">
        <f t="shared" si="21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0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1</v>
      </c>
      <c r="R86" s="453">
        <v>0</v>
      </c>
      <c r="S86" s="441">
        <v>5</v>
      </c>
      <c r="T86" s="442"/>
      <c r="U86" s="452">
        <v>0</v>
      </c>
      <c r="V86" s="451">
        <v>0</v>
      </c>
      <c r="W86" s="441">
        <v>1</v>
      </c>
      <c r="X86" s="440"/>
      <c r="Y86" s="441">
        <v>2</v>
      </c>
      <c r="Z86" s="442">
        <v>3</v>
      </c>
      <c r="AA86" s="441">
        <v>0</v>
      </c>
      <c r="AB86" s="442">
        <v>1</v>
      </c>
      <c r="AC86" s="441">
        <v>1</v>
      </c>
      <c r="AD86" s="442"/>
      <c r="AE86" s="441">
        <v>0</v>
      </c>
      <c r="AF86" s="442">
        <v>0</v>
      </c>
      <c r="AG86" s="441">
        <v>0</v>
      </c>
      <c r="AH86" s="442"/>
      <c r="AI86" s="441">
        <v>0</v>
      </c>
      <c r="AJ86" s="442">
        <v>0</v>
      </c>
      <c r="AK86" s="443">
        <v>0</v>
      </c>
      <c r="AL86" s="441">
        <v>0</v>
      </c>
      <c r="AM86" s="443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2">
        <v>0</v>
      </c>
      <c r="BE86" s="441">
        <v>0</v>
      </c>
      <c r="BF86" s="440">
        <v>0</v>
      </c>
    </row>
    <row r="87" spans="1:58" ht="12" customHeight="1">
      <c r="A87" s="450"/>
      <c r="B87" s="449" t="s">
        <v>89</v>
      </c>
      <c r="C87" s="505">
        <f t="shared" si="20"/>
        <v>10</v>
      </c>
      <c r="D87" s="504">
        <f t="shared" si="21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0</v>
      </c>
      <c r="N87" s="442">
        <v>0</v>
      </c>
      <c r="O87" s="441">
        <v>1</v>
      </c>
      <c r="P87" s="442">
        <v>0</v>
      </c>
      <c r="Q87" s="443">
        <v>0</v>
      </c>
      <c r="R87" s="446">
        <v>0</v>
      </c>
      <c r="S87" s="441">
        <v>4</v>
      </c>
      <c r="T87" s="442"/>
      <c r="U87" s="445">
        <v>0</v>
      </c>
      <c r="V87" s="444">
        <v>0</v>
      </c>
      <c r="W87" s="441">
        <v>1</v>
      </c>
      <c r="X87" s="440"/>
      <c r="Y87" s="441">
        <v>1</v>
      </c>
      <c r="Z87" s="442">
        <v>0</v>
      </c>
      <c r="AA87" s="441">
        <v>0</v>
      </c>
      <c r="AB87" s="442">
        <v>0</v>
      </c>
      <c r="AC87" s="441">
        <v>1</v>
      </c>
      <c r="AD87" s="442"/>
      <c r="AE87" s="441">
        <v>0</v>
      </c>
      <c r="AF87" s="442">
        <v>0</v>
      </c>
      <c r="AG87" s="441">
        <v>0</v>
      </c>
      <c r="AH87" s="442"/>
      <c r="AI87" s="441">
        <v>0</v>
      </c>
      <c r="AJ87" s="442">
        <v>0</v>
      </c>
      <c r="AK87" s="443">
        <v>0</v>
      </c>
      <c r="AL87" s="441">
        <v>0</v>
      </c>
      <c r="AM87" s="443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2">
        <v>0</v>
      </c>
      <c r="BE87" s="441">
        <v>0</v>
      </c>
      <c r="BF87" s="440">
        <v>0</v>
      </c>
    </row>
    <row r="88" spans="1:58" ht="12" customHeight="1">
      <c r="A88" s="450"/>
      <c r="B88" s="449" t="s">
        <v>90</v>
      </c>
      <c r="C88" s="505">
        <f t="shared" si="20"/>
        <v>1</v>
      </c>
      <c r="D88" s="504">
        <f t="shared" si="21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1</v>
      </c>
      <c r="T88" s="442">
        <v>0</v>
      </c>
      <c r="U88" s="445">
        <v>0</v>
      </c>
      <c r="V88" s="444">
        <v>0</v>
      </c>
      <c r="W88" s="441">
        <v>0</v>
      </c>
      <c r="X88" s="440"/>
      <c r="Y88" s="441">
        <v>0</v>
      </c>
      <c r="Z88" s="442">
        <v>1</v>
      </c>
      <c r="AA88" s="441">
        <v>0</v>
      </c>
      <c r="AB88" s="442">
        <v>0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/>
      <c r="AI88" s="441">
        <v>0</v>
      </c>
      <c r="AJ88" s="442">
        <v>0</v>
      </c>
      <c r="AK88" s="443">
        <v>0</v>
      </c>
      <c r="AL88" s="441">
        <v>0</v>
      </c>
      <c r="AM88" s="443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2">
        <v>0</v>
      </c>
      <c r="BE88" s="441">
        <v>0</v>
      </c>
      <c r="BF88" s="440">
        <v>0</v>
      </c>
    </row>
    <row r="89" spans="1:58" ht="12" customHeight="1">
      <c r="A89" s="450"/>
      <c r="B89" s="449" t="s">
        <v>91</v>
      </c>
      <c r="C89" s="505">
        <f t="shared" si="20"/>
        <v>12</v>
      </c>
      <c r="D89" s="504">
        <f t="shared" si="21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0</v>
      </c>
      <c r="N89" s="442">
        <v>0</v>
      </c>
      <c r="O89" s="445">
        <v>1</v>
      </c>
      <c r="P89" s="442">
        <v>0</v>
      </c>
      <c r="Q89" s="443">
        <v>1</v>
      </c>
      <c r="R89" s="446">
        <v>0</v>
      </c>
      <c r="S89" s="441">
        <v>4</v>
      </c>
      <c r="T89" s="442"/>
      <c r="U89" s="445">
        <v>0</v>
      </c>
      <c r="V89" s="444">
        <v>0</v>
      </c>
      <c r="W89" s="441">
        <v>1</v>
      </c>
      <c r="X89" s="440"/>
      <c r="Y89" s="441">
        <v>2</v>
      </c>
      <c r="Z89" s="442">
        <v>1</v>
      </c>
      <c r="AA89" s="441">
        <v>0</v>
      </c>
      <c r="AB89" s="442">
        <v>1</v>
      </c>
      <c r="AC89" s="441">
        <v>1</v>
      </c>
      <c r="AD89" s="442"/>
      <c r="AE89" s="441">
        <v>0</v>
      </c>
      <c r="AF89" s="442">
        <v>0</v>
      </c>
      <c r="AG89" s="441">
        <v>0</v>
      </c>
      <c r="AH89" s="442"/>
      <c r="AI89" s="441">
        <v>0</v>
      </c>
      <c r="AJ89" s="442">
        <v>0</v>
      </c>
      <c r="AK89" s="443">
        <v>0</v>
      </c>
      <c r="AL89" s="441">
        <v>0</v>
      </c>
      <c r="AM89" s="443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2">
        <v>0</v>
      </c>
      <c r="BE89" s="441">
        <v>0</v>
      </c>
      <c r="BF89" s="440">
        <v>0</v>
      </c>
    </row>
    <row r="90" spans="1:58" ht="12" customHeight="1" thickBot="1">
      <c r="A90" s="439"/>
      <c r="B90" s="438" t="s">
        <v>92</v>
      </c>
      <c r="C90" s="544">
        <f t="shared" si="20"/>
        <v>16</v>
      </c>
      <c r="D90" s="543">
        <f t="shared" si="21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0</v>
      </c>
      <c r="N90" s="431">
        <v>0</v>
      </c>
      <c r="O90" s="430">
        <v>2</v>
      </c>
      <c r="P90" s="431"/>
      <c r="Q90" s="432">
        <v>0</v>
      </c>
      <c r="R90" s="435">
        <v>0</v>
      </c>
      <c r="S90" s="430">
        <v>7</v>
      </c>
      <c r="T90" s="431"/>
      <c r="U90" s="434">
        <v>0</v>
      </c>
      <c r="V90" s="433">
        <v>0</v>
      </c>
      <c r="W90" s="430">
        <v>1</v>
      </c>
      <c r="X90" s="429"/>
      <c r="Y90" s="430">
        <v>1</v>
      </c>
      <c r="Z90" s="433">
        <v>2</v>
      </c>
      <c r="AA90" s="430">
        <v>0</v>
      </c>
      <c r="AB90" s="431">
        <v>0</v>
      </c>
      <c r="AC90" s="430">
        <v>2</v>
      </c>
      <c r="AD90" s="431"/>
      <c r="AE90" s="430">
        <v>0</v>
      </c>
      <c r="AF90" s="431">
        <v>0</v>
      </c>
      <c r="AG90" s="430">
        <v>0</v>
      </c>
      <c r="AH90" s="431"/>
      <c r="AI90" s="430">
        <v>0</v>
      </c>
      <c r="AJ90" s="431">
        <v>0</v>
      </c>
      <c r="AK90" s="432">
        <v>0</v>
      </c>
      <c r="AL90" s="430">
        <v>0</v>
      </c>
      <c r="AM90" s="432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31">
        <v>0</v>
      </c>
      <c r="BE90" s="430">
        <v>0</v>
      </c>
      <c r="BF90" s="429">
        <v>0</v>
      </c>
    </row>
    <row r="91" spans="1:58" ht="12.75" customHeight="1">
      <c r="D91" s="428"/>
      <c r="F91" s="219" t="s">
        <v>237</v>
      </c>
      <c r="G91" s="160" t="s">
        <v>236</v>
      </c>
    </row>
    <row r="92" spans="1:58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7E52-D18C-4E37-BB23-37E35527BD11}">
  <dimension ref="A1:BD92"/>
  <sheetViews>
    <sheetView zoomScale="80" workbookViewId="0">
      <selection activeCell="AH4" sqref="AH4"/>
    </sheetView>
  </sheetViews>
  <sheetFormatPr defaultColWidth="9.140625" defaultRowHeight="12.75" customHeight="1"/>
  <cols>
    <col min="1" max="1" width="4.5703125" style="160" customWidth="1"/>
    <col min="2" max="2" width="29.42578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2" width="5.42578125" style="160" customWidth="1"/>
    <col min="53" max="53" width="3.5703125" style="160" customWidth="1"/>
    <col min="54" max="54" width="4" style="160" customWidth="1"/>
    <col min="55" max="55" width="4.140625" style="160" customWidth="1"/>
    <col min="56" max="56" width="5.140625" style="160" customWidth="1"/>
    <col min="57" max="16384" width="9.140625" style="160"/>
  </cols>
  <sheetData>
    <row r="1" spans="1:56" ht="12.6" customHeight="1">
      <c r="A1" s="541" t="s">
        <v>259</v>
      </c>
    </row>
    <row r="2" spans="1:56" ht="12.6" customHeight="1">
      <c r="A2" s="541" t="s">
        <v>258</v>
      </c>
      <c r="C2" s="540"/>
      <c r="D2" s="540"/>
    </row>
    <row r="3" spans="1:56" ht="12.6" customHeight="1">
      <c r="A3" s="160" t="s">
        <v>326</v>
      </c>
      <c r="C3" s="538" t="s">
        <v>340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340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8"/>
      <c r="BB3" s="538"/>
      <c r="BC3" s="539"/>
      <c r="BD3" s="538"/>
    </row>
    <row r="4" spans="1:56" ht="12.6" customHeight="1">
      <c r="A4" s="160" t="s">
        <v>324</v>
      </c>
      <c r="C4" s="538" t="s">
        <v>339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339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8"/>
      <c r="BB4" s="538"/>
      <c r="BC4" s="539"/>
      <c r="BD4" s="538"/>
    </row>
    <row r="5" spans="1:56" ht="12.6" customHeight="1" thickBot="1"/>
    <row r="6" spans="1:56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9</v>
      </c>
      <c r="L6" s="528"/>
      <c r="M6" s="527" t="s">
        <v>279</v>
      </c>
      <c r="N6" s="528"/>
      <c r="O6" s="527" t="s">
        <v>4</v>
      </c>
      <c r="P6" s="528"/>
      <c r="Q6" s="527" t="s">
        <v>3</v>
      </c>
      <c r="R6" s="528"/>
      <c r="S6" s="527" t="s">
        <v>7</v>
      </c>
      <c r="T6" s="528"/>
      <c r="U6" s="535" t="s">
        <v>14</v>
      </c>
      <c r="V6" s="534"/>
      <c r="W6" s="527" t="s">
        <v>2</v>
      </c>
      <c r="X6" s="526"/>
      <c r="Y6" s="527" t="s">
        <v>6</v>
      </c>
      <c r="Z6" s="528"/>
      <c r="AA6" s="527" t="s">
        <v>15</v>
      </c>
      <c r="AB6" s="528"/>
      <c r="AC6" s="527" t="s">
        <v>5</v>
      </c>
      <c r="AD6" s="528"/>
      <c r="AE6" s="527" t="s">
        <v>13</v>
      </c>
      <c r="AF6" s="528"/>
      <c r="AG6" s="527" t="s">
        <v>251</v>
      </c>
      <c r="AH6" s="527"/>
      <c r="AI6" s="530" t="s">
        <v>278</v>
      </c>
      <c r="AJ6" s="529"/>
      <c r="AK6" s="533" t="s">
        <v>20</v>
      </c>
      <c r="AL6" s="532"/>
      <c r="AM6" s="527" t="s">
        <v>16</v>
      </c>
      <c r="AN6" s="528"/>
      <c r="AO6" s="527" t="s">
        <v>19</v>
      </c>
      <c r="AP6" s="528"/>
      <c r="AQ6" s="527" t="s">
        <v>211</v>
      </c>
      <c r="AR6" s="528"/>
      <c r="AS6" s="527" t="s">
        <v>321</v>
      </c>
      <c r="AT6" s="528"/>
      <c r="AU6" s="531" t="s">
        <v>17</v>
      </c>
      <c r="AV6" s="528"/>
      <c r="AW6" s="530" t="s">
        <v>320</v>
      </c>
      <c r="AX6" s="529"/>
      <c r="AY6" s="531" t="s">
        <v>338</v>
      </c>
      <c r="AZ6" s="527"/>
      <c r="BA6" s="545" t="s">
        <v>277</v>
      </c>
      <c r="BB6" s="528"/>
      <c r="BC6" s="527" t="s">
        <v>331</v>
      </c>
      <c r="BD6" s="526"/>
    </row>
    <row r="7" spans="1:56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42" t="s">
        <v>112</v>
      </c>
      <c r="BC7" s="521" t="s">
        <v>111</v>
      </c>
      <c r="BD7" s="520" t="s">
        <v>112</v>
      </c>
    </row>
    <row r="8" spans="1:56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2" t="s">
        <v>114</v>
      </c>
      <c r="BC8" s="521" t="s">
        <v>113</v>
      </c>
      <c r="BD8" s="520" t="s">
        <v>114</v>
      </c>
    </row>
    <row r="9" spans="1:56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6" t="s">
        <v>116</v>
      </c>
      <c r="BC9" s="515" t="s">
        <v>115</v>
      </c>
      <c r="BD9" s="514" t="s">
        <v>116</v>
      </c>
    </row>
    <row r="10" spans="1:56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E10+G10+I10+K10+M10+O10+Q10+S10+U10+W10+Y10+AA10+AC10+AE10+AG10+AI10+AK10+AM10+AO10+AQ10+AS10+AU10+AW10+AY10+BA10+BC10</f>
        <v>1053</v>
      </c>
      <c r="D10" s="504">
        <f t="shared" ref="D10:D41" si="1">F10+H10+J10+L10+N10+P10+R10+T10+V10+X10+Z10+AB10+AD10+AF10+AH10+AJ10+AL10+AN10+AP10+AR10+AT10+AV10+AX10+AZ10+BB10+BD10</f>
        <v>180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149</v>
      </c>
      <c r="H10" s="506">
        <f t="shared" si="2"/>
        <v>0</v>
      </c>
      <c r="I10" s="505">
        <f t="shared" si="2"/>
        <v>72</v>
      </c>
      <c r="J10" s="506">
        <f t="shared" si="2"/>
        <v>5</v>
      </c>
      <c r="K10" s="511">
        <f t="shared" si="2"/>
        <v>4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38</v>
      </c>
      <c r="P10" s="506">
        <f t="shared" si="2"/>
        <v>0</v>
      </c>
      <c r="Q10" s="505">
        <f t="shared" si="2"/>
        <v>46</v>
      </c>
      <c r="R10" s="506">
        <f t="shared" si="2"/>
        <v>3</v>
      </c>
      <c r="S10" s="511">
        <f t="shared" si="2"/>
        <v>305</v>
      </c>
      <c r="T10" s="506">
        <f t="shared" si="2"/>
        <v>0</v>
      </c>
      <c r="U10" s="511">
        <f t="shared" si="2"/>
        <v>0</v>
      </c>
      <c r="V10" s="507">
        <f t="shared" si="2"/>
        <v>11</v>
      </c>
      <c r="W10" s="505">
        <f t="shared" si="2"/>
        <v>153</v>
      </c>
      <c r="X10" s="504">
        <f t="shared" si="2"/>
        <v>0</v>
      </c>
      <c r="Y10" s="505">
        <f t="shared" si="2"/>
        <v>149</v>
      </c>
      <c r="Z10" s="507">
        <f t="shared" si="2"/>
        <v>101</v>
      </c>
      <c r="AA10" s="510">
        <f t="shared" si="2"/>
        <v>0</v>
      </c>
      <c r="AB10" s="509">
        <f t="shared" si="2"/>
        <v>35</v>
      </c>
      <c r="AC10" s="505">
        <f t="shared" si="2"/>
        <v>79</v>
      </c>
      <c r="AD10" s="506">
        <f t="shared" si="2"/>
        <v>0</v>
      </c>
      <c r="AE10" s="505">
        <f t="shared" si="2"/>
        <v>1</v>
      </c>
      <c r="AF10" s="506">
        <f t="shared" si="2"/>
        <v>2</v>
      </c>
      <c r="AG10" s="505">
        <f t="shared" si="2"/>
        <v>1</v>
      </c>
      <c r="AH10" s="506">
        <f t="shared" si="2"/>
        <v>1</v>
      </c>
      <c r="AI10" s="505">
        <f t="shared" si="2"/>
        <v>1</v>
      </c>
      <c r="AJ10" s="506">
        <f t="shared" si="2"/>
        <v>0</v>
      </c>
      <c r="AK10" s="508">
        <f t="shared" ref="AK10:BD10" si="3">AK11+AK16+AK24+AK34+AK42+AK54+AK68+AK82</f>
        <v>1</v>
      </c>
      <c r="AL10" s="506">
        <f t="shared" si="3"/>
        <v>9</v>
      </c>
      <c r="AM10" s="505">
        <f t="shared" si="3"/>
        <v>1</v>
      </c>
      <c r="AN10" s="507">
        <f t="shared" si="3"/>
        <v>0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1</v>
      </c>
      <c r="AS10" s="505">
        <f t="shared" si="3"/>
        <v>1</v>
      </c>
      <c r="AT10" s="506">
        <f t="shared" si="3"/>
        <v>0</v>
      </c>
      <c r="AU10" s="505">
        <f t="shared" si="3"/>
        <v>1</v>
      </c>
      <c r="AV10" s="506">
        <f t="shared" si="3"/>
        <v>3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1</v>
      </c>
      <c r="BA10" s="505">
        <f t="shared" si="3"/>
        <v>1</v>
      </c>
      <c r="BB10" s="506">
        <f t="shared" si="3"/>
        <v>0</v>
      </c>
      <c r="BC10" s="505">
        <f t="shared" si="3"/>
        <v>1</v>
      </c>
      <c r="BD10" s="504">
        <f t="shared" si="3"/>
        <v>0</v>
      </c>
    </row>
    <row r="11" spans="1:56" ht="15" customHeight="1">
      <c r="A11" s="464" t="s">
        <v>249</v>
      </c>
      <c r="B11" s="503"/>
      <c r="C11" s="505">
        <f t="shared" si="0"/>
        <v>256</v>
      </c>
      <c r="D11" s="504">
        <f t="shared" si="1"/>
        <v>34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36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</v>
      </c>
      <c r="L11" s="457">
        <f t="shared" si="4"/>
        <v>0</v>
      </c>
      <c r="M11" s="456">
        <f t="shared" si="4"/>
        <v>16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7</v>
      </c>
      <c r="R11" s="461">
        <f t="shared" si="4"/>
        <v>0</v>
      </c>
      <c r="S11" s="456">
        <f t="shared" si="4"/>
        <v>49</v>
      </c>
      <c r="T11" s="457">
        <f t="shared" si="4"/>
        <v>0</v>
      </c>
      <c r="U11" s="501">
        <f t="shared" si="4"/>
        <v>0</v>
      </c>
      <c r="V11" s="500">
        <f t="shared" si="4"/>
        <v>1</v>
      </c>
      <c r="W11" s="456">
        <f t="shared" si="4"/>
        <v>55</v>
      </c>
      <c r="X11" s="455">
        <f t="shared" si="4"/>
        <v>0</v>
      </c>
      <c r="Y11" s="456">
        <f t="shared" si="4"/>
        <v>28</v>
      </c>
      <c r="Z11" s="459">
        <f t="shared" si="4"/>
        <v>19</v>
      </c>
      <c r="AA11" s="456">
        <f t="shared" si="4"/>
        <v>0</v>
      </c>
      <c r="AB11" s="457">
        <f t="shared" si="4"/>
        <v>6</v>
      </c>
      <c r="AC11" s="456">
        <f t="shared" si="4"/>
        <v>22</v>
      </c>
      <c r="AD11" s="457">
        <f t="shared" si="4"/>
        <v>0</v>
      </c>
      <c r="AE11" s="456">
        <f t="shared" si="4"/>
        <v>1</v>
      </c>
      <c r="AF11" s="457">
        <f t="shared" si="4"/>
        <v>1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D11" si="5">SUM(AK12:AK15)</f>
        <v>1</v>
      </c>
      <c r="AL11" s="457">
        <f t="shared" si="5"/>
        <v>4</v>
      </c>
      <c r="AM11" s="456">
        <f t="shared" si="5"/>
        <v>1</v>
      </c>
      <c r="AN11" s="457">
        <f t="shared" si="5"/>
        <v>0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1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7">
        <f t="shared" si="5"/>
        <v>0</v>
      </c>
      <c r="BC11" s="456">
        <f t="shared" si="5"/>
        <v>1</v>
      </c>
      <c r="BD11" s="455">
        <f t="shared" si="5"/>
        <v>0</v>
      </c>
    </row>
    <row r="12" spans="1:56" ht="12" customHeight="1">
      <c r="A12" s="499"/>
      <c r="B12" s="449" t="s">
        <v>248</v>
      </c>
      <c r="C12" s="505">
        <f t="shared" si="0"/>
        <v>226</v>
      </c>
      <c r="D12" s="504">
        <f t="shared" si="1"/>
        <v>29</v>
      </c>
      <c r="E12" s="441">
        <v>2</v>
      </c>
      <c r="F12" s="442">
        <v>1</v>
      </c>
      <c r="G12" s="441">
        <v>32</v>
      </c>
      <c r="H12" s="442"/>
      <c r="I12" s="441">
        <v>12</v>
      </c>
      <c r="J12" s="442">
        <v>1</v>
      </c>
      <c r="K12" s="477">
        <v>1</v>
      </c>
      <c r="L12" s="453"/>
      <c r="M12" s="441">
        <v>16</v>
      </c>
      <c r="N12" s="442"/>
      <c r="O12" s="441">
        <v>10</v>
      </c>
      <c r="P12" s="442"/>
      <c r="Q12" s="443">
        <v>5</v>
      </c>
      <c r="R12" s="446">
        <v>0</v>
      </c>
      <c r="S12" s="441">
        <v>41</v>
      </c>
      <c r="T12" s="442"/>
      <c r="U12" s="494">
        <v>0</v>
      </c>
      <c r="V12" s="451">
        <v>1</v>
      </c>
      <c r="W12" s="441">
        <v>50</v>
      </c>
      <c r="X12" s="440"/>
      <c r="Y12" s="441">
        <v>25</v>
      </c>
      <c r="Z12" s="451">
        <v>15</v>
      </c>
      <c r="AA12" s="441"/>
      <c r="AB12" s="442">
        <v>5</v>
      </c>
      <c r="AC12" s="441">
        <v>19</v>
      </c>
      <c r="AD12" s="442"/>
      <c r="AE12" s="441">
        <v>1</v>
      </c>
      <c r="AF12" s="442">
        <v>1</v>
      </c>
      <c r="AG12" s="441">
        <v>1</v>
      </c>
      <c r="AH12" s="442"/>
      <c r="AI12" s="441">
        <v>1</v>
      </c>
      <c r="AJ12" s="442">
        <v>0</v>
      </c>
      <c r="AK12" s="443">
        <v>1</v>
      </c>
      <c r="AL12" s="442">
        <v>4</v>
      </c>
      <c r="AM12" s="441">
        <v>1</v>
      </c>
      <c r="AN12" s="444">
        <v>0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1</v>
      </c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2">
        <v>0</v>
      </c>
      <c r="BC12" s="441">
        <v>1</v>
      </c>
      <c r="BD12" s="440">
        <v>0</v>
      </c>
    </row>
    <row r="13" spans="1:56" ht="12" customHeight="1">
      <c r="A13" s="499"/>
      <c r="B13" s="449" t="s">
        <v>21</v>
      </c>
      <c r="C13" s="505">
        <f t="shared" si="0"/>
        <v>11</v>
      </c>
      <c r="D13" s="504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0</v>
      </c>
      <c r="P13" s="442">
        <v>0</v>
      </c>
      <c r="Q13" s="443">
        <v>1</v>
      </c>
      <c r="R13" s="446">
        <v>0</v>
      </c>
      <c r="S13" s="441">
        <v>4</v>
      </c>
      <c r="T13" s="442"/>
      <c r="U13" s="494">
        <v>0</v>
      </c>
      <c r="V13" s="454">
        <v>0</v>
      </c>
      <c r="W13" s="441">
        <v>2</v>
      </c>
      <c r="X13" s="440">
        <v>0</v>
      </c>
      <c r="Y13" s="441">
        <v>1</v>
      </c>
      <c r="Z13" s="442">
        <v>1</v>
      </c>
      <c r="AA13" s="441">
        <v>0</v>
      </c>
      <c r="AB13" s="442">
        <v>0</v>
      </c>
      <c r="AC13" s="441">
        <v>1</v>
      </c>
      <c r="AD13" s="442"/>
      <c r="AE13" s="441">
        <v>0</v>
      </c>
      <c r="AF13" s="442">
        <v>0</v>
      </c>
      <c r="AG13" s="441">
        <v>0</v>
      </c>
      <c r="AH13" s="442"/>
      <c r="AI13" s="441">
        <v>0</v>
      </c>
      <c r="AJ13" s="442">
        <v>0</v>
      </c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2">
        <v>0</v>
      </c>
      <c r="BC13" s="441">
        <v>0</v>
      </c>
      <c r="BD13" s="440">
        <v>0</v>
      </c>
    </row>
    <row r="14" spans="1:56" s="498" customFormat="1" ht="12" customHeight="1">
      <c r="A14" s="499"/>
      <c r="B14" s="449" t="s">
        <v>23</v>
      </c>
      <c r="C14" s="505">
        <f t="shared" si="0"/>
        <v>12</v>
      </c>
      <c r="D14" s="504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0</v>
      </c>
      <c r="N14" s="442">
        <v>0</v>
      </c>
      <c r="O14" s="441">
        <v>1</v>
      </c>
      <c r="P14" s="442">
        <v>0</v>
      </c>
      <c r="Q14" s="443">
        <v>1</v>
      </c>
      <c r="R14" s="446">
        <v>0</v>
      </c>
      <c r="S14" s="441">
        <v>3</v>
      </c>
      <c r="T14" s="442"/>
      <c r="U14" s="494">
        <v>0</v>
      </c>
      <c r="V14" s="454">
        <v>0</v>
      </c>
      <c r="W14" s="441">
        <v>2</v>
      </c>
      <c r="X14" s="440">
        <v>0</v>
      </c>
      <c r="Y14" s="441">
        <v>1</v>
      </c>
      <c r="Z14" s="442">
        <v>1</v>
      </c>
      <c r="AA14" s="441">
        <v>0</v>
      </c>
      <c r="AB14" s="444">
        <v>0</v>
      </c>
      <c r="AC14" s="441">
        <v>1</v>
      </c>
      <c r="AD14" s="442"/>
      <c r="AE14" s="441">
        <v>0</v>
      </c>
      <c r="AF14" s="442">
        <v>0</v>
      </c>
      <c r="AG14" s="441">
        <v>0</v>
      </c>
      <c r="AH14" s="442"/>
      <c r="AI14" s="441">
        <v>0</v>
      </c>
      <c r="AJ14" s="442">
        <v>0</v>
      </c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2">
        <v>0</v>
      </c>
      <c r="BC14" s="441">
        <v>0</v>
      </c>
      <c r="BD14" s="440">
        <v>0</v>
      </c>
    </row>
    <row r="15" spans="1:56" ht="12" customHeight="1">
      <c r="A15" s="497"/>
      <c r="B15" s="474" t="s">
        <v>24</v>
      </c>
      <c r="C15" s="505">
        <f t="shared" si="0"/>
        <v>7</v>
      </c>
      <c r="D15" s="504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1</v>
      </c>
      <c r="T15" s="467"/>
      <c r="U15" s="496">
        <v>0</v>
      </c>
      <c r="V15" s="493">
        <v>0</v>
      </c>
      <c r="W15" s="466">
        <v>1</v>
      </c>
      <c r="X15" s="465">
        <v>0</v>
      </c>
      <c r="Y15" s="466">
        <v>1</v>
      </c>
      <c r="Z15" s="467">
        <v>2</v>
      </c>
      <c r="AA15" s="466">
        <v>0</v>
      </c>
      <c r="AB15" s="467">
        <v>1</v>
      </c>
      <c r="AC15" s="466">
        <v>1</v>
      </c>
      <c r="AD15" s="467"/>
      <c r="AE15" s="466">
        <v>0</v>
      </c>
      <c r="AF15" s="467">
        <v>0</v>
      </c>
      <c r="AG15" s="466">
        <v>0</v>
      </c>
      <c r="AH15" s="467"/>
      <c r="AI15" s="466">
        <v>0</v>
      </c>
      <c r="AJ15" s="467">
        <v>0</v>
      </c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7">
        <v>0</v>
      </c>
      <c r="BC15" s="466">
        <v>0</v>
      </c>
      <c r="BD15" s="465">
        <v>0</v>
      </c>
    </row>
    <row r="16" spans="1:56" ht="15" customHeight="1">
      <c r="A16" s="464" t="s">
        <v>247</v>
      </c>
      <c r="B16" s="463"/>
      <c r="C16" s="505">
        <f t="shared" si="0"/>
        <v>113</v>
      </c>
      <c r="D16" s="504">
        <f t="shared" si="1"/>
        <v>18</v>
      </c>
      <c r="E16" s="456">
        <f>SUM(E17:E23)</f>
        <v>0</v>
      </c>
      <c r="F16" s="457">
        <f>SUM(F17:F23)</f>
        <v>1</v>
      </c>
      <c r="G16" s="456">
        <f>SUM(G17:G23)</f>
        <v>18</v>
      </c>
      <c r="H16" s="457"/>
      <c r="I16" s="456">
        <f t="shared" ref="I16:BD16" si="6">SUM(I17:I23)</f>
        <v>9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5</v>
      </c>
      <c r="N16" s="457">
        <f t="shared" si="6"/>
        <v>0</v>
      </c>
      <c r="O16" s="460">
        <f t="shared" si="6"/>
        <v>3</v>
      </c>
      <c r="P16" s="457">
        <f t="shared" si="6"/>
        <v>0</v>
      </c>
      <c r="Q16" s="458">
        <f t="shared" si="6"/>
        <v>6</v>
      </c>
      <c r="R16" s="461">
        <f t="shared" si="6"/>
        <v>0</v>
      </c>
      <c r="S16" s="456">
        <f t="shared" si="6"/>
        <v>33</v>
      </c>
      <c r="T16" s="457">
        <f t="shared" si="6"/>
        <v>0</v>
      </c>
      <c r="U16" s="460">
        <f t="shared" si="6"/>
        <v>0</v>
      </c>
      <c r="V16" s="459">
        <f t="shared" si="6"/>
        <v>1</v>
      </c>
      <c r="W16" s="456">
        <f t="shared" si="6"/>
        <v>13</v>
      </c>
      <c r="X16" s="455">
        <f t="shared" si="6"/>
        <v>0</v>
      </c>
      <c r="Y16" s="456">
        <f t="shared" si="6"/>
        <v>15</v>
      </c>
      <c r="Z16" s="459">
        <f t="shared" si="6"/>
        <v>12</v>
      </c>
      <c r="AA16" s="456">
        <f t="shared" si="6"/>
        <v>0</v>
      </c>
      <c r="AB16" s="457">
        <f t="shared" si="6"/>
        <v>4</v>
      </c>
      <c r="AC16" s="456">
        <f t="shared" si="6"/>
        <v>11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0</v>
      </c>
      <c r="AM16" s="456">
        <f t="shared" si="6"/>
        <v>0</v>
      </c>
      <c r="AN16" s="457">
        <f t="shared" si="6"/>
        <v>0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7">
        <f t="shared" si="6"/>
        <v>0</v>
      </c>
      <c r="BC16" s="456">
        <f t="shared" si="6"/>
        <v>0</v>
      </c>
      <c r="BD16" s="455">
        <f t="shared" si="6"/>
        <v>0</v>
      </c>
    </row>
    <row r="17" spans="1:56" ht="12" customHeight="1">
      <c r="A17" s="450"/>
      <c r="B17" s="449" t="s">
        <v>26</v>
      </c>
      <c r="C17" s="505">
        <f t="shared" si="0"/>
        <v>28</v>
      </c>
      <c r="D17" s="504">
        <f t="shared" si="1"/>
        <v>5</v>
      </c>
      <c r="E17" s="441">
        <v>0</v>
      </c>
      <c r="F17" s="442">
        <v>1</v>
      </c>
      <c r="G17" s="441">
        <v>4</v>
      </c>
      <c r="H17" s="442">
        <v>0</v>
      </c>
      <c r="I17" s="441">
        <v>5</v>
      </c>
      <c r="J17" s="442">
        <v>0</v>
      </c>
      <c r="K17" s="441">
        <v>0</v>
      </c>
      <c r="L17" s="442">
        <v>0</v>
      </c>
      <c r="M17" s="441">
        <v>1</v>
      </c>
      <c r="N17" s="442">
        <v>0</v>
      </c>
      <c r="O17" s="441">
        <v>1</v>
      </c>
      <c r="P17" s="442">
        <v>0</v>
      </c>
      <c r="Q17" s="443">
        <v>1</v>
      </c>
      <c r="R17" s="453"/>
      <c r="S17" s="441">
        <v>8</v>
      </c>
      <c r="T17" s="442"/>
      <c r="U17" s="445">
        <v>0</v>
      </c>
      <c r="V17" s="444">
        <v>0</v>
      </c>
      <c r="W17" s="441">
        <v>2</v>
      </c>
      <c r="X17" s="440"/>
      <c r="Y17" s="441">
        <v>3</v>
      </c>
      <c r="Z17" s="442">
        <v>3</v>
      </c>
      <c r="AA17" s="441">
        <v>0</v>
      </c>
      <c r="AB17" s="442">
        <v>1</v>
      </c>
      <c r="AC17" s="441">
        <v>3</v>
      </c>
      <c r="AD17" s="442"/>
      <c r="AE17" s="441">
        <v>0</v>
      </c>
      <c r="AF17" s="442">
        <v>0</v>
      </c>
      <c r="AG17" s="441"/>
      <c r="AH17" s="442"/>
      <c r="AI17" s="441">
        <v>0</v>
      </c>
      <c r="AJ17" s="442">
        <v>0</v>
      </c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2">
        <v>0</v>
      </c>
      <c r="BC17" s="441">
        <v>0</v>
      </c>
      <c r="BD17" s="440">
        <v>0</v>
      </c>
    </row>
    <row r="18" spans="1:56" ht="12" customHeight="1">
      <c r="A18" s="450"/>
      <c r="B18" s="449" t="s">
        <v>27</v>
      </c>
      <c r="C18" s="505">
        <f t="shared" si="0"/>
        <v>18</v>
      </c>
      <c r="D18" s="504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0</v>
      </c>
      <c r="M18" s="441">
        <v>1</v>
      </c>
      <c r="N18" s="442">
        <v>0</v>
      </c>
      <c r="O18" s="441">
        <v>0</v>
      </c>
      <c r="P18" s="442">
        <v>0</v>
      </c>
      <c r="Q18" s="443">
        <v>1</v>
      </c>
      <c r="R18" s="446">
        <v>0</v>
      </c>
      <c r="S18" s="441">
        <v>6</v>
      </c>
      <c r="T18" s="442"/>
      <c r="U18" s="452">
        <v>0</v>
      </c>
      <c r="V18" s="451">
        <v>0</v>
      </c>
      <c r="W18" s="441">
        <v>2</v>
      </c>
      <c r="X18" s="440"/>
      <c r="Y18" s="441">
        <v>3</v>
      </c>
      <c r="Z18" s="444">
        <v>1</v>
      </c>
      <c r="AA18" s="441">
        <v>0</v>
      </c>
      <c r="AB18" s="442">
        <v>1</v>
      </c>
      <c r="AC18" s="441">
        <v>2</v>
      </c>
      <c r="AD18" s="442"/>
      <c r="AE18" s="441">
        <v>0</v>
      </c>
      <c r="AF18" s="442">
        <v>0</v>
      </c>
      <c r="AG18" s="441">
        <v>0</v>
      </c>
      <c r="AH18" s="442"/>
      <c r="AI18" s="441">
        <v>0</v>
      </c>
      <c r="AJ18" s="442">
        <v>0</v>
      </c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2">
        <v>0</v>
      </c>
      <c r="BC18" s="441">
        <v>0</v>
      </c>
      <c r="BD18" s="440">
        <v>0</v>
      </c>
    </row>
    <row r="19" spans="1:56" ht="12" customHeight="1">
      <c r="A19" s="450"/>
      <c r="B19" s="449" t="s">
        <v>28</v>
      </c>
      <c r="C19" s="505">
        <f t="shared" si="0"/>
        <v>7</v>
      </c>
      <c r="D19" s="504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1</v>
      </c>
      <c r="N19" s="442">
        <v>0</v>
      </c>
      <c r="O19" s="445">
        <v>0</v>
      </c>
      <c r="P19" s="442">
        <v>0</v>
      </c>
      <c r="Q19" s="443">
        <v>0</v>
      </c>
      <c r="R19" s="446">
        <v>0</v>
      </c>
      <c r="S19" s="441">
        <v>2</v>
      </c>
      <c r="T19" s="442"/>
      <c r="U19" s="494">
        <v>0</v>
      </c>
      <c r="V19" s="454">
        <v>0</v>
      </c>
      <c r="W19" s="441">
        <v>1</v>
      </c>
      <c r="X19" s="440"/>
      <c r="Y19" s="441">
        <v>1</v>
      </c>
      <c r="Z19" s="442">
        <v>1</v>
      </c>
      <c r="AA19" s="441">
        <v>0</v>
      </c>
      <c r="AB19" s="442">
        <v>0</v>
      </c>
      <c r="AC19" s="441">
        <v>1</v>
      </c>
      <c r="AD19" s="442"/>
      <c r="AE19" s="441">
        <v>0</v>
      </c>
      <c r="AF19" s="442">
        <v>0</v>
      </c>
      <c r="AG19" s="441">
        <v>0</v>
      </c>
      <c r="AH19" s="442"/>
      <c r="AI19" s="441">
        <v>0</v>
      </c>
      <c r="AJ19" s="442">
        <v>0</v>
      </c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2">
        <v>0</v>
      </c>
      <c r="BC19" s="441">
        <v>0</v>
      </c>
      <c r="BD19" s="440">
        <v>0</v>
      </c>
    </row>
    <row r="20" spans="1:56" ht="12" customHeight="1">
      <c r="A20" s="450"/>
      <c r="B20" s="449" t="s">
        <v>29</v>
      </c>
      <c r="C20" s="505">
        <f t="shared" si="0"/>
        <v>14</v>
      </c>
      <c r="D20" s="504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0</v>
      </c>
      <c r="L20" s="442">
        <v>0</v>
      </c>
      <c r="M20" s="441">
        <v>1</v>
      </c>
      <c r="N20" s="442">
        <v>0</v>
      </c>
      <c r="O20" s="441">
        <v>0</v>
      </c>
      <c r="P20" s="442">
        <v>0</v>
      </c>
      <c r="Q20" s="443">
        <v>1</v>
      </c>
      <c r="R20" s="446">
        <v>0</v>
      </c>
      <c r="S20" s="441">
        <v>4</v>
      </c>
      <c r="T20" s="442"/>
      <c r="U20" s="494">
        <v>0</v>
      </c>
      <c r="V20" s="454">
        <v>0</v>
      </c>
      <c r="W20" s="441">
        <v>2</v>
      </c>
      <c r="X20" s="440"/>
      <c r="Y20" s="441">
        <v>1</v>
      </c>
      <c r="Z20" s="442">
        <v>1</v>
      </c>
      <c r="AA20" s="441">
        <v>0</v>
      </c>
      <c r="AB20" s="442">
        <v>0</v>
      </c>
      <c r="AC20" s="441">
        <v>2</v>
      </c>
      <c r="AD20" s="442"/>
      <c r="AE20" s="441">
        <v>0</v>
      </c>
      <c r="AF20" s="442">
        <v>0</v>
      </c>
      <c r="AG20" s="441">
        <v>0</v>
      </c>
      <c r="AH20" s="442"/>
      <c r="AI20" s="441">
        <v>0</v>
      </c>
      <c r="AJ20" s="442">
        <v>0</v>
      </c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2">
        <v>0</v>
      </c>
      <c r="BC20" s="441">
        <v>0</v>
      </c>
      <c r="BD20" s="440">
        <v>0</v>
      </c>
    </row>
    <row r="21" spans="1:56" ht="12" customHeight="1">
      <c r="A21" s="450"/>
      <c r="B21" s="449" t="s">
        <v>30</v>
      </c>
      <c r="C21" s="505">
        <f t="shared" si="0"/>
        <v>11</v>
      </c>
      <c r="D21" s="504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0</v>
      </c>
      <c r="P21" s="442">
        <v>0</v>
      </c>
      <c r="Q21" s="443">
        <v>1</v>
      </c>
      <c r="R21" s="453"/>
      <c r="S21" s="441">
        <v>4</v>
      </c>
      <c r="T21" s="442"/>
      <c r="U21" s="494">
        <v>0</v>
      </c>
      <c r="V21" s="454">
        <v>0</v>
      </c>
      <c r="W21" s="441">
        <v>1</v>
      </c>
      <c r="X21" s="440"/>
      <c r="Y21" s="441">
        <v>2</v>
      </c>
      <c r="Z21" s="442">
        <v>2</v>
      </c>
      <c r="AA21" s="441">
        <v>0</v>
      </c>
      <c r="AB21" s="442">
        <v>1</v>
      </c>
      <c r="AC21" s="441">
        <v>1</v>
      </c>
      <c r="AD21" s="442"/>
      <c r="AE21" s="441">
        <v>0</v>
      </c>
      <c r="AF21" s="442">
        <v>0</v>
      </c>
      <c r="AG21" s="441">
        <v>0</v>
      </c>
      <c r="AH21" s="442"/>
      <c r="AI21" s="441">
        <v>0</v>
      </c>
      <c r="AJ21" s="442">
        <v>0</v>
      </c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2">
        <v>0</v>
      </c>
      <c r="BC21" s="441">
        <v>0</v>
      </c>
      <c r="BD21" s="440">
        <v>0</v>
      </c>
    </row>
    <row r="22" spans="1:56" ht="12" customHeight="1">
      <c r="A22" s="450"/>
      <c r="B22" s="449" t="s">
        <v>31</v>
      </c>
      <c r="C22" s="505">
        <f t="shared" si="0"/>
        <v>10</v>
      </c>
      <c r="D22" s="504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0</v>
      </c>
      <c r="N22" s="442">
        <v>0</v>
      </c>
      <c r="O22" s="441">
        <v>1</v>
      </c>
      <c r="P22" s="442">
        <v>0</v>
      </c>
      <c r="Q22" s="443">
        <v>1</v>
      </c>
      <c r="R22" s="446">
        <v>0</v>
      </c>
      <c r="S22" s="441">
        <v>3</v>
      </c>
      <c r="T22" s="442"/>
      <c r="U22" s="445">
        <v>0</v>
      </c>
      <c r="V22" s="444">
        <v>0</v>
      </c>
      <c r="W22" s="441">
        <v>1</v>
      </c>
      <c r="X22" s="440"/>
      <c r="Y22" s="441">
        <v>1</v>
      </c>
      <c r="Z22" s="442">
        <v>1</v>
      </c>
      <c r="AA22" s="441">
        <v>0</v>
      </c>
      <c r="AB22" s="442">
        <v>0</v>
      </c>
      <c r="AC22" s="441">
        <v>1</v>
      </c>
      <c r="AD22" s="442"/>
      <c r="AE22" s="441">
        <v>0</v>
      </c>
      <c r="AF22" s="442">
        <v>0</v>
      </c>
      <c r="AG22" s="441">
        <v>0</v>
      </c>
      <c r="AH22" s="442"/>
      <c r="AI22" s="441">
        <v>0</v>
      </c>
      <c r="AJ22" s="442">
        <v>0</v>
      </c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2">
        <v>0</v>
      </c>
      <c r="BC22" s="441">
        <v>0</v>
      </c>
      <c r="BD22" s="440">
        <v>0</v>
      </c>
    </row>
    <row r="23" spans="1:56" ht="12" customHeight="1">
      <c r="A23" s="475"/>
      <c r="B23" s="474" t="s">
        <v>32</v>
      </c>
      <c r="C23" s="505">
        <f t="shared" si="0"/>
        <v>25</v>
      </c>
      <c r="D23" s="504">
        <f t="shared" si="1"/>
        <v>5</v>
      </c>
      <c r="E23" s="466">
        <v>0</v>
      </c>
      <c r="F23" s="467"/>
      <c r="G23" s="466">
        <v>6</v>
      </c>
      <c r="H23" s="467"/>
      <c r="I23" s="466">
        <v>1</v>
      </c>
      <c r="J23" s="467"/>
      <c r="K23" s="466">
        <v>0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6</v>
      </c>
      <c r="T23" s="467"/>
      <c r="U23" s="479">
        <v>0</v>
      </c>
      <c r="V23" s="493">
        <v>1</v>
      </c>
      <c r="W23" s="466">
        <v>4</v>
      </c>
      <c r="X23" s="465"/>
      <c r="Y23" s="466">
        <v>4</v>
      </c>
      <c r="Z23" s="467">
        <v>3</v>
      </c>
      <c r="AA23" s="466">
        <v>0</v>
      </c>
      <c r="AB23" s="467">
        <v>1</v>
      </c>
      <c r="AC23" s="466">
        <v>1</v>
      </c>
      <c r="AD23" s="467"/>
      <c r="AE23" s="466">
        <v>0</v>
      </c>
      <c r="AF23" s="467"/>
      <c r="AG23" s="466"/>
      <c r="AH23" s="467"/>
      <c r="AI23" s="466">
        <v>0</v>
      </c>
      <c r="AJ23" s="467">
        <v>0</v>
      </c>
      <c r="AK23" s="468">
        <v>0</v>
      </c>
      <c r="AL23" s="467">
        <v>0</v>
      </c>
      <c r="AM23" s="466">
        <v>0</v>
      </c>
      <c r="AN23" s="467">
        <v>0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7">
        <v>0</v>
      </c>
      <c r="BC23" s="466">
        <v>0</v>
      </c>
      <c r="BD23" s="465">
        <v>0</v>
      </c>
    </row>
    <row r="24" spans="1:56" ht="15" customHeight="1">
      <c r="A24" s="464" t="s">
        <v>246</v>
      </c>
      <c r="B24" s="463"/>
      <c r="C24" s="505">
        <f t="shared" si="0"/>
        <v>110</v>
      </c>
      <c r="D24" s="504">
        <f t="shared" si="1"/>
        <v>17</v>
      </c>
      <c r="E24" s="456">
        <f t="shared" ref="E24:AJ24" si="7">SUM(E25:E33)</f>
        <v>0</v>
      </c>
      <c r="F24" s="457">
        <f t="shared" si="7"/>
        <v>1</v>
      </c>
      <c r="G24" s="456">
        <f t="shared" si="7"/>
        <v>21</v>
      </c>
      <c r="H24" s="457">
        <f t="shared" si="7"/>
        <v>0</v>
      </c>
      <c r="I24" s="456">
        <f t="shared" si="7"/>
        <v>4</v>
      </c>
      <c r="J24" s="457">
        <f t="shared" si="7"/>
        <v>0</v>
      </c>
      <c r="K24" s="456">
        <f t="shared" si="7"/>
        <v>0</v>
      </c>
      <c r="L24" s="459">
        <f t="shared" si="7"/>
        <v>0</v>
      </c>
      <c r="M24" s="456">
        <f t="shared" si="7"/>
        <v>3</v>
      </c>
      <c r="N24" s="457">
        <f t="shared" si="7"/>
        <v>0</v>
      </c>
      <c r="O24" s="456">
        <f t="shared" si="7"/>
        <v>4</v>
      </c>
      <c r="P24" s="457">
        <f t="shared" si="7"/>
        <v>0</v>
      </c>
      <c r="Q24" s="458">
        <f t="shared" si="7"/>
        <v>7</v>
      </c>
      <c r="R24" s="461">
        <f t="shared" si="7"/>
        <v>1</v>
      </c>
      <c r="S24" s="456">
        <f t="shared" si="7"/>
        <v>34</v>
      </c>
      <c r="T24" s="457">
        <f t="shared" si="7"/>
        <v>0</v>
      </c>
      <c r="U24" s="460">
        <f t="shared" si="7"/>
        <v>0</v>
      </c>
      <c r="V24" s="459">
        <f t="shared" si="7"/>
        <v>1</v>
      </c>
      <c r="W24" s="456">
        <f t="shared" si="7"/>
        <v>15</v>
      </c>
      <c r="X24" s="455">
        <f t="shared" si="7"/>
        <v>0</v>
      </c>
      <c r="Y24" s="456">
        <f t="shared" si="7"/>
        <v>16</v>
      </c>
      <c r="Z24" s="457">
        <f t="shared" si="7"/>
        <v>10</v>
      </c>
      <c r="AA24" s="456">
        <f t="shared" si="7"/>
        <v>0</v>
      </c>
      <c r="AB24" s="457">
        <f t="shared" si="7"/>
        <v>4</v>
      </c>
      <c r="AC24" s="456">
        <f t="shared" si="7"/>
        <v>6</v>
      </c>
      <c r="AD24" s="457">
        <f t="shared" si="7"/>
        <v>0</v>
      </c>
      <c r="AE24" s="456">
        <f t="shared" si="7"/>
        <v>0</v>
      </c>
      <c r="AF24" s="457">
        <f t="shared" si="7"/>
        <v>0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0</v>
      </c>
      <c r="AK24" s="458">
        <f t="shared" ref="AK24:BD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7">
        <f t="shared" si="8"/>
        <v>0</v>
      </c>
      <c r="BC24" s="456">
        <f t="shared" si="8"/>
        <v>0</v>
      </c>
      <c r="BD24" s="455">
        <f t="shared" si="8"/>
        <v>0</v>
      </c>
    </row>
    <row r="25" spans="1:56" ht="12" customHeight="1">
      <c r="A25" s="450"/>
      <c r="B25" s="449" t="s">
        <v>245</v>
      </c>
      <c r="C25" s="505">
        <f t="shared" si="0"/>
        <v>6</v>
      </c>
      <c r="D25" s="504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0</v>
      </c>
      <c r="N25" s="442">
        <v>0</v>
      </c>
      <c r="O25" s="441">
        <v>1</v>
      </c>
      <c r="P25" s="442">
        <v>0</v>
      </c>
      <c r="Q25" s="443">
        <v>0</v>
      </c>
      <c r="R25" s="446">
        <v>0</v>
      </c>
      <c r="S25" s="441">
        <v>1</v>
      </c>
      <c r="T25" s="442"/>
      <c r="U25" s="445">
        <v>0</v>
      </c>
      <c r="V25" s="444">
        <v>0</v>
      </c>
      <c r="W25" s="441">
        <v>1</v>
      </c>
      <c r="X25" s="440">
        <v>0</v>
      </c>
      <c r="Y25" s="441">
        <v>1</v>
      </c>
      <c r="Z25" s="442">
        <v>0</v>
      </c>
      <c r="AA25" s="441">
        <v>0</v>
      </c>
      <c r="AB25" s="442">
        <v>0</v>
      </c>
      <c r="AC25" s="441">
        <v>1</v>
      </c>
      <c r="AD25" s="442"/>
      <c r="AE25" s="441">
        <v>0</v>
      </c>
      <c r="AF25" s="442">
        <v>0</v>
      </c>
      <c r="AG25" s="441">
        <v>0</v>
      </c>
      <c r="AH25" s="442"/>
      <c r="AI25" s="441">
        <v>0</v>
      </c>
      <c r="AJ25" s="442">
        <v>0</v>
      </c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2">
        <v>0</v>
      </c>
      <c r="BC25" s="441">
        <v>0</v>
      </c>
      <c r="BD25" s="440">
        <v>0</v>
      </c>
    </row>
    <row r="26" spans="1:56" ht="12" customHeight="1">
      <c r="A26" s="450"/>
      <c r="B26" s="449" t="s">
        <v>34</v>
      </c>
      <c r="C26" s="505">
        <f t="shared" si="0"/>
        <v>11</v>
      </c>
      <c r="D26" s="504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0</v>
      </c>
      <c r="N26" s="442">
        <v>0</v>
      </c>
      <c r="O26" s="441">
        <v>1</v>
      </c>
      <c r="P26" s="442">
        <v>0</v>
      </c>
      <c r="Q26" s="443">
        <v>1</v>
      </c>
      <c r="R26" s="446">
        <v>0</v>
      </c>
      <c r="S26" s="441">
        <v>4</v>
      </c>
      <c r="T26" s="442">
        <v>0</v>
      </c>
      <c r="U26" s="445">
        <v>0</v>
      </c>
      <c r="V26" s="444">
        <v>0</v>
      </c>
      <c r="W26" s="441">
        <v>1</v>
      </c>
      <c r="X26" s="440">
        <v>0</v>
      </c>
      <c r="Y26" s="441">
        <v>2</v>
      </c>
      <c r="Z26" s="442">
        <v>1</v>
      </c>
      <c r="AA26" s="441">
        <v>0</v>
      </c>
      <c r="AB26" s="442">
        <v>0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/>
      <c r="AI26" s="441">
        <v>0</v>
      </c>
      <c r="AJ26" s="442">
        <v>0</v>
      </c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2">
        <v>0</v>
      </c>
      <c r="BC26" s="441">
        <v>0</v>
      </c>
      <c r="BD26" s="440">
        <v>0</v>
      </c>
    </row>
    <row r="27" spans="1:56" ht="12" customHeight="1">
      <c r="A27" s="450"/>
      <c r="B27" s="449" t="s">
        <v>35</v>
      </c>
      <c r="C27" s="505">
        <f t="shared" si="0"/>
        <v>7</v>
      </c>
      <c r="D27" s="504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1</v>
      </c>
      <c r="R27" s="446">
        <v>1</v>
      </c>
      <c r="S27" s="445">
        <v>2</v>
      </c>
      <c r="T27" s="442">
        <v>0</v>
      </c>
      <c r="U27" s="445">
        <v>0</v>
      </c>
      <c r="V27" s="444">
        <v>0</v>
      </c>
      <c r="W27" s="441">
        <v>1</v>
      </c>
      <c r="X27" s="440">
        <v>0</v>
      </c>
      <c r="Y27" s="441">
        <v>1</v>
      </c>
      <c r="Z27" s="442">
        <v>0</v>
      </c>
      <c r="AA27" s="441">
        <v>0</v>
      </c>
      <c r="AB27" s="442">
        <v>0</v>
      </c>
      <c r="AC27" s="441">
        <v>1</v>
      </c>
      <c r="AD27" s="442"/>
      <c r="AE27" s="441">
        <v>0</v>
      </c>
      <c r="AF27" s="442">
        <v>0</v>
      </c>
      <c r="AG27" s="441">
        <v>0</v>
      </c>
      <c r="AH27" s="442"/>
      <c r="AI27" s="441">
        <v>0</v>
      </c>
      <c r="AJ27" s="442">
        <v>0</v>
      </c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2">
        <v>0</v>
      </c>
      <c r="BC27" s="441">
        <v>0</v>
      </c>
      <c r="BD27" s="440">
        <v>0</v>
      </c>
    </row>
    <row r="28" spans="1:56" ht="11.25" customHeight="1">
      <c r="A28" s="450"/>
      <c r="B28" s="449" t="s">
        <v>244</v>
      </c>
      <c r="C28" s="505">
        <f t="shared" si="0"/>
        <v>11</v>
      </c>
      <c r="D28" s="504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0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1</v>
      </c>
      <c r="R28" s="453">
        <v>0</v>
      </c>
      <c r="S28" s="441">
        <v>2</v>
      </c>
      <c r="T28" s="442">
        <v>0</v>
      </c>
      <c r="U28" s="445">
        <v>0</v>
      </c>
      <c r="V28" s="444">
        <v>0</v>
      </c>
      <c r="W28" s="441">
        <v>1</v>
      </c>
      <c r="X28" s="440">
        <v>0</v>
      </c>
      <c r="Y28" s="441">
        <v>2</v>
      </c>
      <c r="Z28" s="442">
        <v>0</v>
      </c>
      <c r="AA28" s="441">
        <v>0</v>
      </c>
      <c r="AB28" s="442">
        <v>1</v>
      </c>
      <c r="AC28" s="441">
        <v>1</v>
      </c>
      <c r="AD28" s="442"/>
      <c r="AE28" s="441">
        <v>0</v>
      </c>
      <c r="AF28" s="442">
        <v>0</v>
      </c>
      <c r="AG28" s="441">
        <v>0</v>
      </c>
      <c r="AH28" s="442"/>
      <c r="AI28" s="441">
        <v>0</v>
      </c>
      <c r="AJ28" s="442">
        <v>0</v>
      </c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2">
        <v>0</v>
      </c>
      <c r="BC28" s="441">
        <v>0</v>
      </c>
      <c r="BD28" s="440">
        <v>0</v>
      </c>
    </row>
    <row r="29" spans="1:56" ht="12" customHeight="1">
      <c r="A29" s="450"/>
      <c r="B29" s="449" t="s">
        <v>37</v>
      </c>
      <c r="C29" s="505">
        <f t="shared" si="0"/>
        <v>7</v>
      </c>
      <c r="D29" s="504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3</v>
      </c>
      <c r="T29" s="442"/>
      <c r="U29" s="445">
        <v>0</v>
      </c>
      <c r="V29" s="444">
        <v>0</v>
      </c>
      <c r="W29" s="441">
        <v>1</v>
      </c>
      <c r="X29" s="440"/>
      <c r="Y29" s="441">
        <v>1</v>
      </c>
      <c r="Z29" s="442">
        <v>0</v>
      </c>
      <c r="AA29" s="441">
        <v>0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/>
      <c r="AI29" s="441">
        <v>0</v>
      </c>
      <c r="AJ29" s="442">
        <v>0</v>
      </c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2">
        <v>0</v>
      </c>
      <c r="BC29" s="441">
        <v>0</v>
      </c>
      <c r="BD29" s="440">
        <v>0</v>
      </c>
    </row>
    <row r="30" spans="1:56" ht="12" customHeight="1">
      <c r="A30" s="450"/>
      <c r="B30" s="449" t="s">
        <v>38</v>
      </c>
      <c r="C30" s="505">
        <f t="shared" si="0"/>
        <v>11</v>
      </c>
      <c r="D30" s="504">
        <f t="shared" si="1"/>
        <v>1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1</v>
      </c>
      <c r="R30" s="446">
        <v>0</v>
      </c>
      <c r="S30" s="441">
        <v>3</v>
      </c>
      <c r="T30" s="442"/>
      <c r="U30" s="445">
        <v>0</v>
      </c>
      <c r="V30" s="444">
        <v>0</v>
      </c>
      <c r="W30" s="441">
        <v>1</v>
      </c>
      <c r="X30" s="440"/>
      <c r="Y30" s="441">
        <v>2</v>
      </c>
      <c r="Z30" s="442">
        <v>0</v>
      </c>
      <c r="AA30" s="441">
        <v>0</v>
      </c>
      <c r="AB30" s="442">
        <v>1</v>
      </c>
      <c r="AC30" s="441">
        <v>1</v>
      </c>
      <c r="AD30" s="442"/>
      <c r="AE30" s="441">
        <v>0</v>
      </c>
      <c r="AF30" s="442">
        <v>0</v>
      </c>
      <c r="AG30" s="441">
        <v>0</v>
      </c>
      <c r="AH30" s="442"/>
      <c r="AI30" s="441">
        <v>0</v>
      </c>
      <c r="AJ30" s="442">
        <v>0</v>
      </c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2">
        <v>0</v>
      </c>
      <c r="BC30" s="441">
        <v>0</v>
      </c>
      <c r="BD30" s="440">
        <v>0</v>
      </c>
    </row>
    <row r="31" spans="1:56" ht="12" customHeight="1">
      <c r="A31" s="450"/>
      <c r="B31" s="449" t="s">
        <v>39</v>
      </c>
      <c r="C31" s="505">
        <f t="shared" si="0"/>
        <v>24</v>
      </c>
      <c r="D31" s="504">
        <f t="shared" si="1"/>
        <v>6</v>
      </c>
      <c r="E31" s="441">
        <v>0</v>
      </c>
      <c r="F31" s="442">
        <v>0</v>
      </c>
      <c r="G31" s="441">
        <v>4</v>
      </c>
      <c r="H31" s="442">
        <v>0</v>
      </c>
      <c r="I31" s="441">
        <v>1</v>
      </c>
      <c r="J31" s="442">
        <v>0</v>
      </c>
      <c r="K31" s="441">
        <v>0</v>
      </c>
      <c r="L31" s="442">
        <v>0</v>
      </c>
      <c r="M31" s="441">
        <v>1</v>
      </c>
      <c r="N31" s="442">
        <v>0</v>
      </c>
      <c r="O31" s="441">
        <v>0</v>
      </c>
      <c r="P31" s="442">
        <v>0</v>
      </c>
      <c r="Q31" s="443">
        <v>1</v>
      </c>
      <c r="R31" s="446">
        <v>0</v>
      </c>
      <c r="S31" s="441">
        <v>9</v>
      </c>
      <c r="T31" s="442"/>
      <c r="U31" s="445">
        <v>0</v>
      </c>
      <c r="V31" s="444">
        <v>0</v>
      </c>
      <c r="W31" s="441">
        <v>4</v>
      </c>
      <c r="X31" s="440"/>
      <c r="Y31" s="441">
        <v>3</v>
      </c>
      <c r="Z31" s="442">
        <v>5</v>
      </c>
      <c r="AA31" s="441">
        <v>0</v>
      </c>
      <c r="AB31" s="442">
        <v>1</v>
      </c>
      <c r="AC31" s="441">
        <v>1</v>
      </c>
      <c r="AD31" s="442"/>
      <c r="AE31" s="441">
        <v>0</v>
      </c>
      <c r="AF31" s="442">
        <v>0</v>
      </c>
      <c r="AG31" s="441">
        <v>0</v>
      </c>
      <c r="AH31" s="442"/>
      <c r="AI31" s="441">
        <v>0</v>
      </c>
      <c r="AJ31" s="442">
        <v>0</v>
      </c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2">
        <v>0</v>
      </c>
      <c r="BC31" s="441">
        <v>0</v>
      </c>
      <c r="BD31" s="440">
        <v>0</v>
      </c>
    </row>
    <row r="32" spans="1:56" ht="12" customHeight="1">
      <c r="A32" s="450"/>
      <c r="B32" s="449" t="s">
        <v>40</v>
      </c>
      <c r="C32" s="505">
        <f t="shared" si="0"/>
        <v>7</v>
      </c>
      <c r="D32" s="504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/>
      <c r="N32" s="442">
        <v>0</v>
      </c>
      <c r="O32" s="441">
        <v>0</v>
      </c>
      <c r="P32" s="442">
        <v>0</v>
      </c>
      <c r="Q32" s="443">
        <v>1</v>
      </c>
      <c r="R32" s="446">
        <v>0</v>
      </c>
      <c r="S32" s="441">
        <v>3</v>
      </c>
      <c r="T32" s="442"/>
      <c r="U32" s="445">
        <v>0</v>
      </c>
      <c r="V32" s="444">
        <v>0</v>
      </c>
      <c r="W32" s="441">
        <v>1</v>
      </c>
      <c r="X32" s="440"/>
      <c r="Y32" s="441">
        <v>1</v>
      </c>
      <c r="Z32" s="442">
        <v>1</v>
      </c>
      <c r="AA32" s="441">
        <v>0</v>
      </c>
      <c r="AB32" s="442">
        <v>0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/>
      <c r="AI32" s="441">
        <v>0</v>
      </c>
      <c r="AJ32" s="442">
        <v>0</v>
      </c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2">
        <v>0</v>
      </c>
      <c r="BC32" s="441">
        <v>0</v>
      </c>
      <c r="BD32" s="440">
        <v>0</v>
      </c>
    </row>
    <row r="33" spans="1:56" ht="12" customHeight="1">
      <c r="A33" s="475"/>
      <c r="B33" s="474" t="s">
        <v>41</v>
      </c>
      <c r="C33" s="505">
        <f t="shared" si="0"/>
        <v>26</v>
      </c>
      <c r="D33" s="504">
        <f t="shared" si="1"/>
        <v>6</v>
      </c>
      <c r="E33" s="466"/>
      <c r="F33" s="467">
        <v>1</v>
      </c>
      <c r="G33" s="466">
        <v>7</v>
      </c>
      <c r="H33" s="467">
        <v>0</v>
      </c>
      <c r="I33" s="466">
        <v>1</v>
      </c>
      <c r="J33" s="467"/>
      <c r="K33" s="466">
        <v>0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7</v>
      </c>
      <c r="T33" s="467">
        <v>0</v>
      </c>
      <c r="U33" s="470">
        <v>0</v>
      </c>
      <c r="V33" s="469">
        <v>1</v>
      </c>
      <c r="W33" s="466">
        <v>4</v>
      </c>
      <c r="X33" s="465"/>
      <c r="Y33" s="466">
        <v>3</v>
      </c>
      <c r="Z33" s="467">
        <v>3</v>
      </c>
      <c r="AA33" s="466">
        <v>0</v>
      </c>
      <c r="AB33" s="467">
        <v>1</v>
      </c>
      <c r="AC33" s="466">
        <v>1</v>
      </c>
      <c r="AD33" s="467"/>
      <c r="AE33" s="466">
        <v>0</v>
      </c>
      <c r="AF33" s="467">
        <v>0</v>
      </c>
      <c r="AG33" s="466"/>
      <c r="AH33" s="467"/>
      <c r="AI33" s="466">
        <v>0</v>
      </c>
      <c r="AJ33" s="467">
        <v>0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7">
        <v>0</v>
      </c>
      <c r="BC33" s="466">
        <v>0</v>
      </c>
      <c r="BD33" s="465">
        <v>0</v>
      </c>
    </row>
    <row r="34" spans="1:56" ht="15" customHeight="1">
      <c r="A34" s="464" t="s">
        <v>243</v>
      </c>
      <c r="B34" s="463"/>
      <c r="C34" s="505">
        <f t="shared" si="0"/>
        <v>117</v>
      </c>
      <c r="D34" s="504">
        <f t="shared" si="1"/>
        <v>21</v>
      </c>
      <c r="E34" s="456">
        <f t="shared" ref="E34:AJ34" si="9">SUM(E35:E41)</f>
        <v>0</v>
      </c>
      <c r="F34" s="457">
        <f t="shared" si="9"/>
        <v>1</v>
      </c>
      <c r="G34" s="456">
        <f t="shared" si="9"/>
        <v>16</v>
      </c>
      <c r="H34" s="457">
        <f t="shared" si="9"/>
        <v>0</v>
      </c>
      <c r="I34" s="456">
        <f t="shared" si="9"/>
        <v>10</v>
      </c>
      <c r="J34" s="457">
        <f t="shared" si="9"/>
        <v>1</v>
      </c>
      <c r="K34" s="456">
        <f t="shared" si="9"/>
        <v>0</v>
      </c>
      <c r="L34" s="457">
        <f t="shared" si="9"/>
        <v>0</v>
      </c>
      <c r="M34" s="456">
        <f t="shared" si="9"/>
        <v>6</v>
      </c>
      <c r="N34" s="457">
        <f t="shared" si="9"/>
        <v>0</v>
      </c>
      <c r="O34" s="456">
        <f t="shared" si="9"/>
        <v>3</v>
      </c>
      <c r="P34" s="457">
        <f t="shared" si="9"/>
        <v>0</v>
      </c>
      <c r="Q34" s="458">
        <f t="shared" si="9"/>
        <v>6</v>
      </c>
      <c r="R34" s="461">
        <f t="shared" si="9"/>
        <v>1</v>
      </c>
      <c r="S34" s="456">
        <f t="shared" si="9"/>
        <v>35</v>
      </c>
      <c r="T34" s="457">
        <f t="shared" si="9"/>
        <v>0</v>
      </c>
      <c r="U34" s="460">
        <f t="shared" si="9"/>
        <v>0</v>
      </c>
      <c r="V34" s="459">
        <f t="shared" si="9"/>
        <v>2</v>
      </c>
      <c r="W34" s="456">
        <f t="shared" si="9"/>
        <v>14</v>
      </c>
      <c r="X34" s="455">
        <f t="shared" si="9"/>
        <v>0</v>
      </c>
      <c r="Y34" s="456">
        <f t="shared" si="9"/>
        <v>19</v>
      </c>
      <c r="Z34" s="457">
        <f t="shared" si="9"/>
        <v>9</v>
      </c>
      <c r="AA34" s="456">
        <f t="shared" si="9"/>
        <v>0</v>
      </c>
      <c r="AB34" s="457">
        <f t="shared" si="9"/>
        <v>5</v>
      </c>
      <c r="AC34" s="456">
        <f t="shared" si="9"/>
        <v>8</v>
      </c>
      <c r="AD34" s="457">
        <f t="shared" si="9"/>
        <v>0</v>
      </c>
      <c r="AE34" s="456">
        <f t="shared" si="9"/>
        <v>0</v>
      </c>
      <c r="AF34" s="457">
        <f t="shared" si="9"/>
        <v>1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D34" si="10">SUM(AK35:AK41)</f>
        <v>0</v>
      </c>
      <c r="AL34" s="457">
        <f t="shared" si="10"/>
        <v>1</v>
      </c>
      <c r="AM34" s="456">
        <f t="shared" si="10"/>
        <v>0</v>
      </c>
      <c r="AN34" s="457">
        <f t="shared" si="10"/>
        <v>0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7">
        <f t="shared" si="10"/>
        <v>0</v>
      </c>
      <c r="BC34" s="456">
        <f t="shared" si="10"/>
        <v>0</v>
      </c>
      <c r="BD34" s="455">
        <f t="shared" si="10"/>
        <v>0</v>
      </c>
    </row>
    <row r="35" spans="1:56" ht="12" customHeight="1">
      <c r="A35" s="450"/>
      <c r="B35" s="449" t="s">
        <v>42</v>
      </c>
      <c r="C35" s="505">
        <f t="shared" si="0"/>
        <v>19</v>
      </c>
      <c r="D35" s="504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0</v>
      </c>
      <c r="L35" s="442">
        <v>0</v>
      </c>
      <c r="M35" s="441">
        <v>1</v>
      </c>
      <c r="N35" s="442">
        <v>0</v>
      </c>
      <c r="O35" s="441">
        <v>1</v>
      </c>
      <c r="P35" s="442">
        <v>0</v>
      </c>
      <c r="Q35" s="443">
        <v>1</v>
      </c>
      <c r="R35" s="446"/>
      <c r="S35" s="441">
        <v>9</v>
      </c>
      <c r="T35" s="442"/>
      <c r="U35" s="445">
        <v>0</v>
      </c>
      <c r="V35" s="444">
        <v>1</v>
      </c>
      <c r="W35" s="441">
        <v>1</v>
      </c>
      <c r="X35" s="440">
        <v>0</v>
      </c>
      <c r="Y35" s="441">
        <v>2</v>
      </c>
      <c r="Z35" s="442">
        <v>2</v>
      </c>
      <c r="AA35" s="441">
        <v>0</v>
      </c>
      <c r="AB35" s="442">
        <v>1</v>
      </c>
      <c r="AC35" s="441">
        <v>1</v>
      </c>
      <c r="AD35" s="442"/>
      <c r="AE35" s="441">
        <v>0</v>
      </c>
      <c r="AF35" s="442">
        <v>0</v>
      </c>
      <c r="AG35" s="441">
        <v>0</v>
      </c>
      <c r="AH35" s="442"/>
      <c r="AI35" s="441">
        <v>0</v>
      </c>
      <c r="AJ35" s="442">
        <v>0</v>
      </c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2">
        <v>0</v>
      </c>
      <c r="BC35" s="441">
        <v>0</v>
      </c>
      <c r="BD35" s="440">
        <v>0</v>
      </c>
    </row>
    <row r="36" spans="1:56" ht="12" customHeight="1">
      <c r="A36" s="450"/>
      <c r="B36" s="449" t="s">
        <v>43</v>
      </c>
      <c r="C36" s="505">
        <f t="shared" si="0"/>
        <v>16</v>
      </c>
      <c r="D36" s="504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0</v>
      </c>
      <c r="L36" s="442">
        <v>0</v>
      </c>
      <c r="M36" s="441">
        <v>1</v>
      </c>
      <c r="N36" s="442">
        <v>0</v>
      </c>
      <c r="O36" s="441">
        <v>0</v>
      </c>
      <c r="P36" s="442">
        <v>0</v>
      </c>
      <c r="Q36" s="443">
        <v>1</v>
      </c>
      <c r="R36" s="446">
        <v>0</v>
      </c>
      <c r="S36" s="441">
        <v>6</v>
      </c>
      <c r="T36" s="442"/>
      <c r="U36" s="445">
        <v>0</v>
      </c>
      <c r="V36" s="444">
        <v>0</v>
      </c>
      <c r="W36" s="441">
        <v>1</v>
      </c>
      <c r="X36" s="440">
        <v>0</v>
      </c>
      <c r="Y36" s="441">
        <v>2</v>
      </c>
      <c r="Z36" s="442">
        <v>2</v>
      </c>
      <c r="AA36" s="445">
        <v>0</v>
      </c>
      <c r="AB36" s="444">
        <v>1</v>
      </c>
      <c r="AC36" s="441">
        <v>1</v>
      </c>
      <c r="AD36" s="442"/>
      <c r="AE36" s="441">
        <v>0</v>
      </c>
      <c r="AF36" s="442"/>
      <c r="AG36" s="441">
        <v>0</v>
      </c>
      <c r="AH36" s="442"/>
      <c r="AI36" s="441">
        <v>0</v>
      </c>
      <c r="AJ36" s="442">
        <v>0</v>
      </c>
      <c r="AK36" s="443">
        <v>0</v>
      </c>
      <c r="AL36" s="442"/>
      <c r="AM36" s="441">
        <v>0</v>
      </c>
      <c r="AN36" s="442">
        <v>0</v>
      </c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2">
        <v>0</v>
      </c>
      <c r="BC36" s="441">
        <v>0</v>
      </c>
      <c r="BD36" s="440">
        <v>0</v>
      </c>
    </row>
    <row r="37" spans="1:56" ht="12" customHeight="1">
      <c r="A37" s="450"/>
      <c r="B37" s="449" t="s">
        <v>44</v>
      </c>
      <c r="C37" s="505">
        <f t="shared" si="0"/>
        <v>35</v>
      </c>
      <c r="D37" s="504">
        <f t="shared" si="1"/>
        <v>9</v>
      </c>
      <c r="E37" s="441"/>
      <c r="F37" s="442">
        <v>1</v>
      </c>
      <c r="G37" s="441">
        <v>6</v>
      </c>
      <c r="H37" s="442"/>
      <c r="I37" s="441">
        <v>2</v>
      </c>
      <c r="J37" s="442">
        <v>1</v>
      </c>
      <c r="K37" s="441">
        <v>0</v>
      </c>
      <c r="L37" s="442">
        <v>0</v>
      </c>
      <c r="M37" s="441">
        <v>2</v>
      </c>
      <c r="N37" s="442"/>
      <c r="O37" s="441">
        <v>2</v>
      </c>
      <c r="P37" s="442"/>
      <c r="Q37" s="443">
        <v>2</v>
      </c>
      <c r="R37" s="453">
        <v>1</v>
      </c>
      <c r="S37" s="445">
        <v>7</v>
      </c>
      <c r="T37" s="442">
        <v>0</v>
      </c>
      <c r="U37" s="452">
        <v>0</v>
      </c>
      <c r="V37" s="451">
        <v>1</v>
      </c>
      <c r="W37" s="441">
        <v>6</v>
      </c>
      <c r="X37" s="440">
        <v>0</v>
      </c>
      <c r="Y37" s="441">
        <v>6</v>
      </c>
      <c r="Z37" s="442">
        <v>2</v>
      </c>
      <c r="AA37" s="441">
        <v>0</v>
      </c>
      <c r="AB37" s="442">
        <v>1</v>
      </c>
      <c r="AC37" s="441">
        <v>2</v>
      </c>
      <c r="AD37" s="442"/>
      <c r="AE37" s="441">
        <v>0</v>
      </c>
      <c r="AF37" s="442">
        <v>1</v>
      </c>
      <c r="AG37" s="441"/>
      <c r="AH37" s="442"/>
      <c r="AI37" s="441">
        <v>0</v>
      </c>
      <c r="AJ37" s="442">
        <v>0</v>
      </c>
      <c r="AK37" s="443">
        <v>0</v>
      </c>
      <c r="AL37" s="442">
        <v>1</v>
      </c>
      <c r="AM37" s="441">
        <v>0</v>
      </c>
      <c r="AN37" s="442">
        <v>0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2">
        <v>0</v>
      </c>
      <c r="BC37" s="441">
        <v>0</v>
      </c>
      <c r="BD37" s="440">
        <v>0</v>
      </c>
    </row>
    <row r="38" spans="1:56" ht="12" customHeight="1">
      <c r="A38" s="450"/>
      <c r="B38" s="449" t="s">
        <v>45</v>
      </c>
      <c r="C38" s="505">
        <f t="shared" si="0"/>
        <v>21</v>
      </c>
      <c r="D38" s="504">
        <f t="shared" si="1"/>
        <v>3</v>
      </c>
      <c r="E38" s="441">
        <v>0</v>
      </c>
      <c r="F38" s="442">
        <v>0</v>
      </c>
      <c r="G38" s="441">
        <v>3</v>
      </c>
      <c r="H38" s="442">
        <v>0</v>
      </c>
      <c r="I38" s="441">
        <v>2</v>
      </c>
      <c r="J38" s="442">
        <v>0</v>
      </c>
      <c r="K38" s="441">
        <v>0</v>
      </c>
      <c r="L38" s="442">
        <v>0</v>
      </c>
      <c r="M38" s="441">
        <v>1</v>
      </c>
      <c r="N38" s="442">
        <v>0</v>
      </c>
      <c r="O38" s="441">
        <v>0</v>
      </c>
      <c r="P38" s="442">
        <v>0</v>
      </c>
      <c r="Q38" s="443">
        <v>1</v>
      </c>
      <c r="R38" s="446">
        <v>0</v>
      </c>
      <c r="S38" s="441">
        <v>5</v>
      </c>
      <c r="T38" s="442"/>
      <c r="U38" s="445">
        <v>0</v>
      </c>
      <c r="V38" s="444">
        <v>0</v>
      </c>
      <c r="W38" s="441">
        <v>3</v>
      </c>
      <c r="X38" s="440"/>
      <c r="Y38" s="441">
        <v>4</v>
      </c>
      <c r="Z38" s="442">
        <v>2</v>
      </c>
      <c r="AA38" s="441">
        <v>0</v>
      </c>
      <c r="AB38" s="442">
        <v>1</v>
      </c>
      <c r="AC38" s="441">
        <v>2</v>
      </c>
      <c r="AD38" s="442"/>
      <c r="AE38" s="441">
        <v>0</v>
      </c>
      <c r="AF38" s="442">
        <v>0</v>
      </c>
      <c r="AG38" s="441">
        <v>0</v>
      </c>
      <c r="AH38" s="442"/>
      <c r="AI38" s="441">
        <v>0</v>
      </c>
      <c r="AJ38" s="442">
        <v>0</v>
      </c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2">
        <v>0</v>
      </c>
      <c r="BC38" s="441">
        <v>0</v>
      </c>
      <c r="BD38" s="440">
        <v>0</v>
      </c>
    </row>
    <row r="39" spans="1:56" ht="12" customHeight="1">
      <c r="A39" s="450"/>
      <c r="B39" s="449" t="s">
        <v>46</v>
      </c>
      <c r="C39" s="505">
        <f t="shared" si="0"/>
        <v>10</v>
      </c>
      <c r="D39" s="504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1</v>
      </c>
      <c r="N39" s="442"/>
      <c r="O39" s="441">
        <v>0</v>
      </c>
      <c r="P39" s="442">
        <v>0</v>
      </c>
      <c r="Q39" s="443">
        <v>0</v>
      </c>
      <c r="R39" s="453">
        <v>0</v>
      </c>
      <c r="S39" s="441">
        <v>4</v>
      </c>
      <c r="T39" s="442"/>
      <c r="U39" s="445">
        <v>0</v>
      </c>
      <c r="V39" s="444">
        <v>0</v>
      </c>
      <c r="W39" s="441">
        <v>1</v>
      </c>
      <c r="X39" s="440"/>
      <c r="Y39" s="441">
        <v>1</v>
      </c>
      <c r="Z39" s="442">
        <v>0</v>
      </c>
      <c r="AA39" s="441">
        <v>0</v>
      </c>
      <c r="AB39" s="442">
        <v>0</v>
      </c>
      <c r="AC39" s="441">
        <v>1</v>
      </c>
      <c r="AD39" s="442"/>
      <c r="AE39" s="441">
        <v>0</v>
      </c>
      <c r="AF39" s="442">
        <v>0</v>
      </c>
      <c r="AG39" s="441">
        <v>0</v>
      </c>
      <c r="AH39" s="442"/>
      <c r="AI39" s="441">
        <v>0</v>
      </c>
      <c r="AJ39" s="442">
        <v>0</v>
      </c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2">
        <v>0</v>
      </c>
      <c r="BC39" s="441">
        <v>0</v>
      </c>
      <c r="BD39" s="440">
        <v>0</v>
      </c>
    </row>
    <row r="40" spans="1:56" ht="12" customHeight="1">
      <c r="A40" s="450"/>
      <c r="B40" s="449" t="s">
        <v>47</v>
      </c>
      <c r="C40" s="505">
        <f t="shared" si="0"/>
        <v>11</v>
      </c>
      <c r="D40" s="504">
        <f t="shared" si="1"/>
        <v>2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0</v>
      </c>
      <c r="P40" s="442">
        <v>0</v>
      </c>
      <c r="Q40" s="443">
        <v>1</v>
      </c>
      <c r="R40" s="446">
        <v>0</v>
      </c>
      <c r="S40" s="441">
        <v>2</v>
      </c>
      <c r="T40" s="442"/>
      <c r="U40" s="445">
        <v>0</v>
      </c>
      <c r="V40" s="444">
        <v>0</v>
      </c>
      <c r="W40" s="441">
        <v>1</v>
      </c>
      <c r="X40" s="440"/>
      <c r="Y40" s="441">
        <v>3</v>
      </c>
      <c r="Z40" s="442">
        <v>1</v>
      </c>
      <c r="AA40" s="445">
        <v>0</v>
      </c>
      <c r="AB40" s="442">
        <v>1</v>
      </c>
      <c r="AC40" s="441">
        <v>1</v>
      </c>
      <c r="AD40" s="442"/>
      <c r="AE40" s="441">
        <v>0</v>
      </c>
      <c r="AF40" s="442">
        <v>0</v>
      </c>
      <c r="AG40" s="441">
        <v>0</v>
      </c>
      <c r="AH40" s="442"/>
      <c r="AI40" s="441">
        <v>0</v>
      </c>
      <c r="AJ40" s="442">
        <v>0</v>
      </c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2">
        <v>0</v>
      </c>
      <c r="BC40" s="441">
        <v>0</v>
      </c>
      <c r="BD40" s="440">
        <v>0</v>
      </c>
    </row>
    <row r="41" spans="1:56" ht="12" customHeight="1">
      <c r="A41" s="475"/>
      <c r="B41" s="474" t="s">
        <v>48</v>
      </c>
      <c r="C41" s="505">
        <f t="shared" si="0"/>
        <v>5</v>
      </c>
      <c r="D41" s="504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2</v>
      </c>
      <c r="T41" s="467">
        <v>0</v>
      </c>
      <c r="U41" s="470">
        <v>0</v>
      </c>
      <c r="V41" s="469">
        <v>0</v>
      </c>
      <c r="W41" s="466">
        <v>1</v>
      </c>
      <c r="X41" s="465">
        <v>0</v>
      </c>
      <c r="Y41" s="466">
        <v>1</v>
      </c>
      <c r="Z41" s="467">
        <v>0</v>
      </c>
      <c r="AA41" s="466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7">
        <v>0</v>
      </c>
      <c r="BC41" s="466">
        <v>0</v>
      </c>
      <c r="BD41" s="465">
        <v>0</v>
      </c>
    </row>
    <row r="42" spans="1:56" ht="15" customHeight="1">
      <c r="A42" s="464" t="s">
        <v>242</v>
      </c>
      <c r="B42" s="463"/>
      <c r="C42" s="505">
        <f t="shared" ref="C42:C73" si="11">E42+G42+I42+K42+M42+O42+Q42+S42+U42+W42+Y42+AA42+AC42+AE42+AG42+AI42+AK42+AM42+AO42+AQ42+AS42+AU42+AW42+AY42+BA42+BC42</f>
        <v>106</v>
      </c>
      <c r="D42" s="504">
        <f t="shared" ref="D42:D73" si="12">F42+H42+J42+L42+N42+P42+R42+T42+V42+X42+Z42+AB42+AD42+AF42+AH42+AJ42+AL42+AN42+AP42+AR42+AT42+AV42+AX42+AZ42+BB42+BD42</f>
        <v>25</v>
      </c>
      <c r="E42" s="456">
        <f t="shared" ref="E42:AJ42" si="13">SUM(E43:E53)</f>
        <v>0</v>
      </c>
      <c r="F42" s="457">
        <f t="shared" si="13"/>
        <v>1</v>
      </c>
      <c r="G42" s="456">
        <f t="shared" si="13"/>
        <v>15</v>
      </c>
      <c r="H42" s="457">
        <f t="shared" si="13"/>
        <v>0</v>
      </c>
      <c r="I42" s="456">
        <f t="shared" si="13"/>
        <v>6</v>
      </c>
      <c r="J42" s="457">
        <f t="shared" si="13"/>
        <v>1</v>
      </c>
      <c r="K42" s="456">
        <f t="shared" si="13"/>
        <v>1</v>
      </c>
      <c r="L42" s="457">
        <f t="shared" si="13"/>
        <v>0</v>
      </c>
      <c r="M42" s="456">
        <f t="shared" si="13"/>
        <v>3</v>
      </c>
      <c r="N42" s="457">
        <f t="shared" si="13"/>
        <v>0</v>
      </c>
      <c r="O42" s="456">
        <f t="shared" si="13"/>
        <v>1</v>
      </c>
      <c r="P42" s="457">
        <f t="shared" si="13"/>
        <v>0</v>
      </c>
      <c r="Q42" s="458">
        <f t="shared" si="13"/>
        <v>7</v>
      </c>
      <c r="R42" s="461">
        <f t="shared" si="13"/>
        <v>1</v>
      </c>
      <c r="S42" s="456">
        <f t="shared" si="13"/>
        <v>35</v>
      </c>
      <c r="T42" s="457">
        <f t="shared" si="13"/>
        <v>0</v>
      </c>
      <c r="U42" s="460">
        <f t="shared" si="13"/>
        <v>0</v>
      </c>
      <c r="V42" s="459">
        <f t="shared" si="13"/>
        <v>2</v>
      </c>
      <c r="W42" s="456">
        <f t="shared" si="13"/>
        <v>14</v>
      </c>
      <c r="X42" s="455">
        <f t="shared" si="13"/>
        <v>0</v>
      </c>
      <c r="Y42" s="456">
        <f t="shared" si="13"/>
        <v>17</v>
      </c>
      <c r="Z42" s="459">
        <f t="shared" si="13"/>
        <v>14</v>
      </c>
      <c r="AA42" s="456">
        <f t="shared" si="13"/>
        <v>0</v>
      </c>
      <c r="AB42" s="457">
        <f t="shared" si="13"/>
        <v>4</v>
      </c>
      <c r="AC42" s="456">
        <f t="shared" si="13"/>
        <v>7</v>
      </c>
      <c r="AD42" s="457">
        <f t="shared" si="13"/>
        <v>0</v>
      </c>
      <c r="AE42" s="456">
        <f t="shared" si="13"/>
        <v>0</v>
      </c>
      <c r="AF42" s="457">
        <f t="shared" si="13"/>
        <v>0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D42" si="14">SUM(AK43:AK53)</f>
        <v>0</v>
      </c>
      <c r="AL42" s="457">
        <f t="shared" si="14"/>
        <v>1</v>
      </c>
      <c r="AM42" s="456">
        <f t="shared" si="14"/>
        <v>0</v>
      </c>
      <c r="AN42" s="457">
        <f t="shared" si="14"/>
        <v>0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1</v>
      </c>
      <c r="AW42" s="456">
        <f t="shared" si="14"/>
        <v>0</v>
      </c>
      <c r="AX42" s="457">
        <f t="shared" si="14"/>
        <v>0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7">
        <f t="shared" si="14"/>
        <v>0</v>
      </c>
      <c r="BC42" s="456">
        <f t="shared" si="14"/>
        <v>0</v>
      </c>
      <c r="BD42" s="455">
        <f t="shared" si="14"/>
        <v>0</v>
      </c>
    </row>
    <row r="43" spans="1:56" ht="12" customHeight="1">
      <c r="A43" s="450"/>
      <c r="B43" s="449" t="s">
        <v>49</v>
      </c>
      <c r="C43" s="505">
        <f t="shared" si="11"/>
        <v>3</v>
      </c>
      <c r="D43" s="504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1</v>
      </c>
      <c r="T43" s="442">
        <v>0</v>
      </c>
      <c r="U43" s="445">
        <v>0</v>
      </c>
      <c r="V43" s="444">
        <v>0</v>
      </c>
      <c r="W43" s="441">
        <v>0</v>
      </c>
      <c r="X43" s="440">
        <v>0</v>
      </c>
      <c r="Y43" s="441">
        <v>1</v>
      </c>
      <c r="Z43" s="442">
        <v>0</v>
      </c>
      <c r="AA43" s="441">
        <v>0</v>
      </c>
      <c r="AB43" s="442">
        <v>0</v>
      </c>
      <c r="AC43" s="441">
        <v>0</v>
      </c>
      <c r="AD43" s="442"/>
      <c r="AE43" s="441">
        <v>0</v>
      </c>
      <c r="AF43" s="442">
        <v>0</v>
      </c>
      <c r="AG43" s="441">
        <v>0</v>
      </c>
      <c r="AH43" s="442"/>
      <c r="AI43" s="441">
        <v>0</v>
      </c>
      <c r="AJ43" s="442">
        <v>0</v>
      </c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2">
        <v>0</v>
      </c>
      <c r="BC43" s="441">
        <v>0</v>
      </c>
      <c r="BD43" s="440">
        <v>0</v>
      </c>
    </row>
    <row r="44" spans="1:56" ht="12" customHeight="1">
      <c r="A44" s="450"/>
      <c r="B44" s="449" t="s">
        <v>50</v>
      </c>
      <c r="C44" s="505">
        <f t="shared" si="11"/>
        <v>11</v>
      </c>
      <c r="D44" s="504">
        <f t="shared" si="12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0</v>
      </c>
      <c r="P44" s="442">
        <v>0</v>
      </c>
      <c r="Q44" s="443">
        <v>1</v>
      </c>
      <c r="R44" s="446">
        <v>0</v>
      </c>
      <c r="S44" s="441">
        <v>4</v>
      </c>
      <c r="T44" s="442"/>
      <c r="U44" s="445">
        <v>0</v>
      </c>
      <c r="V44" s="444">
        <v>0</v>
      </c>
      <c r="W44" s="441">
        <v>1</v>
      </c>
      <c r="X44" s="440">
        <v>0</v>
      </c>
      <c r="Y44" s="441">
        <v>2</v>
      </c>
      <c r="Z44" s="442">
        <v>2</v>
      </c>
      <c r="AA44" s="441">
        <v>0</v>
      </c>
      <c r="AB44" s="442">
        <v>0</v>
      </c>
      <c r="AC44" s="441">
        <v>1</v>
      </c>
      <c r="AD44" s="442"/>
      <c r="AE44" s="441">
        <v>0</v>
      </c>
      <c r="AF44" s="442">
        <v>0</v>
      </c>
      <c r="AG44" s="441">
        <v>0</v>
      </c>
      <c r="AH44" s="442"/>
      <c r="AI44" s="441">
        <v>0</v>
      </c>
      <c r="AJ44" s="442">
        <v>0</v>
      </c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2">
        <v>0</v>
      </c>
      <c r="BC44" s="441">
        <v>0</v>
      </c>
      <c r="BD44" s="440">
        <v>0</v>
      </c>
    </row>
    <row r="45" spans="1:56" ht="12" customHeight="1">
      <c r="A45" s="450"/>
      <c r="B45" s="449" t="s">
        <v>51</v>
      </c>
      <c r="C45" s="505">
        <f t="shared" si="11"/>
        <v>9</v>
      </c>
      <c r="D45" s="504">
        <f t="shared" si="12"/>
        <v>1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4</v>
      </c>
      <c r="T45" s="442">
        <v>0</v>
      </c>
      <c r="U45" s="445">
        <v>0</v>
      </c>
      <c r="V45" s="444">
        <v>0</v>
      </c>
      <c r="W45" s="441">
        <v>1</v>
      </c>
      <c r="X45" s="440">
        <v>0</v>
      </c>
      <c r="Y45" s="441">
        <v>2</v>
      </c>
      <c r="Z45" s="442">
        <v>0</v>
      </c>
      <c r="AA45" s="441">
        <v>0</v>
      </c>
      <c r="AB45" s="442">
        <v>1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/>
      <c r="AI45" s="441">
        <v>0</v>
      </c>
      <c r="AJ45" s="442">
        <v>0</v>
      </c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2">
        <v>0</v>
      </c>
      <c r="BC45" s="441">
        <v>0</v>
      </c>
      <c r="BD45" s="440">
        <v>0</v>
      </c>
    </row>
    <row r="46" spans="1:56" ht="12" customHeight="1">
      <c r="A46" s="450"/>
      <c r="B46" s="449" t="s">
        <v>52</v>
      </c>
      <c r="C46" s="505">
        <f t="shared" si="11"/>
        <v>3</v>
      </c>
      <c r="D46" s="504">
        <f t="shared" si="12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1</v>
      </c>
      <c r="T46" s="442">
        <v>0</v>
      </c>
      <c r="U46" s="445">
        <v>0</v>
      </c>
      <c r="V46" s="444">
        <v>0</v>
      </c>
      <c r="W46" s="441">
        <v>1</v>
      </c>
      <c r="X46" s="440">
        <v>0</v>
      </c>
      <c r="Y46" s="441">
        <v>1</v>
      </c>
      <c r="Z46" s="442">
        <v>0</v>
      </c>
      <c r="AA46" s="441">
        <v>0</v>
      </c>
      <c r="AB46" s="442">
        <v>0</v>
      </c>
      <c r="AC46" s="441">
        <v>0</v>
      </c>
      <c r="AD46" s="442"/>
      <c r="AE46" s="441">
        <v>0</v>
      </c>
      <c r="AF46" s="442">
        <v>0</v>
      </c>
      <c r="AG46" s="441">
        <v>0</v>
      </c>
      <c r="AH46" s="442"/>
      <c r="AI46" s="441">
        <v>0</v>
      </c>
      <c r="AJ46" s="442">
        <v>0</v>
      </c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2">
        <v>0</v>
      </c>
      <c r="BC46" s="441">
        <v>0</v>
      </c>
      <c r="BD46" s="440">
        <v>0</v>
      </c>
    </row>
    <row r="47" spans="1:56" ht="12" customHeight="1">
      <c r="A47" s="450"/>
      <c r="B47" s="449" t="s">
        <v>53</v>
      </c>
      <c r="C47" s="505">
        <f t="shared" si="11"/>
        <v>12</v>
      </c>
      <c r="D47" s="504">
        <f t="shared" si="12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0</v>
      </c>
      <c r="P47" s="442">
        <v>0</v>
      </c>
      <c r="Q47" s="443">
        <v>2</v>
      </c>
      <c r="R47" s="446">
        <v>0</v>
      </c>
      <c r="S47" s="441">
        <v>3</v>
      </c>
      <c r="T47" s="442"/>
      <c r="U47" s="445">
        <v>0</v>
      </c>
      <c r="V47" s="444">
        <v>1</v>
      </c>
      <c r="W47" s="441">
        <v>1</v>
      </c>
      <c r="X47" s="440"/>
      <c r="Y47" s="441">
        <v>2</v>
      </c>
      <c r="Z47" s="442">
        <v>2</v>
      </c>
      <c r="AA47" s="441">
        <v>0</v>
      </c>
      <c r="AB47" s="442">
        <v>0</v>
      </c>
      <c r="AC47" s="441">
        <v>1</v>
      </c>
      <c r="AD47" s="442"/>
      <c r="AE47" s="441">
        <v>0</v>
      </c>
      <c r="AF47" s="442">
        <v>0</v>
      </c>
      <c r="AG47" s="441">
        <v>0</v>
      </c>
      <c r="AH47" s="442"/>
      <c r="AI47" s="441">
        <v>0</v>
      </c>
      <c r="AJ47" s="442">
        <v>0</v>
      </c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2">
        <v>0</v>
      </c>
      <c r="BC47" s="441">
        <v>0</v>
      </c>
      <c r="BD47" s="440">
        <v>0</v>
      </c>
    </row>
    <row r="48" spans="1:56" ht="12" customHeight="1">
      <c r="A48" s="450"/>
      <c r="B48" s="449" t="s">
        <v>54</v>
      </c>
      <c r="C48" s="505">
        <f t="shared" si="11"/>
        <v>17</v>
      </c>
      <c r="D48" s="504">
        <f t="shared" si="12"/>
        <v>3</v>
      </c>
      <c r="E48" s="441">
        <v>0</v>
      </c>
      <c r="F48" s="442">
        <v>0</v>
      </c>
      <c r="G48" s="441">
        <v>2</v>
      </c>
      <c r="H48" s="442">
        <v>0</v>
      </c>
      <c r="I48" s="441">
        <v>1</v>
      </c>
      <c r="J48" s="442">
        <v>0</v>
      </c>
      <c r="K48" s="441">
        <v>0</v>
      </c>
      <c r="L48" s="442">
        <v>0</v>
      </c>
      <c r="M48" s="441">
        <v>1</v>
      </c>
      <c r="N48" s="442">
        <v>0</v>
      </c>
      <c r="O48" s="441">
        <v>0</v>
      </c>
      <c r="P48" s="442">
        <v>0</v>
      </c>
      <c r="Q48" s="443">
        <v>1</v>
      </c>
      <c r="R48" s="446">
        <v>0</v>
      </c>
      <c r="S48" s="441">
        <v>5</v>
      </c>
      <c r="T48" s="442"/>
      <c r="U48" s="452">
        <v>0</v>
      </c>
      <c r="V48" s="451">
        <v>0</v>
      </c>
      <c r="W48" s="441">
        <v>3</v>
      </c>
      <c r="X48" s="440"/>
      <c r="Y48" s="441">
        <v>3</v>
      </c>
      <c r="Z48" s="442">
        <v>2</v>
      </c>
      <c r="AA48" s="441">
        <v>0</v>
      </c>
      <c r="AB48" s="442">
        <v>1</v>
      </c>
      <c r="AC48" s="441">
        <v>1</v>
      </c>
      <c r="AD48" s="442"/>
      <c r="AE48" s="441">
        <v>0</v>
      </c>
      <c r="AF48" s="442">
        <v>0</v>
      </c>
      <c r="AG48" s="441">
        <v>0</v>
      </c>
      <c r="AH48" s="442"/>
      <c r="AI48" s="441">
        <v>0</v>
      </c>
      <c r="AJ48" s="442">
        <v>0</v>
      </c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2">
        <v>0</v>
      </c>
      <c r="BC48" s="441">
        <v>0</v>
      </c>
      <c r="BD48" s="440">
        <v>0</v>
      </c>
    </row>
    <row r="49" spans="1:56" ht="12" customHeight="1">
      <c r="A49" s="450"/>
      <c r="B49" s="449" t="s">
        <v>55</v>
      </c>
      <c r="C49" s="505">
        <f t="shared" si="11"/>
        <v>6</v>
      </c>
      <c r="D49" s="504">
        <f t="shared" si="12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1</v>
      </c>
      <c r="R49" s="446"/>
      <c r="S49" s="441">
        <v>2</v>
      </c>
      <c r="T49" s="442"/>
      <c r="U49" s="445">
        <v>0</v>
      </c>
      <c r="V49" s="444">
        <v>0</v>
      </c>
      <c r="W49" s="441">
        <v>1</v>
      </c>
      <c r="X49" s="440"/>
      <c r="Y49" s="441">
        <v>1</v>
      </c>
      <c r="Z49" s="444">
        <v>1</v>
      </c>
      <c r="AA49" s="441">
        <v>0</v>
      </c>
      <c r="AB49" s="442">
        <v>0</v>
      </c>
      <c r="AC49" s="441">
        <v>0</v>
      </c>
      <c r="AD49" s="442"/>
      <c r="AE49" s="441">
        <v>0</v>
      </c>
      <c r="AF49" s="442">
        <v>0</v>
      </c>
      <c r="AG49" s="441">
        <v>0</v>
      </c>
      <c r="AH49" s="442"/>
      <c r="AI49" s="441">
        <v>0</v>
      </c>
      <c r="AJ49" s="442">
        <v>0</v>
      </c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2">
        <v>0</v>
      </c>
      <c r="BC49" s="441">
        <v>0</v>
      </c>
      <c r="BD49" s="440">
        <v>0</v>
      </c>
    </row>
    <row r="50" spans="1:56" ht="12" customHeight="1">
      <c r="A50" s="450"/>
      <c r="B50" s="449" t="s">
        <v>56</v>
      </c>
      <c r="C50" s="505">
        <f t="shared" si="11"/>
        <v>11</v>
      </c>
      <c r="D50" s="504">
        <f t="shared" si="12"/>
        <v>0</v>
      </c>
      <c r="E50" s="441">
        <v>0</v>
      </c>
      <c r="F50" s="442">
        <v>0</v>
      </c>
      <c r="G50" s="441">
        <v>2</v>
      </c>
      <c r="H50" s="442">
        <v>0</v>
      </c>
      <c r="I50" s="441">
        <v>1</v>
      </c>
      <c r="J50" s="442">
        <v>0</v>
      </c>
      <c r="K50" s="441">
        <v>0</v>
      </c>
      <c r="L50" s="442">
        <v>0</v>
      </c>
      <c r="M50" s="441">
        <v>1</v>
      </c>
      <c r="N50" s="442">
        <v>0</v>
      </c>
      <c r="O50" s="441">
        <v>0</v>
      </c>
      <c r="P50" s="442">
        <v>0</v>
      </c>
      <c r="Q50" s="443">
        <v>1</v>
      </c>
      <c r="R50" s="453">
        <v>0</v>
      </c>
      <c r="S50" s="441">
        <v>3</v>
      </c>
      <c r="T50" s="442"/>
      <c r="U50" s="445">
        <v>0</v>
      </c>
      <c r="V50" s="444">
        <v>0</v>
      </c>
      <c r="W50" s="441">
        <v>1</v>
      </c>
      <c r="X50" s="440"/>
      <c r="Y50" s="441">
        <v>1</v>
      </c>
      <c r="Z50" s="442">
        <v>0</v>
      </c>
      <c r="AA50" s="441">
        <v>0</v>
      </c>
      <c r="AB50" s="442">
        <v>0</v>
      </c>
      <c r="AC50" s="441">
        <v>1</v>
      </c>
      <c r="AD50" s="442"/>
      <c r="AE50" s="441">
        <v>0</v>
      </c>
      <c r="AF50" s="442">
        <v>0</v>
      </c>
      <c r="AG50" s="441">
        <v>0</v>
      </c>
      <c r="AH50" s="442"/>
      <c r="AI50" s="441">
        <v>0</v>
      </c>
      <c r="AJ50" s="442">
        <v>0</v>
      </c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2">
        <v>0</v>
      </c>
      <c r="BC50" s="441">
        <v>0</v>
      </c>
      <c r="BD50" s="440">
        <v>0</v>
      </c>
    </row>
    <row r="51" spans="1:56" ht="12" customHeight="1">
      <c r="A51" s="450"/>
      <c r="B51" s="449" t="s">
        <v>57</v>
      </c>
      <c r="C51" s="505">
        <f t="shared" si="11"/>
        <v>1</v>
      </c>
      <c r="D51" s="504">
        <f t="shared" si="12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0</v>
      </c>
      <c r="V51" s="444">
        <v>0</v>
      </c>
      <c r="W51" s="441">
        <v>0</v>
      </c>
      <c r="X51" s="440"/>
      <c r="Y51" s="441">
        <v>0</v>
      </c>
      <c r="Z51" s="442">
        <v>1</v>
      </c>
      <c r="AA51" s="441">
        <v>0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/>
      <c r="AI51" s="441">
        <v>0</v>
      </c>
      <c r="AJ51" s="442">
        <v>0</v>
      </c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2">
        <v>0</v>
      </c>
      <c r="BC51" s="441">
        <v>0</v>
      </c>
      <c r="BD51" s="440">
        <v>0</v>
      </c>
    </row>
    <row r="52" spans="1:56" ht="12" customHeight="1">
      <c r="A52" s="450"/>
      <c r="B52" s="449" t="s">
        <v>58</v>
      </c>
      <c r="C52" s="505">
        <f t="shared" si="11"/>
        <v>1</v>
      </c>
      <c r="D52" s="504">
        <f t="shared" si="12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/>
      <c r="S52" s="441">
        <v>1</v>
      </c>
      <c r="T52" s="442"/>
      <c r="U52" s="445">
        <v>0</v>
      </c>
      <c r="V52" s="444">
        <v>0</v>
      </c>
      <c r="W52" s="441">
        <v>0</v>
      </c>
      <c r="X52" s="440"/>
      <c r="Y52" s="441">
        <v>0</v>
      </c>
      <c r="Z52" s="442">
        <v>3</v>
      </c>
      <c r="AA52" s="441">
        <v>0</v>
      </c>
      <c r="AB52" s="442">
        <v>0</v>
      </c>
      <c r="AC52" s="441"/>
      <c r="AD52" s="442"/>
      <c r="AE52" s="441">
        <v>0</v>
      </c>
      <c r="AF52" s="442"/>
      <c r="AG52" s="441"/>
      <c r="AH52" s="442"/>
      <c r="AI52" s="441">
        <v>0</v>
      </c>
      <c r="AJ52" s="442">
        <v>0</v>
      </c>
      <c r="AK52" s="443">
        <v>0</v>
      </c>
      <c r="AL52" s="442"/>
      <c r="AM52" s="441">
        <v>0</v>
      </c>
      <c r="AN52" s="442">
        <v>0</v>
      </c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2">
        <v>0</v>
      </c>
      <c r="BC52" s="441">
        <v>0</v>
      </c>
      <c r="BD52" s="440">
        <v>0</v>
      </c>
    </row>
    <row r="53" spans="1:56" ht="12.75" customHeight="1" thickBot="1">
      <c r="A53" s="491"/>
      <c r="B53" s="490" t="s">
        <v>59</v>
      </c>
      <c r="C53" s="544">
        <f t="shared" si="11"/>
        <v>32</v>
      </c>
      <c r="D53" s="543">
        <f t="shared" si="12"/>
        <v>11</v>
      </c>
      <c r="E53" s="482">
        <v>0</v>
      </c>
      <c r="F53" s="483">
        <v>1</v>
      </c>
      <c r="G53" s="482">
        <v>5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1</v>
      </c>
      <c r="S53" s="486">
        <v>10</v>
      </c>
      <c r="T53" s="483"/>
      <c r="U53" s="486">
        <v>0</v>
      </c>
      <c r="V53" s="485">
        <v>1</v>
      </c>
      <c r="W53" s="482">
        <v>5</v>
      </c>
      <c r="X53" s="481"/>
      <c r="Y53" s="482">
        <v>4</v>
      </c>
      <c r="Z53" s="483">
        <v>3</v>
      </c>
      <c r="AA53" s="482">
        <v>0</v>
      </c>
      <c r="AB53" s="483">
        <v>2</v>
      </c>
      <c r="AC53" s="482">
        <v>3</v>
      </c>
      <c r="AD53" s="483">
        <v>0</v>
      </c>
      <c r="AE53" s="482">
        <v>0</v>
      </c>
      <c r="AF53" s="483"/>
      <c r="AG53" s="482"/>
      <c r="AH53" s="483"/>
      <c r="AI53" s="482">
        <v>0</v>
      </c>
      <c r="AJ53" s="483">
        <v>0</v>
      </c>
      <c r="AK53" s="484">
        <v>0</v>
      </c>
      <c r="AL53" s="483">
        <v>1</v>
      </c>
      <c r="AM53" s="482">
        <v>0</v>
      </c>
      <c r="AN53" s="483">
        <v>0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1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3">
        <v>0</v>
      </c>
      <c r="BC53" s="482">
        <v>0</v>
      </c>
      <c r="BD53" s="481">
        <v>0</v>
      </c>
    </row>
    <row r="54" spans="1:56" ht="15" customHeight="1">
      <c r="A54" s="464" t="s">
        <v>241</v>
      </c>
      <c r="B54" s="463"/>
      <c r="C54" s="505">
        <f t="shared" si="11"/>
        <v>118</v>
      </c>
      <c r="D54" s="504">
        <f t="shared" si="12"/>
        <v>20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14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1</v>
      </c>
      <c r="L54" s="457">
        <f t="shared" si="15"/>
        <v>0</v>
      </c>
      <c r="M54" s="456">
        <f t="shared" si="15"/>
        <v>3</v>
      </c>
      <c r="N54" s="457">
        <f t="shared" si="15"/>
        <v>0</v>
      </c>
      <c r="O54" s="456">
        <f t="shared" si="15"/>
        <v>5</v>
      </c>
      <c r="P54" s="457">
        <f t="shared" si="15"/>
        <v>0</v>
      </c>
      <c r="Q54" s="458">
        <f t="shared" si="15"/>
        <v>6</v>
      </c>
      <c r="R54" s="461">
        <f t="shared" si="15"/>
        <v>0</v>
      </c>
      <c r="S54" s="456">
        <f t="shared" si="15"/>
        <v>38</v>
      </c>
      <c r="T54" s="457">
        <f t="shared" si="15"/>
        <v>0</v>
      </c>
      <c r="U54" s="460">
        <f t="shared" si="15"/>
        <v>0</v>
      </c>
      <c r="V54" s="459">
        <f t="shared" si="15"/>
        <v>2</v>
      </c>
      <c r="W54" s="456">
        <f t="shared" si="15"/>
        <v>13</v>
      </c>
      <c r="X54" s="455">
        <f t="shared" si="15"/>
        <v>0</v>
      </c>
      <c r="Y54" s="456">
        <f t="shared" si="15"/>
        <v>20</v>
      </c>
      <c r="Z54" s="457">
        <f t="shared" si="15"/>
        <v>10</v>
      </c>
      <c r="AA54" s="456">
        <f t="shared" si="15"/>
        <v>0</v>
      </c>
      <c r="AB54" s="457">
        <f t="shared" si="15"/>
        <v>4</v>
      </c>
      <c r="AC54" s="456">
        <f t="shared" si="15"/>
        <v>7</v>
      </c>
      <c r="AD54" s="457">
        <f t="shared" si="15"/>
        <v>0</v>
      </c>
      <c r="AE54" s="456">
        <f t="shared" si="15"/>
        <v>0</v>
      </c>
      <c r="AF54" s="457">
        <f t="shared" si="15"/>
        <v>0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D54" si="16">SUM(AK55:AK67)</f>
        <v>0</v>
      </c>
      <c r="AL54" s="457">
        <f t="shared" si="16"/>
        <v>1</v>
      </c>
      <c r="AM54" s="456">
        <f t="shared" si="16"/>
        <v>0</v>
      </c>
      <c r="AN54" s="457">
        <f t="shared" si="16"/>
        <v>0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1</v>
      </c>
      <c r="BA54" s="456">
        <f t="shared" si="16"/>
        <v>0</v>
      </c>
      <c r="BB54" s="457">
        <f t="shared" si="16"/>
        <v>0</v>
      </c>
      <c r="BC54" s="456">
        <f t="shared" si="16"/>
        <v>0</v>
      </c>
      <c r="BD54" s="455">
        <f t="shared" si="16"/>
        <v>0</v>
      </c>
    </row>
    <row r="55" spans="1:56" ht="12.75" customHeight="1">
      <c r="A55" s="450"/>
      <c r="B55" s="449" t="s">
        <v>60</v>
      </c>
      <c r="C55" s="505">
        <f t="shared" si="11"/>
        <v>31</v>
      </c>
      <c r="D55" s="504">
        <f t="shared" si="12"/>
        <v>8</v>
      </c>
      <c r="E55" s="441">
        <v>1</v>
      </c>
      <c r="F55" s="442">
        <v>1</v>
      </c>
      <c r="G55" s="441">
        <v>6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7</v>
      </c>
      <c r="T55" s="442"/>
      <c r="U55" s="445">
        <v>0</v>
      </c>
      <c r="V55" s="444">
        <v>1</v>
      </c>
      <c r="W55" s="441">
        <v>6</v>
      </c>
      <c r="X55" s="440"/>
      <c r="Y55" s="480">
        <v>4</v>
      </c>
      <c r="Z55" s="476">
        <v>2</v>
      </c>
      <c r="AA55" s="441">
        <v>0</v>
      </c>
      <c r="AB55" s="442">
        <v>1</v>
      </c>
      <c r="AC55" s="441">
        <v>2</v>
      </c>
      <c r="AD55" s="442"/>
      <c r="AE55" s="441">
        <v>0</v>
      </c>
      <c r="AF55" s="442"/>
      <c r="AG55" s="441">
        <v>0</v>
      </c>
      <c r="AH55" s="442"/>
      <c r="AI55" s="441">
        <v>0</v>
      </c>
      <c r="AJ55" s="442">
        <v>0</v>
      </c>
      <c r="AK55" s="443">
        <v>0</v>
      </c>
      <c r="AL55" s="442">
        <v>1</v>
      </c>
      <c r="AM55" s="441">
        <v>0</v>
      </c>
      <c r="AN55" s="442">
        <v>0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1</v>
      </c>
      <c r="BA55" s="441">
        <v>0</v>
      </c>
      <c r="BB55" s="442">
        <v>0</v>
      </c>
      <c r="BC55" s="441">
        <v>0</v>
      </c>
      <c r="BD55" s="440">
        <v>0</v>
      </c>
    </row>
    <row r="56" spans="1:56" ht="12" customHeight="1">
      <c r="A56" s="450"/>
      <c r="B56" s="449" t="s">
        <v>61</v>
      </c>
      <c r="C56" s="505">
        <f t="shared" si="11"/>
        <v>3</v>
      </c>
      <c r="D56" s="504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1</v>
      </c>
      <c r="R56" s="446">
        <v>0</v>
      </c>
      <c r="S56" s="441">
        <v>1</v>
      </c>
      <c r="T56" s="442">
        <v>0</v>
      </c>
      <c r="U56" s="445">
        <v>0</v>
      </c>
      <c r="V56" s="444">
        <v>0</v>
      </c>
      <c r="W56" s="441">
        <v>0</v>
      </c>
      <c r="X56" s="440"/>
      <c r="Y56" s="441">
        <v>1</v>
      </c>
      <c r="Z56" s="442">
        <v>0</v>
      </c>
      <c r="AA56" s="441">
        <v>0</v>
      </c>
      <c r="AB56" s="442">
        <v>0</v>
      </c>
      <c r="AC56" s="441"/>
      <c r="AD56" s="442">
        <v>0</v>
      </c>
      <c r="AE56" s="441">
        <v>0</v>
      </c>
      <c r="AF56" s="442">
        <v>0</v>
      </c>
      <c r="AG56" s="441">
        <v>0</v>
      </c>
      <c r="AH56" s="442"/>
      <c r="AI56" s="441">
        <v>0</v>
      </c>
      <c r="AJ56" s="442">
        <v>0</v>
      </c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2">
        <v>0</v>
      </c>
      <c r="BC56" s="441">
        <v>0</v>
      </c>
      <c r="BD56" s="440">
        <v>0</v>
      </c>
    </row>
    <row r="57" spans="1:56" ht="12" customHeight="1">
      <c r="A57" s="450"/>
      <c r="B57" s="449" t="s">
        <v>62</v>
      </c>
      <c r="C57" s="505">
        <f t="shared" si="11"/>
        <v>11</v>
      </c>
      <c r="D57" s="504">
        <f t="shared" si="12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0</v>
      </c>
      <c r="N57" s="442">
        <v>0</v>
      </c>
      <c r="O57" s="441">
        <v>1</v>
      </c>
      <c r="P57" s="442">
        <v>0</v>
      </c>
      <c r="Q57" s="443">
        <v>1</v>
      </c>
      <c r="R57" s="446">
        <v>0</v>
      </c>
      <c r="S57" s="441">
        <v>4</v>
      </c>
      <c r="T57" s="442"/>
      <c r="U57" s="445">
        <v>0</v>
      </c>
      <c r="V57" s="444">
        <v>0</v>
      </c>
      <c r="W57" s="441">
        <v>1</v>
      </c>
      <c r="X57" s="440"/>
      <c r="Y57" s="441">
        <v>1</v>
      </c>
      <c r="Z57" s="442">
        <v>0</v>
      </c>
      <c r="AA57" s="441">
        <v>0</v>
      </c>
      <c r="AB57" s="442">
        <v>0</v>
      </c>
      <c r="AC57" s="441">
        <v>1</v>
      </c>
      <c r="AD57" s="442"/>
      <c r="AE57" s="441">
        <v>0</v>
      </c>
      <c r="AF57" s="442">
        <v>0</v>
      </c>
      <c r="AG57" s="441">
        <v>0</v>
      </c>
      <c r="AH57" s="442"/>
      <c r="AI57" s="441">
        <v>0</v>
      </c>
      <c r="AJ57" s="442">
        <v>0</v>
      </c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2">
        <v>0</v>
      </c>
      <c r="BC57" s="441">
        <v>0</v>
      </c>
      <c r="BD57" s="440">
        <v>0</v>
      </c>
    </row>
    <row r="58" spans="1:56" ht="12" customHeight="1">
      <c r="A58" s="450"/>
      <c r="B58" s="449" t="s">
        <v>63</v>
      </c>
      <c r="C58" s="505">
        <f t="shared" si="11"/>
        <v>3</v>
      </c>
      <c r="D58" s="504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1</v>
      </c>
      <c r="T58" s="442">
        <v>0</v>
      </c>
      <c r="U58" s="445">
        <v>0</v>
      </c>
      <c r="V58" s="444">
        <v>0</v>
      </c>
      <c r="W58" s="441">
        <v>0</v>
      </c>
      <c r="X58" s="440"/>
      <c r="Y58" s="441">
        <v>1</v>
      </c>
      <c r="Z58" s="442">
        <v>1</v>
      </c>
      <c r="AA58" s="441">
        <v>0</v>
      </c>
      <c r="AB58" s="442">
        <v>0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/>
      <c r="AI58" s="441">
        <v>0</v>
      </c>
      <c r="AJ58" s="442">
        <v>0</v>
      </c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2">
        <v>0</v>
      </c>
      <c r="BC58" s="441">
        <v>0</v>
      </c>
      <c r="BD58" s="440">
        <v>0</v>
      </c>
    </row>
    <row r="59" spans="1:56" ht="12" customHeight="1">
      <c r="A59" s="450"/>
      <c r="B59" s="449" t="s">
        <v>64</v>
      </c>
      <c r="C59" s="505">
        <f t="shared" si="11"/>
        <v>2</v>
      </c>
      <c r="D59" s="504">
        <f t="shared" si="12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1</v>
      </c>
      <c r="T59" s="442"/>
      <c r="U59" s="445">
        <v>0</v>
      </c>
      <c r="V59" s="444">
        <v>0</v>
      </c>
      <c r="W59" s="441">
        <v>0</v>
      </c>
      <c r="X59" s="440"/>
      <c r="Y59" s="441">
        <v>1</v>
      </c>
      <c r="Z59" s="442">
        <v>1</v>
      </c>
      <c r="AA59" s="441">
        <v>0</v>
      </c>
      <c r="AB59" s="442">
        <v>0</v>
      </c>
      <c r="AC59" s="441"/>
      <c r="AD59" s="442">
        <v>0</v>
      </c>
      <c r="AE59" s="441">
        <v>0</v>
      </c>
      <c r="AF59" s="442">
        <v>0</v>
      </c>
      <c r="AG59" s="441">
        <v>0</v>
      </c>
      <c r="AH59" s="442"/>
      <c r="AI59" s="441">
        <v>0</v>
      </c>
      <c r="AJ59" s="442">
        <v>0</v>
      </c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2">
        <v>0</v>
      </c>
      <c r="BC59" s="441">
        <v>0</v>
      </c>
      <c r="BD59" s="440">
        <v>0</v>
      </c>
    </row>
    <row r="60" spans="1:56" ht="12" customHeight="1">
      <c r="A60" s="450"/>
      <c r="B60" s="449" t="s">
        <v>65</v>
      </c>
      <c r="C60" s="505">
        <f t="shared" si="11"/>
        <v>17</v>
      </c>
      <c r="D60" s="504">
        <f t="shared" si="12"/>
        <v>0</v>
      </c>
      <c r="E60" s="441">
        <v>0</v>
      </c>
      <c r="F60" s="442">
        <v>0</v>
      </c>
      <c r="G60" s="441">
        <v>2</v>
      </c>
      <c r="H60" s="442">
        <v>0</v>
      </c>
      <c r="I60" s="441">
        <v>2</v>
      </c>
      <c r="J60" s="442">
        <v>0</v>
      </c>
      <c r="K60" s="441">
        <v>0</v>
      </c>
      <c r="L60" s="442">
        <v>0</v>
      </c>
      <c r="M60" s="441">
        <v>1</v>
      </c>
      <c r="N60" s="442">
        <v>0</v>
      </c>
      <c r="O60" s="441">
        <v>1</v>
      </c>
      <c r="P60" s="442"/>
      <c r="Q60" s="443">
        <v>1</v>
      </c>
      <c r="R60" s="446">
        <v>0</v>
      </c>
      <c r="S60" s="441">
        <v>4</v>
      </c>
      <c r="T60" s="442">
        <v>0</v>
      </c>
      <c r="U60" s="452">
        <v>0</v>
      </c>
      <c r="V60" s="451">
        <v>0</v>
      </c>
      <c r="W60" s="441">
        <v>2</v>
      </c>
      <c r="X60" s="440"/>
      <c r="Y60" s="441">
        <v>3</v>
      </c>
      <c r="Z60" s="442">
        <v>0</v>
      </c>
      <c r="AA60" s="441">
        <v>0</v>
      </c>
      <c r="AB60" s="442">
        <v>0</v>
      </c>
      <c r="AC60" s="441">
        <v>1</v>
      </c>
      <c r="AD60" s="442"/>
      <c r="AE60" s="441">
        <v>0</v>
      </c>
      <c r="AF60" s="442">
        <v>0</v>
      </c>
      <c r="AG60" s="441">
        <v>0</v>
      </c>
      <c r="AH60" s="442"/>
      <c r="AI60" s="441">
        <v>0</v>
      </c>
      <c r="AJ60" s="442">
        <v>0</v>
      </c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2">
        <v>0</v>
      </c>
      <c r="BC60" s="441">
        <v>0</v>
      </c>
      <c r="BD60" s="440">
        <v>0</v>
      </c>
    </row>
    <row r="61" spans="1:56" ht="12" customHeight="1">
      <c r="A61" s="450"/>
      <c r="B61" s="449" t="s">
        <v>66</v>
      </c>
      <c r="C61" s="505">
        <f t="shared" si="11"/>
        <v>1</v>
      </c>
      <c r="D61" s="504">
        <f t="shared" si="12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/>
      <c r="Q61" s="443">
        <v>0</v>
      </c>
      <c r="R61" s="446">
        <v>0</v>
      </c>
      <c r="S61" s="441">
        <v>1</v>
      </c>
      <c r="T61" s="442"/>
      <c r="U61" s="445">
        <v>0</v>
      </c>
      <c r="V61" s="444">
        <v>0</v>
      </c>
      <c r="W61" s="441">
        <v>0</v>
      </c>
      <c r="X61" s="440"/>
      <c r="Y61" s="441">
        <v>0</v>
      </c>
      <c r="Z61" s="442">
        <v>1</v>
      </c>
      <c r="AA61" s="441">
        <v>0</v>
      </c>
      <c r="AB61" s="442">
        <v>0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/>
      <c r="AI61" s="441">
        <v>0</v>
      </c>
      <c r="AJ61" s="442">
        <v>0</v>
      </c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2">
        <v>0</v>
      </c>
      <c r="BC61" s="441">
        <v>0</v>
      </c>
      <c r="BD61" s="440">
        <v>0</v>
      </c>
    </row>
    <row r="62" spans="1:56" ht="12" customHeight="1">
      <c r="A62" s="450"/>
      <c r="B62" s="449" t="s">
        <v>67</v>
      </c>
      <c r="C62" s="505">
        <f t="shared" si="11"/>
        <v>3</v>
      </c>
      <c r="D62" s="504">
        <f t="shared" si="12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/>
      <c r="Q62" s="443">
        <v>0</v>
      </c>
      <c r="R62" s="446">
        <v>0</v>
      </c>
      <c r="S62" s="441">
        <v>2</v>
      </c>
      <c r="T62" s="442"/>
      <c r="U62" s="445">
        <v>0</v>
      </c>
      <c r="V62" s="444">
        <v>0</v>
      </c>
      <c r="W62" s="441">
        <v>0</v>
      </c>
      <c r="X62" s="440">
        <v>0</v>
      </c>
      <c r="Y62" s="441">
        <v>0</v>
      </c>
      <c r="Z62" s="442">
        <v>2</v>
      </c>
      <c r="AA62" s="445">
        <v>0</v>
      </c>
      <c r="AB62" s="442">
        <v>0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/>
      <c r="AI62" s="441">
        <v>0</v>
      </c>
      <c r="AJ62" s="442">
        <v>0</v>
      </c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2">
        <v>0</v>
      </c>
      <c r="BC62" s="441">
        <v>0</v>
      </c>
      <c r="BD62" s="440">
        <v>0</v>
      </c>
    </row>
    <row r="63" spans="1:56" ht="12" customHeight="1">
      <c r="A63" s="450"/>
      <c r="B63" s="449" t="s">
        <v>68</v>
      </c>
      <c r="C63" s="505">
        <f t="shared" si="11"/>
        <v>11</v>
      </c>
      <c r="D63" s="504">
        <f t="shared" si="12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/>
      <c r="Q63" s="443">
        <v>0</v>
      </c>
      <c r="R63" s="446">
        <v>0</v>
      </c>
      <c r="S63" s="441">
        <v>5</v>
      </c>
      <c r="T63" s="442"/>
      <c r="U63" s="445">
        <v>0</v>
      </c>
      <c r="V63" s="444">
        <v>1</v>
      </c>
      <c r="W63" s="441">
        <v>1</v>
      </c>
      <c r="X63" s="440">
        <v>0</v>
      </c>
      <c r="Y63" s="441">
        <v>3</v>
      </c>
      <c r="Z63" s="442">
        <v>0</v>
      </c>
      <c r="AA63" s="441">
        <v>0</v>
      </c>
      <c r="AB63" s="442">
        <v>1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/>
      <c r="AI63" s="441">
        <v>0</v>
      </c>
      <c r="AJ63" s="442">
        <v>0</v>
      </c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2">
        <v>0</v>
      </c>
      <c r="BC63" s="441">
        <v>0</v>
      </c>
      <c r="BD63" s="440">
        <v>0</v>
      </c>
    </row>
    <row r="64" spans="1:56" ht="12" customHeight="1">
      <c r="A64" s="450"/>
      <c r="B64" s="449" t="s">
        <v>69</v>
      </c>
      <c r="C64" s="505">
        <f t="shared" si="11"/>
        <v>6</v>
      </c>
      <c r="D64" s="504">
        <f t="shared" si="12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/>
      <c r="Q64" s="443">
        <v>0</v>
      </c>
      <c r="R64" s="446">
        <v>0</v>
      </c>
      <c r="S64" s="441">
        <v>3</v>
      </c>
      <c r="T64" s="442"/>
      <c r="U64" s="452">
        <v>0</v>
      </c>
      <c r="V64" s="454">
        <v>0</v>
      </c>
      <c r="W64" s="441">
        <v>0</v>
      </c>
      <c r="X64" s="440">
        <v>0</v>
      </c>
      <c r="Y64" s="441">
        <v>1</v>
      </c>
      <c r="Z64" s="442">
        <v>1</v>
      </c>
      <c r="AA64" s="441">
        <v>0</v>
      </c>
      <c r="AB64" s="442">
        <v>0</v>
      </c>
      <c r="AC64" s="441"/>
      <c r="AD64" s="442">
        <v>0</v>
      </c>
      <c r="AE64" s="441">
        <v>0</v>
      </c>
      <c r="AF64" s="442">
        <v>0</v>
      </c>
      <c r="AG64" s="441">
        <v>0</v>
      </c>
      <c r="AH64" s="442"/>
      <c r="AI64" s="441">
        <v>0</v>
      </c>
      <c r="AJ64" s="442">
        <v>0</v>
      </c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2">
        <v>0</v>
      </c>
      <c r="BC64" s="441">
        <v>0</v>
      </c>
      <c r="BD64" s="440">
        <v>0</v>
      </c>
    </row>
    <row r="65" spans="1:56" ht="12" customHeight="1">
      <c r="A65" s="450"/>
      <c r="B65" s="449" t="s">
        <v>70</v>
      </c>
      <c r="C65" s="505">
        <f t="shared" si="11"/>
        <v>16</v>
      </c>
      <c r="D65" s="504">
        <f t="shared" si="12"/>
        <v>1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0</v>
      </c>
      <c r="L65" s="442">
        <v>0</v>
      </c>
      <c r="M65" s="441">
        <v>1</v>
      </c>
      <c r="N65" s="442">
        <v>0</v>
      </c>
      <c r="O65" s="441">
        <v>1</v>
      </c>
      <c r="P65" s="442"/>
      <c r="Q65" s="443">
        <v>1</v>
      </c>
      <c r="R65" s="446">
        <v>0</v>
      </c>
      <c r="S65" s="441">
        <v>4</v>
      </c>
      <c r="T65" s="442"/>
      <c r="U65" s="445">
        <v>0</v>
      </c>
      <c r="V65" s="444">
        <v>0</v>
      </c>
      <c r="W65" s="441">
        <v>2</v>
      </c>
      <c r="X65" s="440">
        <v>0</v>
      </c>
      <c r="Y65" s="441">
        <v>2</v>
      </c>
      <c r="Z65" s="442">
        <v>0</v>
      </c>
      <c r="AA65" s="441">
        <v>0</v>
      </c>
      <c r="AB65" s="442">
        <v>1</v>
      </c>
      <c r="AC65" s="441">
        <v>2</v>
      </c>
      <c r="AD65" s="442"/>
      <c r="AE65" s="441">
        <v>0</v>
      </c>
      <c r="AF65" s="442">
        <v>0</v>
      </c>
      <c r="AG65" s="441"/>
      <c r="AH65" s="442"/>
      <c r="AI65" s="441">
        <v>0</v>
      </c>
      <c r="AJ65" s="442">
        <v>0</v>
      </c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2">
        <v>0</v>
      </c>
      <c r="BC65" s="441">
        <v>0</v>
      </c>
      <c r="BD65" s="440">
        <v>0</v>
      </c>
    </row>
    <row r="66" spans="1:56" ht="12" customHeight="1">
      <c r="A66" s="450"/>
      <c r="B66" s="449" t="s">
        <v>71</v>
      </c>
      <c r="C66" s="505">
        <f t="shared" si="11"/>
        <v>2</v>
      </c>
      <c r="D66" s="504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/>
      <c r="Q66" s="443">
        <v>0</v>
      </c>
      <c r="R66" s="446">
        <v>0</v>
      </c>
      <c r="S66" s="441">
        <v>1</v>
      </c>
      <c r="T66" s="442">
        <v>0</v>
      </c>
      <c r="U66" s="445">
        <v>0</v>
      </c>
      <c r="V66" s="444">
        <v>0</v>
      </c>
      <c r="W66" s="441">
        <v>0</v>
      </c>
      <c r="X66" s="440">
        <v>0</v>
      </c>
      <c r="Y66" s="441">
        <v>1</v>
      </c>
      <c r="Z66" s="442">
        <v>1</v>
      </c>
      <c r="AA66" s="441">
        <v>0</v>
      </c>
      <c r="AB66" s="442">
        <v>0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/>
      <c r="AI66" s="441">
        <v>0</v>
      </c>
      <c r="AJ66" s="442">
        <v>0</v>
      </c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2">
        <v>0</v>
      </c>
      <c r="BC66" s="441">
        <v>0</v>
      </c>
      <c r="BD66" s="440">
        <v>0</v>
      </c>
    </row>
    <row r="67" spans="1:56" ht="12" customHeight="1">
      <c r="A67" s="475"/>
      <c r="B67" s="474" t="s">
        <v>72</v>
      </c>
      <c r="C67" s="505">
        <f t="shared" si="11"/>
        <v>12</v>
      </c>
      <c r="D67" s="504">
        <f t="shared" si="12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1</v>
      </c>
      <c r="P67" s="467"/>
      <c r="Q67" s="468">
        <v>1</v>
      </c>
      <c r="R67" s="471">
        <v>0</v>
      </c>
      <c r="S67" s="466">
        <v>4</v>
      </c>
      <c r="T67" s="467"/>
      <c r="U67" s="479">
        <v>0</v>
      </c>
      <c r="V67" s="478">
        <v>0</v>
      </c>
      <c r="W67" s="466">
        <v>1</v>
      </c>
      <c r="X67" s="465">
        <v>0</v>
      </c>
      <c r="Y67" s="466">
        <v>2</v>
      </c>
      <c r="Z67" s="467">
        <v>1</v>
      </c>
      <c r="AA67" s="466">
        <v>0</v>
      </c>
      <c r="AB67" s="467">
        <v>1</v>
      </c>
      <c r="AC67" s="466">
        <v>1</v>
      </c>
      <c r="AD67" s="467"/>
      <c r="AE67" s="466">
        <v>0</v>
      </c>
      <c r="AF67" s="467">
        <v>0</v>
      </c>
      <c r="AG67" s="466">
        <v>0</v>
      </c>
      <c r="AH67" s="467"/>
      <c r="AI67" s="466">
        <v>0</v>
      </c>
      <c r="AJ67" s="467">
        <v>0</v>
      </c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7">
        <v>0</v>
      </c>
      <c r="BC67" s="466">
        <v>0</v>
      </c>
      <c r="BD67" s="465">
        <v>0</v>
      </c>
    </row>
    <row r="68" spans="1:56" ht="15" customHeight="1">
      <c r="A68" s="464" t="s">
        <v>240</v>
      </c>
      <c r="B68" s="463"/>
      <c r="C68" s="505">
        <f t="shared" si="11"/>
        <v>115</v>
      </c>
      <c r="D68" s="504">
        <f t="shared" si="12"/>
        <v>19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16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0</v>
      </c>
      <c r="L68" s="457">
        <f t="shared" si="17"/>
        <v>0</v>
      </c>
      <c r="M68" s="456">
        <f t="shared" si="17"/>
        <v>2</v>
      </c>
      <c r="N68" s="457">
        <f t="shared" si="17"/>
        <v>0</v>
      </c>
      <c r="O68" s="456">
        <f t="shared" si="17"/>
        <v>4</v>
      </c>
      <c r="P68" s="457">
        <f t="shared" si="17"/>
        <v>0</v>
      </c>
      <c r="Q68" s="458">
        <f t="shared" si="17"/>
        <v>4</v>
      </c>
      <c r="R68" s="461">
        <f t="shared" si="17"/>
        <v>0</v>
      </c>
      <c r="S68" s="456">
        <f t="shared" si="17"/>
        <v>38</v>
      </c>
      <c r="T68" s="457">
        <f t="shared" si="17"/>
        <v>0</v>
      </c>
      <c r="U68" s="460">
        <f t="shared" si="17"/>
        <v>0</v>
      </c>
      <c r="V68" s="459">
        <f t="shared" si="17"/>
        <v>1</v>
      </c>
      <c r="W68" s="456">
        <f t="shared" si="17"/>
        <v>15</v>
      </c>
      <c r="X68" s="455">
        <f t="shared" si="17"/>
        <v>0</v>
      </c>
      <c r="Y68" s="456">
        <f t="shared" si="17"/>
        <v>19</v>
      </c>
      <c r="Z68" s="457">
        <f t="shared" si="17"/>
        <v>13</v>
      </c>
      <c r="AA68" s="456">
        <f t="shared" si="17"/>
        <v>0</v>
      </c>
      <c r="AB68" s="457">
        <f t="shared" si="17"/>
        <v>4</v>
      </c>
      <c r="AC68" s="456">
        <f t="shared" si="17"/>
        <v>9</v>
      </c>
      <c r="AD68" s="457">
        <f t="shared" si="17"/>
        <v>0</v>
      </c>
      <c r="AE68" s="456">
        <f t="shared" si="17"/>
        <v>0</v>
      </c>
      <c r="AF68" s="457">
        <f t="shared" si="17"/>
        <v>0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D68" si="18">SUM(AK69:AK81)</f>
        <v>0</v>
      </c>
      <c r="AL68" s="457">
        <f t="shared" si="18"/>
        <v>1</v>
      </c>
      <c r="AM68" s="456">
        <f t="shared" si="18"/>
        <v>0</v>
      </c>
      <c r="AN68" s="457">
        <f t="shared" si="18"/>
        <v>0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7">
        <f t="shared" si="18"/>
        <v>0</v>
      </c>
      <c r="BC68" s="456">
        <f t="shared" si="18"/>
        <v>0</v>
      </c>
      <c r="BD68" s="455">
        <f t="shared" si="18"/>
        <v>0</v>
      </c>
    </row>
    <row r="69" spans="1:56" ht="12" customHeight="1">
      <c r="A69" s="450"/>
      <c r="B69" s="449" t="s">
        <v>73</v>
      </c>
      <c r="C69" s="505">
        <f t="shared" si="11"/>
        <v>12</v>
      </c>
      <c r="D69" s="504">
        <f t="shared" si="12"/>
        <v>1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0</v>
      </c>
      <c r="N69" s="442">
        <v>0</v>
      </c>
      <c r="O69" s="441">
        <v>1</v>
      </c>
      <c r="P69" s="442">
        <v>0</v>
      </c>
      <c r="Q69" s="443">
        <v>1</v>
      </c>
      <c r="R69" s="446">
        <v>0</v>
      </c>
      <c r="S69" s="441">
        <v>4</v>
      </c>
      <c r="T69" s="442"/>
      <c r="U69" s="445">
        <v>0</v>
      </c>
      <c r="V69" s="444">
        <v>0</v>
      </c>
      <c r="W69" s="441">
        <v>1</v>
      </c>
      <c r="X69" s="440">
        <v>0</v>
      </c>
      <c r="Y69" s="441">
        <v>2</v>
      </c>
      <c r="Z69" s="442">
        <v>0</v>
      </c>
      <c r="AA69" s="441">
        <v>0</v>
      </c>
      <c r="AB69" s="442">
        <v>1</v>
      </c>
      <c r="AC69" s="441">
        <v>1</v>
      </c>
      <c r="AD69" s="442"/>
      <c r="AE69" s="441">
        <v>0</v>
      </c>
      <c r="AF69" s="442">
        <v>0</v>
      </c>
      <c r="AG69" s="441">
        <v>0</v>
      </c>
      <c r="AH69" s="442"/>
      <c r="AI69" s="441">
        <v>0</v>
      </c>
      <c r="AJ69" s="442">
        <v>0</v>
      </c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2">
        <v>0</v>
      </c>
      <c r="BC69" s="441">
        <v>0</v>
      </c>
      <c r="BD69" s="440">
        <v>0</v>
      </c>
    </row>
    <row r="70" spans="1:56" ht="12" customHeight="1">
      <c r="A70" s="450"/>
      <c r="B70" s="449" t="s">
        <v>74</v>
      </c>
      <c r="C70" s="505">
        <f t="shared" si="11"/>
        <v>12</v>
      </c>
      <c r="D70" s="504">
        <f t="shared" si="12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0</v>
      </c>
      <c r="N70" s="442">
        <v>0</v>
      </c>
      <c r="O70" s="441">
        <v>1</v>
      </c>
      <c r="P70" s="442">
        <v>0</v>
      </c>
      <c r="Q70" s="443">
        <v>1</v>
      </c>
      <c r="R70" s="446">
        <v>0</v>
      </c>
      <c r="S70" s="441">
        <v>3</v>
      </c>
      <c r="T70" s="442"/>
      <c r="U70" s="445">
        <v>0</v>
      </c>
      <c r="V70" s="444">
        <v>0</v>
      </c>
      <c r="W70" s="441">
        <v>2</v>
      </c>
      <c r="X70" s="440">
        <v>0</v>
      </c>
      <c r="Y70" s="441">
        <v>2</v>
      </c>
      <c r="Z70" s="442">
        <v>1</v>
      </c>
      <c r="AA70" s="441">
        <v>0</v>
      </c>
      <c r="AB70" s="442">
        <v>0</v>
      </c>
      <c r="AC70" s="441">
        <v>1</v>
      </c>
      <c r="AD70" s="442"/>
      <c r="AE70" s="441">
        <v>0</v>
      </c>
      <c r="AF70" s="442">
        <v>0</v>
      </c>
      <c r="AG70" s="441">
        <v>0</v>
      </c>
      <c r="AH70" s="442"/>
      <c r="AI70" s="441">
        <v>0</v>
      </c>
      <c r="AJ70" s="442">
        <v>0</v>
      </c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2">
        <v>0</v>
      </c>
      <c r="BC70" s="441">
        <v>0</v>
      </c>
      <c r="BD70" s="440">
        <v>0</v>
      </c>
    </row>
    <row r="71" spans="1:56" ht="12" customHeight="1">
      <c r="A71" s="450"/>
      <c r="B71" s="449" t="s">
        <v>75</v>
      </c>
      <c r="C71" s="505">
        <f t="shared" si="11"/>
        <v>8</v>
      </c>
      <c r="D71" s="504">
        <f t="shared" si="12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4</v>
      </c>
      <c r="T71" s="442"/>
      <c r="U71" s="445">
        <v>0</v>
      </c>
      <c r="V71" s="444">
        <v>0</v>
      </c>
      <c r="W71" s="441">
        <v>1</v>
      </c>
      <c r="X71" s="440">
        <v>0</v>
      </c>
      <c r="Y71" s="441">
        <v>1</v>
      </c>
      <c r="Z71" s="442">
        <v>1</v>
      </c>
      <c r="AA71" s="441">
        <v>0</v>
      </c>
      <c r="AB71" s="442">
        <v>0</v>
      </c>
      <c r="AC71" s="441">
        <v>1</v>
      </c>
      <c r="AD71" s="442"/>
      <c r="AE71" s="441">
        <v>0</v>
      </c>
      <c r="AF71" s="442">
        <v>0</v>
      </c>
      <c r="AG71" s="441">
        <v>0</v>
      </c>
      <c r="AH71" s="442"/>
      <c r="AI71" s="441">
        <v>0</v>
      </c>
      <c r="AJ71" s="442">
        <v>0</v>
      </c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2">
        <v>0</v>
      </c>
      <c r="BC71" s="441">
        <v>0</v>
      </c>
      <c r="BD71" s="440">
        <v>0</v>
      </c>
    </row>
    <row r="72" spans="1:56" ht="12" customHeight="1">
      <c r="A72" s="450"/>
      <c r="B72" s="449" t="s">
        <v>76</v>
      </c>
      <c r="C72" s="505">
        <f t="shared" si="11"/>
        <v>2</v>
      </c>
      <c r="D72" s="504">
        <f t="shared" si="12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1</v>
      </c>
      <c r="T72" s="442"/>
      <c r="U72" s="445">
        <v>0</v>
      </c>
      <c r="V72" s="444">
        <v>0</v>
      </c>
      <c r="W72" s="441">
        <v>0</v>
      </c>
      <c r="X72" s="440">
        <v>0</v>
      </c>
      <c r="Y72" s="441"/>
      <c r="Z72" s="442">
        <v>2</v>
      </c>
      <c r="AA72" s="441">
        <v>0</v>
      </c>
      <c r="AB72" s="442">
        <v>0</v>
      </c>
      <c r="AC72" s="441">
        <v>1</v>
      </c>
      <c r="AD72" s="442"/>
      <c r="AE72" s="441">
        <v>0</v>
      </c>
      <c r="AF72" s="442">
        <v>0</v>
      </c>
      <c r="AG72" s="441">
        <v>0</v>
      </c>
      <c r="AH72" s="442"/>
      <c r="AI72" s="441">
        <v>0</v>
      </c>
      <c r="AJ72" s="442">
        <v>0</v>
      </c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2">
        <v>0</v>
      </c>
      <c r="BC72" s="441">
        <v>0</v>
      </c>
      <c r="BD72" s="440">
        <v>0</v>
      </c>
    </row>
    <row r="73" spans="1:56" ht="12" customHeight="1">
      <c r="A73" s="450"/>
      <c r="B73" s="449" t="s">
        <v>77</v>
      </c>
      <c r="C73" s="505">
        <f t="shared" si="11"/>
        <v>1</v>
      </c>
      <c r="D73" s="504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1</v>
      </c>
      <c r="T73" s="442">
        <v>0</v>
      </c>
      <c r="U73" s="445">
        <v>0</v>
      </c>
      <c r="V73" s="444">
        <v>0</v>
      </c>
      <c r="W73" s="441">
        <v>0</v>
      </c>
      <c r="X73" s="440">
        <v>0</v>
      </c>
      <c r="Y73" s="441">
        <v>0</v>
      </c>
      <c r="Z73" s="442">
        <v>1</v>
      </c>
      <c r="AA73" s="441">
        <v>0</v>
      </c>
      <c r="AB73" s="442">
        <v>0</v>
      </c>
      <c r="AC73" s="441">
        <v>0</v>
      </c>
      <c r="AD73" s="442"/>
      <c r="AE73" s="441">
        <v>0</v>
      </c>
      <c r="AF73" s="442">
        <v>0</v>
      </c>
      <c r="AG73" s="441">
        <v>0</v>
      </c>
      <c r="AH73" s="442"/>
      <c r="AI73" s="441">
        <v>0</v>
      </c>
      <c r="AJ73" s="442">
        <v>0</v>
      </c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2">
        <v>0</v>
      </c>
      <c r="BC73" s="441">
        <v>0</v>
      </c>
      <c r="BD73" s="440">
        <v>0</v>
      </c>
    </row>
    <row r="74" spans="1:56" ht="12" customHeight="1">
      <c r="A74" s="450"/>
      <c r="B74" s="449" t="s">
        <v>78</v>
      </c>
      <c r="C74" s="505">
        <f t="shared" ref="C74:C90" si="19">E74+G74+I74+K74+M74+O74+Q74+S74+U74+W74+Y74+AA74+AC74+AE74+AG74+AI74+AK74+AM74+AO74+AQ74+AS74+AU74+AW74+AY74+BA74+BC74</f>
        <v>25</v>
      </c>
      <c r="D74" s="504">
        <f t="shared" ref="D74:D90" si="20">F74+H74+J74+L74+N74+P74+R74+T74+V74+X74+Z74+AB74+AD74+AF74+AH74+AJ74+AL74+AN74+AP74+AR74+AT74+AV74+AX74+AZ74+BB74+BD74</f>
        <v>4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0</v>
      </c>
      <c r="L74" s="476"/>
      <c r="M74" s="441">
        <v>1</v>
      </c>
      <c r="N74" s="442">
        <v>0</v>
      </c>
      <c r="O74" s="441">
        <v>1</v>
      </c>
      <c r="P74" s="442">
        <v>0</v>
      </c>
      <c r="Q74" s="443">
        <v>1</v>
      </c>
      <c r="R74" s="446">
        <v>0</v>
      </c>
      <c r="S74" s="441">
        <v>7</v>
      </c>
      <c r="T74" s="442"/>
      <c r="U74" s="445">
        <v>0</v>
      </c>
      <c r="V74" s="444">
        <v>0</v>
      </c>
      <c r="W74" s="441">
        <v>3</v>
      </c>
      <c r="X74" s="440"/>
      <c r="Y74" s="441">
        <v>3</v>
      </c>
      <c r="Z74" s="442">
        <v>3</v>
      </c>
      <c r="AA74" s="441">
        <v>0</v>
      </c>
      <c r="AB74" s="442">
        <v>1</v>
      </c>
      <c r="AC74" s="441">
        <v>3</v>
      </c>
      <c r="AD74" s="442"/>
      <c r="AE74" s="441">
        <v>0</v>
      </c>
      <c r="AF74" s="442">
        <v>0</v>
      </c>
      <c r="AG74" s="441"/>
      <c r="AH74" s="442"/>
      <c r="AI74" s="441">
        <v>0</v>
      </c>
      <c r="AJ74" s="442">
        <v>0</v>
      </c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2">
        <v>0</v>
      </c>
      <c r="BC74" s="441">
        <v>0</v>
      </c>
      <c r="BD74" s="440">
        <v>0</v>
      </c>
    </row>
    <row r="75" spans="1:56" ht="12" customHeight="1">
      <c r="A75" s="450"/>
      <c r="B75" s="449" t="s">
        <v>79</v>
      </c>
      <c r="C75" s="505">
        <f t="shared" si="19"/>
        <v>27</v>
      </c>
      <c r="D75" s="504">
        <f t="shared" si="20"/>
        <v>5</v>
      </c>
      <c r="E75" s="441"/>
      <c r="F75" s="442">
        <v>0</v>
      </c>
      <c r="G75" s="441">
        <v>5</v>
      </c>
      <c r="H75" s="442">
        <v>0</v>
      </c>
      <c r="I75" s="441">
        <v>1</v>
      </c>
      <c r="J75" s="442">
        <v>0</v>
      </c>
      <c r="K75" s="441">
        <v>0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7</v>
      </c>
      <c r="T75" s="442"/>
      <c r="U75" s="445">
        <v>0</v>
      </c>
      <c r="V75" s="444">
        <v>1</v>
      </c>
      <c r="W75" s="441">
        <v>5</v>
      </c>
      <c r="X75" s="440"/>
      <c r="Y75" s="441">
        <v>4</v>
      </c>
      <c r="Z75" s="442">
        <v>1</v>
      </c>
      <c r="AA75" s="441">
        <v>0</v>
      </c>
      <c r="AB75" s="442">
        <v>2</v>
      </c>
      <c r="AC75" s="441">
        <v>2</v>
      </c>
      <c r="AD75" s="442"/>
      <c r="AE75" s="441">
        <v>0</v>
      </c>
      <c r="AF75" s="442"/>
      <c r="AG75" s="441"/>
      <c r="AH75" s="442"/>
      <c r="AI75" s="441">
        <v>0</v>
      </c>
      <c r="AJ75" s="442">
        <v>0</v>
      </c>
      <c r="AK75" s="443">
        <v>0</v>
      </c>
      <c r="AL75" s="442">
        <v>1</v>
      </c>
      <c r="AM75" s="441">
        <v>0</v>
      </c>
      <c r="AN75" s="442">
        <v>0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2">
        <v>0</v>
      </c>
      <c r="BC75" s="441">
        <v>0</v>
      </c>
      <c r="BD75" s="440">
        <v>0</v>
      </c>
    </row>
    <row r="76" spans="1:56" ht="12" customHeight="1">
      <c r="A76" s="450"/>
      <c r="B76" s="449" t="s">
        <v>80</v>
      </c>
      <c r="C76" s="505">
        <f t="shared" si="19"/>
        <v>3</v>
      </c>
      <c r="D76" s="504">
        <f t="shared" si="20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1</v>
      </c>
      <c r="T76" s="442"/>
      <c r="U76" s="445">
        <v>0</v>
      </c>
      <c r="V76" s="444">
        <v>0</v>
      </c>
      <c r="W76" s="441">
        <v>0</v>
      </c>
      <c r="X76" s="440">
        <v>0</v>
      </c>
      <c r="Y76" s="441">
        <v>1</v>
      </c>
      <c r="Z76" s="442">
        <v>1</v>
      </c>
      <c r="AA76" s="441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2">
        <v>0</v>
      </c>
      <c r="BC76" s="441">
        <v>0</v>
      </c>
      <c r="BD76" s="440">
        <v>0</v>
      </c>
    </row>
    <row r="77" spans="1:56" ht="12" customHeight="1">
      <c r="A77" s="450"/>
      <c r="B77" s="449" t="s">
        <v>81</v>
      </c>
      <c r="C77" s="505">
        <f t="shared" si="19"/>
        <v>4</v>
      </c>
      <c r="D77" s="504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1</v>
      </c>
      <c r="T77" s="442">
        <v>0</v>
      </c>
      <c r="U77" s="445">
        <v>0</v>
      </c>
      <c r="V77" s="444">
        <v>0</v>
      </c>
      <c r="W77" s="441">
        <v>1</v>
      </c>
      <c r="X77" s="440">
        <v>0</v>
      </c>
      <c r="Y77" s="441">
        <v>1</v>
      </c>
      <c r="Z77" s="442">
        <v>0</v>
      </c>
      <c r="AA77" s="441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2">
        <v>0</v>
      </c>
      <c r="BC77" s="441">
        <v>0</v>
      </c>
      <c r="BD77" s="440">
        <v>0</v>
      </c>
    </row>
    <row r="78" spans="1:56" ht="12" customHeight="1">
      <c r="A78" s="450"/>
      <c r="B78" s="449" t="s">
        <v>82</v>
      </c>
      <c r="C78" s="505">
        <f t="shared" si="19"/>
        <v>8</v>
      </c>
      <c r="D78" s="504">
        <f t="shared" si="20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4</v>
      </c>
      <c r="T78" s="442"/>
      <c r="U78" s="445">
        <v>0</v>
      </c>
      <c r="V78" s="444">
        <v>0</v>
      </c>
      <c r="W78" s="441">
        <v>1</v>
      </c>
      <c r="X78" s="440">
        <v>0</v>
      </c>
      <c r="Y78" s="441">
        <v>1</v>
      </c>
      <c r="Z78" s="442">
        <v>1</v>
      </c>
      <c r="AA78" s="441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2">
        <v>0</v>
      </c>
      <c r="BC78" s="441">
        <v>0</v>
      </c>
      <c r="BD78" s="440">
        <v>0</v>
      </c>
    </row>
    <row r="79" spans="1:56" ht="12" customHeight="1">
      <c r="A79" s="450"/>
      <c r="B79" s="449" t="s">
        <v>83</v>
      </c>
      <c r="C79" s="505">
        <f t="shared" si="19"/>
        <v>2</v>
      </c>
      <c r="D79" s="504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1</v>
      </c>
      <c r="T79" s="442">
        <v>0</v>
      </c>
      <c r="U79" s="445">
        <v>0</v>
      </c>
      <c r="V79" s="444">
        <v>0</v>
      </c>
      <c r="W79" s="441">
        <v>0</v>
      </c>
      <c r="X79" s="440">
        <v>0</v>
      </c>
      <c r="Y79" s="441">
        <v>1</v>
      </c>
      <c r="Z79" s="442">
        <v>0</v>
      </c>
      <c r="AA79" s="441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2">
        <v>0</v>
      </c>
      <c r="BC79" s="441">
        <v>0</v>
      </c>
      <c r="BD79" s="440">
        <v>0</v>
      </c>
    </row>
    <row r="80" spans="1:56" ht="12" customHeight="1">
      <c r="A80" s="450"/>
      <c r="B80" s="449" t="s">
        <v>84</v>
      </c>
      <c r="C80" s="505">
        <f t="shared" si="19"/>
        <v>4</v>
      </c>
      <c r="D80" s="504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2</v>
      </c>
      <c r="T80" s="442">
        <v>0</v>
      </c>
      <c r="U80" s="445">
        <v>0</v>
      </c>
      <c r="V80" s="444">
        <v>0</v>
      </c>
      <c r="W80" s="441">
        <v>0</v>
      </c>
      <c r="X80" s="440">
        <v>0</v>
      </c>
      <c r="Y80" s="441">
        <v>1</v>
      </c>
      <c r="Z80" s="442">
        <v>1</v>
      </c>
      <c r="AA80" s="441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2">
        <v>0</v>
      </c>
      <c r="BC80" s="441">
        <v>0</v>
      </c>
      <c r="BD80" s="440">
        <v>0</v>
      </c>
    </row>
    <row r="81" spans="1:56" ht="12" customHeight="1">
      <c r="A81" s="475"/>
      <c r="B81" s="474" t="s">
        <v>85</v>
      </c>
      <c r="C81" s="505">
        <f t="shared" si="19"/>
        <v>7</v>
      </c>
      <c r="D81" s="504">
        <f t="shared" si="20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2</v>
      </c>
      <c r="T81" s="467"/>
      <c r="U81" s="470">
        <v>0</v>
      </c>
      <c r="V81" s="469">
        <v>0</v>
      </c>
      <c r="W81" s="466">
        <v>1</v>
      </c>
      <c r="X81" s="465">
        <v>0</v>
      </c>
      <c r="Y81" s="466">
        <v>2</v>
      </c>
      <c r="Z81" s="467">
        <v>1</v>
      </c>
      <c r="AA81" s="466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7">
        <v>0</v>
      </c>
      <c r="BC81" s="466">
        <v>0</v>
      </c>
      <c r="BD81" s="465">
        <v>0</v>
      </c>
    </row>
    <row r="82" spans="1:56" ht="15" customHeight="1">
      <c r="A82" s="464" t="s">
        <v>239</v>
      </c>
      <c r="B82" s="463"/>
      <c r="C82" s="505">
        <f t="shared" si="19"/>
        <v>118</v>
      </c>
      <c r="D82" s="504">
        <f t="shared" si="20"/>
        <v>26</v>
      </c>
      <c r="E82" s="456">
        <f t="shared" ref="E82:AJ82" si="21">SUM(E83:E90)</f>
        <v>0</v>
      </c>
      <c r="F82" s="457">
        <f t="shared" si="21"/>
        <v>2</v>
      </c>
      <c r="G82" s="456">
        <f t="shared" si="21"/>
        <v>13</v>
      </c>
      <c r="H82" s="457">
        <f t="shared" si="21"/>
        <v>0</v>
      </c>
      <c r="I82" s="456">
        <f t="shared" si="21"/>
        <v>10</v>
      </c>
      <c r="J82" s="457">
        <f t="shared" si="21"/>
        <v>1</v>
      </c>
      <c r="K82" s="456">
        <f t="shared" si="21"/>
        <v>1</v>
      </c>
      <c r="L82" s="459">
        <f t="shared" si="21"/>
        <v>0</v>
      </c>
      <c r="M82" s="456">
        <f t="shared" si="21"/>
        <v>3</v>
      </c>
      <c r="N82" s="457">
        <f t="shared" si="21"/>
        <v>0</v>
      </c>
      <c r="O82" s="460">
        <f t="shared" si="21"/>
        <v>7</v>
      </c>
      <c r="P82" s="457">
        <f t="shared" si="21"/>
        <v>0</v>
      </c>
      <c r="Q82" s="458">
        <f t="shared" si="21"/>
        <v>3</v>
      </c>
      <c r="R82" s="461">
        <f t="shared" si="21"/>
        <v>0</v>
      </c>
      <c r="S82" s="456">
        <f t="shared" si="21"/>
        <v>43</v>
      </c>
      <c r="T82" s="457">
        <f t="shared" si="21"/>
        <v>0</v>
      </c>
      <c r="U82" s="460">
        <f t="shared" si="21"/>
        <v>0</v>
      </c>
      <c r="V82" s="459">
        <f t="shared" si="21"/>
        <v>1</v>
      </c>
      <c r="W82" s="456">
        <f t="shared" si="21"/>
        <v>14</v>
      </c>
      <c r="X82" s="455">
        <f t="shared" si="21"/>
        <v>0</v>
      </c>
      <c r="Y82" s="456">
        <f t="shared" si="21"/>
        <v>15</v>
      </c>
      <c r="Z82" s="459">
        <f t="shared" si="21"/>
        <v>14</v>
      </c>
      <c r="AA82" s="456">
        <f t="shared" si="21"/>
        <v>0</v>
      </c>
      <c r="AB82" s="457">
        <f t="shared" si="21"/>
        <v>4</v>
      </c>
      <c r="AC82" s="456">
        <f t="shared" si="21"/>
        <v>9</v>
      </c>
      <c r="AD82" s="457">
        <f t="shared" si="21"/>
        <v>0</v>
      </c>
      <c r="AE82" s="456">
        <f t="shared" si="21"/>
        <v>0</v>
      </c>
      <c r="AF82" s="457">
        <f t="shared" si="21"/>
        <v>0</v>
      </c>
      <c r="AG82" s="456">
        <f t="shared" si="21"/>
        <v>0</v>
      </c>
      <c r="AH82" s="457">
        <f t="shared" si="21"/>
        <v>1</v>
      </c>
      <c r="AI82" s="456">
        <f t="shared" si="21"/>
        <v>0</v>
      </c>
      <c r="AJ82" s="457">
        <f t="shared" si="21"/>
        <v>0</v>
      </c>
      <c r="AK82" s="458">
        <f t="shared" ref="AK82:BD82" si="22">SUM(AK83:AK90)</f>
        <v>0</v>
      </c>
      <c r="AL82" s="457">
        <f t="shared" si="22"/>
        <v>1</v>
      </c>
      <c r="AM82" s="456">
        <f t="shared" si="22"/>
        <v>0</v>
      </c>
      <c r="AN82" s="457">
        <f t="shared" si="22"/>
        <v>0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1</v>
      </c>
      <c r="AS82" s="456">
        <f t="shared" si="22"/>
        <v>0</v>
      </c>
      <c r="AT82" s="457">
        <f t="shared" si="22"/>
        <v>0</v>
      </c>
      <c r="AU82" s="456">
        <f t="shared" si="22"/>
        <v>0</v>
      </c>
      <c r="AV82" s="457">
        <f t="shared" si="22"/>
        <v>1</v>
      </c>
      <c r="AW82" s="456">
        <f t="shared" si="22"/>
        <v>0</v>
      </c>
      <c r="AX82" s="457">
        <f t="shared" si="22"/>
        <v>0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7">
        <f t="shared" si="22"/>
        <v>0</v>
      </c>
      <c r="BC82" s="456">
        <f t="shared" si="22"/>
        <v>0</v>
      </c>
      <c r="BD82" s="455">
        <f t="shared" si="22"/>
        <v>0</v>
      </c>
    </row>
    <row r="83" spans="1:56" ht="12" customHeight="1">
      <c r="A83" s="450"/>
      <c r="B83" s="449" t="s">
        <v>86</v>
      </c>
      <c r="C83" s="505">
        <f t="shared" si="19"/>
        <v>4</v>
      </c>
      <c r="D83" s="504">
        <f t="shared" si="20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/>
      <c r="Q83" s="443">
        <v>0</v>
      </c>
      <c r="R83" s="446">
        <v>0</v>
      </c>
      <c r="S83" s="441">
        <v>4</v>
      </c>
      <c r="T83" s="442"/>
      <c r="U83" s="445">
        <v>0</v>
      </c>
      <c r="V83" s="444">
        <v>0</v>
      </c>
      <c r="W83" s="441">
        <v>0</v>
      </c>
      <c r="X83" s="440">
        <v>0</v>
      </c>
      <c r="Y83" s="441">
        <v>0</v>
      </c>
      <c r="Z83" s="442">
        <v>1</v>
      </c>
      <c r="AA83" s="441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2">
        <v>0</v>
      </c>
      <c r="BC83" s="441">
        <v>0</v>
      </c>
      <c r="BD83" s="440">
        <v>0</v>
      </c>
    </row>
    <row r="84" spans="1:56" ht="12" customHeight="1">
      <c r="A84" s="450"/>
      <c r="B84" s="449" t="s">
        <v>238</v>
      </c>
      <c r="C84" s="505">
        <f t="shared" si="19"/>
        <v>53</v>
      </c>
      <c r="D84" s="504">
        <f t="shared" si="20"/>
        <v>16</v>
      </c>
      <c r="E84" s="441">
        <v>0</v>
      </c>
      <c r="F84" s="442">
        <v>2</v>
      </c>
      <c r="G84" s="441">
        <v>9</v>
      </c>
      <c r="H84" s="442"/>
      <c r="I84" s="441">
        <v>3</v>
      </c>
      <c r="J84" s="442">
        <v>1</v>
      </c>
      <c r="K84" s="441">
        <v>1</v>
      </c>
      <c r="L84" s="444">
        <v>0</v>
      </c>
      <c r="M84" s="441">
        <v>2</v>
      </c>
      <c r="N84" s="442"/>
      <c r="O84" s="441">
        <v>1</v>
      </c>
      <c r="P84" s="442"/>
      <c r="Q84" s="443">
        <v>1</v>
      </c>
      <c r="R84" s="446"/>
      <c r="S84" s="441">
        <v>14</v>
      </c>
      <c r="T84" s="442"/>
      <c r="U84" s="452">
        <v>0</v>
      </c>
      <c r="V84" s="454">
        <v>1</v>
      </c>
      <c r="W84" s="441">
        <v>10</v>
      </c>
      <c r="X84" s="440"/>
      <c r="Y84" s="441">
        <v>8</v>
      </c>
      <c r="Z84" s="453">
        <v>6</v>
      </c>
      <c r="AA84" s="441">
        <v>0</v>
      </c>
      <c r="AB84" s="442">
        <v>2</v>
      </c>
      <c r="AC84" s="441">
        <v>4</v>
      </c>
      <c r="AD84" s="442"/>
      <c r="AE84" s="441">
        <v>0</v>
      </c>
      <c r="AF84" s="442"/>
      <c r="AG84" s="441"/>
      <c r="AH84" s="442">
        <v>1</v>
      </c>
      <c r="AI84" s="441">
        <v>0</v>
      </c>
      <c r="AJ84" s="442"/>
      <c r="AK84" s="443">
        <v>0</v>
      </c>
      <c r="AL84" s="442">
        <v>1</v>
      </c>
      <c r="AM84" s="441">
        <v>0</v>
      </c>
      <c r="AN84" s="442"/>
      <c r="AO84" s="441">
        <v>0</v>
      </c>
      <c r="AP84" s="442"/>
      <c r="AQ84" s="441">
        <v>0</v>
      </c>
      <c r="AR84" s="442">
        <v>1</v>
      </c>
      <c r="AS84" s="441">
        <v>0</v>
      </c>
      <c r="AT84" s="442"/>
      <c r="AU84" s="441">
        <v>0</v>
      </c>
      <c r="AV84" s="442">
        <v>1</v>
      </c>
      <c r="AW84" s="441">
        <v>0</v>
      </c>
      <c r="AX84" s="442">
        <v>0</v>
      </c>
      <c r="AY84" s="441">
        <v>0</v>
      </c>
      <c r="AZ84" s="442">
        <v>0</v>
      </c>
      <c r="BA84" s="441">
        <v>0</v>
      </c>
      <c r="BB84" s="442">
        <v>0</v>
      </c>
      <c r="BC84" s="441">
        <v>0</v>
      </c>
      <c r="BD84" s="440">
        <v>0</v>
      </c>
    </row>
    <row r="85" spans="1:56" ht="12" customHeight="1">
      <c r="A85" s="450"/>
      <c r="B85" s="449" t="s">
        <v>87</v>
      </c>
      <c r="C85" s="505">
        <f t="shared" si="19"/>
        <v>9</v>
      </c>
      <c r="D85" s="504">
        <f t="shared" si="20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1</v>
      </c>
      <c r="P85" s="442"/>
      <c r="Q85" s="443">
        <v>0</v>
      </c>
      <c r="R85" s="446">
        <v>0</v>
      </c>
      <c r="S85" s="441">
        <v>5</v>
      </c>
      <c r="T85" s="442"/>
      <c r="U85" s="445">
        <v>0</v>
      </c>
      <c r="V85" s="444">
        <v>0</v>
      </c>
      <c r="W85" s="441">
        <v>0</v>
      </c>
      <c r="X85" s="440"/>
      <c r="Y85" s="441">
        <v>1</v>
      </c>
      <c r="Z85" s="442">
        <v>0</v>
      </c>
      <c r="AA85" s="441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2">
        <v>0</v>
      </c>
      <c r="BC85" s="441">
        <v>0</v>
      </c>
      <c r="BD85" s="440">
        <v>0</v>
      </c>
    </row>
    <row r="86" spans="1:56" ht="12" customHeight="1">
      <c r="A86" s="450"/>
      <c r="B86" s="449" t="s">
        <v>88</v>
      </c>
      <c r="C86" s="505">
        <f t="shared" si="19"/>
        <v>14</v>
      </c>
      <c r="D86" s="504">
        <f t="shared" si="20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0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1</v>
      </c>
      <c r="R86" s="453">
        <v>0</v>
      </c>
      <c r="S86" s="441">
        <v>5</v>
      </c>
      <c r="T86" s="442"/>
      <c r="U86" s="452">
        <v>0</v>
      </c>
      <c r="V86" s="451">
        <v>0</v>
      </c>
      <c r="W86" s="441">
        <v>1</v>
      </c>
      <c r="X86" s="440"/>
      <c r="Y86" s="441">
        <v>2</v>
      </c>
      <c r="Z86" s="442">
        <v>3</v>
      </c>
      <c r="AA86" s="441">
        <v>0</v>
      </c>
      <c r="AB86" s="442">
        <v>1</v>
      </c>
      <c r="AC86" s="441">
        <v>1</v>
      </c>
      <c r="AD86" s="442"/>
      <c r="AE86" s="441">
        <v>0</v>
      </c>
      <c r="AF86" s="442">
        <v>0</v>
      </c>
      <c r="AG86" s="441">
        <v>0</v>
      </c>
      <c r="AH86" s="442"/>
      <c r="AI86" s="441">
        <v>0</v>
      </c>
      <c r="AJ86" s="442">
        <v>0</v>
      </c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2">
        <v>0</v>
      </c>
      <c r="BC86" s="441">
        <v>0</v>
      </c>
      <c r="BD86" s="440">
        <v>0</v>
      </c>
    </row>
    <row r="87" spans="1:56" ht="12" customHeight="1">
      <c r="A87" s="450"/>
      <c r="B87" s="449" t="s">
        <v>89</v>
      </c>
      <c r="C87" s="505">
        <f t="shared" si="19"/>
        <v>10</v>
      </c>
      <c r="D87" s="504">
        <f t="shared" si="20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0</v>
      </c>
      <c r="N87" s="442">
        <v>0</v>
      </c>
      <c r="O87" s="441">
        <v>1</v>
      </c>
      <c r="P87" s="442">
        <v>0</v>
      </c>
      <c r="Q87" s="443">
        <v>0</v>
      </c>
      <c r="R87" s="446">
        <v>0</v>
      </c>
      <c r="S87" s="441">
        <v>4</v>
      </c>
      <c r="T87" s="442"/>
      <c r="U87" s="445">
        <v>0</v>
      </c>
      <c r="V87" s="444">
        <v>0</v>
      </c>
      <c r="W87" s="441">
        <v>1</v>
      </c>
      <c r="X87" s="440"/>
      <c r="Y87" s="441">
        <v>1</v>
      </c>
      <c r="Z87" s="442">
        <v>0</v>
      </c>
      <c r="AA87" s="441">
        <v>0</v>
      </c>
      <c r="AB87" s="442">
        <v>0</v>
      </c>
      <c r="AC87" s="441">
        <v>1</v>
      </c>
      <c r="AD87" s="442"/>
      <c r="AE87" s="441">
        <v>0</v>
      </c>
      <c r="AF87" s="442">
        <v>0</v>
      </c>
      <c r="AG87" s="441">
        <v>0</v>
      </c>
      <c r="AH87" s="442"/>
      <c r="AI87" s="441">
        <v>0</v>
      </c>
      <c r="AJ87" s="442">
        <v>0</v>
      </c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2">
        <v>0</v>
      </c>
      <c r="BC87" s="441">
        <v>0</v>
      </c>
      <c r="BD87" s="440">
        <v>0</v>
      </c>
    </row>
    <row r="88" spans="1:56" ht="12" customHeight="1">
      <c r="A88" s="450"/>
      <c r="B88" s="449" t="s">
        <v>90</v>
      </c>
      <c r="C88" s="505">
        <f t="shared" si="19"/>
        <v>1</v>
      </c>
      <c r="D88" s="504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1</v>
      </c>
      <c r="T88" s="442">
        <v>0</v>
      </c>
      <c r="U88" s="445">
        <v>0</v>
      </c>
      <c r="V88" s="444">
        <v>0</v>
      </c>
      <c r="W88" s="441">
        <v>0</v>
      </c>
      <c r="X88" s="440"/>
      <c r="Y88" s="441">
        <v>0</v>
      </c>
      <c r="Z88" s="442">
        <v>1</v>
      </c>
      <c r="AA88" s="441">
        <v>0</v>
      </c>
      <c r="AB88" s="442">
        <v>0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/>
      <c r="AI88" s="441">
        <v>0</v>
      </c>
      <c r="AJ88" s="442">
        <v>0</v>
      </c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2">
        <v>0</v>
      </c>
      <c r="BC88" s="441">
        <v>0</v>
      </c>
      <c r="BD88" s="440">
        <v>0</v>
      </c>
    </row>
    <row r="89" spans="1:56" ht="12" customHeight="1">
      <c r="A89" s="450"/>
      <c r="B89" s="449" t="s">
        <v>91</v>
      </c>
      <c r="C89" s="505">
        <f t="shared" si="19"/>
        <v>11</v>
      </c>
      <c r="D89" s="504">
        <f t="shared" si="20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0</v>
      </c>
      <c r="N89" s="442">
        <v>0</v>
      </c>
      <c r="O89" s="445">
        <v>1</v>
      </c>
      <c r="P89" s="442">
        <v>0</v>
      </c>
      <c r="Q89" s="443">
        <v>1</v>
      </c>
      <c r="R89" s="446">
        <v>0</v>
      </c>
      <c r="S89" s="441">
        <v>3</v>
      </c>
      <c r="T89" s="442"/>
      <c r="U89" s="445">
        <v>0</v>
      </c>
      <c r="V89" s="444">
        <v>0</v>
      </c>
      <c r="W89" s="441">
        <v>1</v>
      </c>
      <c r="X89" s="440"/>
      <c r="Y89" s="441">
        <v>2</v>
      </c>
      <c r="Z89" s="442">
        <v>1</v>
      </c>
      <c r="AA89" s="441">
        <v>0</v>
      </c>
      <c r="AB89" s="442">
        <v>1</v>
      </c>
      <c r="AC89" s="441">
        <v>1</v>
      </c>
      <c r="AD89" s="442"/>
      <c r="AE89" s="441">
        <v>0</v>
      </c>
      <c r="AF89" s="442">
        <v>0</v>
      </c>
      <c r="AG89" s="441">
        <v>0</v>
      </c>
      <c r="AH89" s="442"/>
      <c r="AI89" s="441">
        <v>0</v>
      </c>
      <c r="AJ89" s="442">
        <v>0</v>
      </c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2">
        <v>0</v>
      </c>
      <c r="BC89" s="441">
        <v>0</v>
      </c>
      <c r="BD89" s="440">
        <v>0</v>
      </c>
    </row>
    <row r="90" spans="1:56" ht="12" customHeight="1" thickBot="1">
      <c r="A90" s="439"/>
      <c r="B90" s="438" t="s">
        <v>92</v>
      </c>
      <c r="C90" s="544">
        <f t="shared" si="19"/>
        <v>16</v>
      </c>
      <c r="D90" s="543">
        <f t="shared" si="20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0</v>
      </c>
      <c r="N90" s="431">
        <v>0</v>
      </c>
      <c r="O90" s="430">
        <v>2</v>
      </c>
      <c r="P90" s="431"/>
      <c r="Q90" s="432">
        <v>0</v>
      </c>
      <c r="R90" s="435">
        <v>0</v>
      </c>
      <c r="S90" s="430">
        <v>7</v>
      </c>
      <c r="T90" s="431"/>
      <c r="U90" s="434">
        <v>0</v>
      </c>
      <c r="V90" s="433">
        <v>0</v>
      </c>
      <c r="W90" s="430">
        <v>1</v>
      </c>
      <c r="X90" s="429"/>
      <c r="Y90" s="430">
        <v>1</v>
      </c>
      <c r="Z90" s="433">
        <v>2</v>
      </c>
      <c r="AA90" s="430">
        <v>0</v>
      </c>
      <c r="AB90" s="431">
        <v>0</v>
      </c>
      <c r="AC90" s="430">
        <v>2</v>
      </c>
      <c r="AD90" s="431"/>
      <c r="AE90" s="430">
        <v>0</v>
      </c>
      <c r="AF90" s="431">
        <v>0</v>
      </c>
      <c r="AG90" s="430">
        <v>0</v>
      </c>
      <c r="AH90" s="431"/>
      <c r="AI90" s="430">
        <v>0</v>
      </c>
      <c r="AJ90" s="431">
        <v>0</v>
      </c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31">
        <v>0</v>
      </c>
      <c r="BC90" s="430">
        <v>0</v>
      </c>
      <c r="BD90" s="429">
        <v>0</v>
      </c>
    </row>
    <row r="91" spans="1:56" ht="12.75" customHeight="1">
      <c r="D91" s="428"/>
      <c r="F91" s="219" t="s">
        <v>237</v>
      </c>
      <c r="G91" s="160" t="s">
        <v>236</v>
      </c>
    </row>
    <row r="92" spans="1:56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510B-F8E2-4221-A012-81420262F240}">
  <dimension ref="A1:BB92"/>
  <sheetViews>
    <sheetView zoomScale="80" workbookViewId="0">
      <selection activeCell="AA59" sqref="AA59"/>
    </sheetView>
  </sheetViews>
  <sheetFormatPr defaultColWidth="9.140625" defaultRowHeight="12.75" customHeight="1"/>
  <cols>
    <col min="1" max="1" width="4.5703125" style="160" customWidth="1"/>
    <col min="2" max="2" width="29.5703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0" width="5.42578125" style="160" customWidth="1"/>
    <col min="51" max="51" width="4.5703125" style="160" customWidth="1"/>
    <col min="52" max="52" width="5.42578125" style="160" customWidth="1"/>
    <col min="53" max="53" width="4.140625" style="160" customWidth="1"/>
    <col min="54" max="54" width="5.140625" style="160" customWidth="1"/>
    <col min="55" max="16384" width="9.140625" style="160"/>
  </cols>
  <sheetData>
    <row r="1" spans="1:54" ht="12.6" customHeight="1">
      <c r="A1" s="541" t="s">
        <v>259</v>
      </c>
    </row>
    <row r="2" spans="1:54" ht="12.6" customHeight="1">
      <c r="A2" s="541" t="s">
        <v>258</v>
      </c>
      <c r="C2" s="540"/>
      <c r="D2" s="540"/>
    </row>
    <row r="3" spans="1:54" ht="12.6" customHeight="1">
      <c r="A3" s="160" t="s">
        <v>326</v>
      </c>
      <c r="C3" s="538" t="s">
        <v>333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333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9"/>
      <c r="BB3" s="538"/>
    </row>
    <row r="4" spans="1:54" ht="12.6" customHeight="1">
      <c r="A4" s="160" t="s">
        <v>324</v>
      </c>
      <c r="C4" s="538" t="s">
        <v>332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332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9"/>
      <c r="BB4" s="538"/>
    </row>
    <row r="5" spans="1:54" ht="12.6" customHeight="1" thickBot="1"/>
    <row r="6" spans="1:54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9</v>
      </c>
      <c r="L6" s="528"/>
      <c r="M6" s="527" t="s">
        <v>279</v>
      </c>
      <c r="N6" s="528"/>
      <c r="O6" s="527" t="s">
        <v>4</v>
      </c>
      <c r="P6" s="528"/>
      <c r="Q6" s="527" t="s">
        <v>3</v>
      </c>
      <c r="R6" s="528"/>
      <c r="S6" s="527" t="s">
        <v>7</v>
      </c>
      <c r="T6" s="528"/>
      <c r="U6" s="535" t="s">
        <v>14</v>
      </c>
      <c r="V6" s="534"/>
      <c r="W6" s="527" t="s">
        <v>2</v>
      </c>
      <c r="X6" s="526"/>
      <c r="Y6" s="527" t="s">
        <v>6</v>
      </c>
      <c r="Z6" s="528"/>
      <c r="AA6" s="527" t="s">
        <v>15</v>
      </c>
      <c r="AB6" s="528"/>
      <c r="AC6" s="527" t="s">
        <v>5</v>
      </c>
      <c r="AD6" s="528"/>
      <c r="AE6" s="527" t="s">
        <v>13</v>
      </c>
      <c r="AF6" s="528"/>
      <c r="AG6" s="527" t="s">
        <v>251</v>
      </c>
      <c r="AH6" s="527"/>
      <c r="AI6" s="530" t="s">
        <v>278</v>
      </c>
      <c r="AJ6" s="529"/>
      <c r="AK6" s="533" t="s">
        <v>20</v>
      </c>
      <c r="AL6" s="532"/>
      <c r="AM6" s="527" t="s">
        <v>16</v>
      </c>
      <c r="AN6" s="528"/>
      <c r="AO6" s="527" t="s">
        <v>19</v>
      </c>
      <c r="AP6" s="528"/>
      <c r="AQ6" s="527" t="s">
        <v>211</v>
      </c>
      <c r="AR6" s="528"/>
      <c r="AS6" s="527" t="s">
        <v>321</v>
      </c>
      <c r="AT6" s="528"/>
      <c r="AU6" s="531" t="s">
        <v>17</v>
      </c>
      <c r="AV6" s="528"/>
      <c r="AW6" s="530" t="s">
        <v>320</v>
      </c>
      <c r="AX6" s="529"/>
      <c r="AY6" s="527" t="s">
        <v>11</v>
      </c>
      <c r="AZ6" s="528"/>
      <c r="BA6" s="527" t="s">
        <v>331</v>
      </c>
      <c r="BB6" s="526"/>
    </row>
    <row r="7" spans="1:54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0" t="s">
        <v>112</v>
      </c>
    </row>
    <row r="8" spans="1:54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0" t="s">
        <v>114</v>
      </c>
    </row>
    <row r="9" spans="1:54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4" t="s">
        <v>116</v>
      </c>
    </row>
    <row r="10" spans="1:54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</f>
        <v>1054</v>
      </c>
      <c r="D10" s="504">
        <f t="shared" ref="D10:D41" si="1">F10+H10+J10+L10+N10+P10+R10+T10+V10+X10+Z10+AB10+AD10+AF10+AH10+AJ10+AL10+AN10+AP10+AR10+AT10+AV10+AX10+AZ10+BB10</f>
        <v>181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155</v>
      </c>
      <c r="H10" s="506">
        <f t="shared" si="2"/>
        <v>0</v>
      </c>
      <c r="I10" s="505">
        <f t="shared" si="2"/>
        <v>72</v>
      </c>
      <c r="J10" s="506">
        <f t="shared" si="2"/>
        <v>5</v>
      </c>
      <c r="K10" s="511">
        <f t="shared" si="2"/>
        <v>4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38</v>
      </c>
      <c r="P10" s="506">
        <f t="shared" si="2"/>
        <v>0</v>
      </c>
      <c r="Q10" s="505">
        <f t="shared" si="2"/>
        <v>46</v>
      </c>
      <c r="R10" s="506">
        <f t="shared" si="2"/>
        <v>3</v>
      </c>
      <c r="S10" s="511">
        <f t="shared" si="2"/>
        <v>300</v>
      </c>
      <c r="T10" s="506">
        <f t="shared" si="2"/>
        <v>0</v>
      </c>
      <c r="U10" s="511">
        <f t="shared" si="2"/>
        <v>0</v>
      </c>
      <c r="V10" s="507">
        <f t="shared" si="2"/>
        <v>11</v>
      </c>
      <c r="W10" s="505">
        <f t="shared" si="2"/>
        <v>153</v>
      </c>
      <c r="X10" s="504">
        <f t="shared" si="2"/>
        <v>0</v>
      </c>
      <c r="Y10" s="505">
        <f t="shared" si="2"/>
        <v>149</v>
      </c>
      <c r="Z10" s="507">
        <f t="shared" si="2"/>
        <v>102</v>
      </c>
      <c r="AA10" s="510">
        <f t="shared" si="2"/>
        <v>0</v>
      </c>
      <c r="AB10" s="509">
        <f t="shared" si="2"/>
        <v>35</v>
      </c>
      <c r="AC10" s="505">
        <f t="shared" si="2"/>
        <v>80</v>
      </c>
      <c r="AD10" s="506">
        <f t="shared" si="2"/>
        <v>0</v>
      </c>
      <c r="AE10" s="505">
        <f t="shared" si="2"/>
        <v>1</v>
      </c>
      <c r="AF10" s="506">
        <f t="shared" si="2"/>
        <v>2</v>
      </c>
      <c r="AG10" s="505">
        <f t="shared" si="2"/>
        <v>1</v>
      </c>
      <c r="AH10" s="506">
        <f t="shared" si="2"/>
        <v>1</v>
      </c>
      <c r="AI10" s="505">
        <f t="shared" si="2"/>
        <v>1</v>
      </c>
      <c r="AJ10" s="506">
        <f t="shared" si="2"/>
        <v>0</v>
      </c>
      <c r="AK10" s="508">
        <f t="shared" ref="AK10:BB10" si="3">AK11+AK16+AK24+AK34+AK42+AK54+AK68+AK82</f>
        <v>1</v>
      </c>
      <c r="AL10" s="506">
        <f t="shared" si="3"/>
        <v>9</v>
      </c>
      <c r="AM10" s="505">
        <f t="shared" si="3"/>
        <v>1</v>
      </c>
      <c r="AN10" s="507">
        <f t="shared" si="3"/>
        <v>0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1</v>
      </c>
      <c r="AS10" s="505">
        <f t="shared" si="3"/>
        <v>1</v>
      </c>
      <c r="AT10" s="506">
        <f t="shared" si="3"/>
        <v>0</v>
      </c>
      <c r="AU10" s="505">
        <f t="shared" si="3"/>
        <v>1</v>
      </c>
      <c r="AV10" s="506">
        <f t="shared" si="3"/>
        <v>3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1</v>
      </c>
      <c r="BA10" s="505">
        <f t="shared" si="3"/>
        <v>1</v>
      </c>
      <c r="BB10" s="504">
        <f t="shared" si="3"/>
        <v>0</v>
      </c>
    </row>
    <row r="11" spans="1:54" ht="15" customHeight="1">
      <c r="A11" s="464" t="s">
        <v>249</v>
      </c>
      <c r="B11" s="503"/>
      <c r="C11" s="335">
        <f t="shared" si="0"/>
        <v>255</v>
      </c>
      <c r="D11" s="462">
        <f t="shared" si="1"/>
        <v>34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36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</v>
      </c>
      <c r="L11" s="457">
        <f t="shared" si="4"/>
        <v>0</v>
      </c>
      <c r="M11" s="456">
        <f t="shared" si="4"/>
        <v>16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7</v>
      </c>
      <c r="R11" s="461">
        <f t="shared" si="4"/>
        <v>0</v>
      </c>
      <c r="S11" s="456">
        <f t="shared" si="4"/>
        <v>48</v>
      </c>
      <c r="T11" s="457">
        <f t="shared" si="4"/>
        <v>0</v>
      </c>
      <c r="U11" s="501">
        <f t="shared" si="4"/>
        <v>0</v>
      </c>
      <c r="V11" s="500">
        <f t="shared" si="4"/>
        <v>1</v>
      </c>
      <c r="W11" s="456">
        <f t="shared" si="4"/>
        <v>55</v>
      </c>
      <c r="X11" s="455">
        <f t="shared" si="4"/>
        <v>0</v>
      </c>
      <c r="Y11" s="456">
        <f t="shared" si="4"/>
        <v>28</v>
      </c>
      <c r="Z11" s="459">
        <f t="shared" si="4"/>
        <v>19</v>
      </c>
      <c r="AA11" s="456">
        <f t="shared" si="4"/>
        <v>0</v>
      </c>
      <c r="AB11" s="457">
        <f t="shared" si="4"/>
        <v>6</v>
      </c>
      <c r="AC11" s="456">
        <f t="shared" si="4"/>
        <v>23</v>
      </c>
      <c r="AD11" s="457">
        <f t="shared" si="4"/>
        <v>0</v>
      </c>
      <c r="AE11" s="456">
        <f t="shared" si="4"/>
        <v>1</v>
      </c>
      <c r="AF11" s="457">
        <f t="shared" si="4"/>
        <v>1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B11" si="5">SUM(AK12:AK15)</f>
        <v>1</v>
      </c>
      <c r="AL11" s="457">
        <f t="shared" si="5"/>
        <v>4</v>
      </c>
      <c r="AM11" s="456">
        <f t="shared" si="5"/>
        <v>1</v>
      </c>
      <c r="AN11" s="457">
        <f t="shared" si="5"/>
        <v>0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1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5">
        <f t="shared" si="5"/>
        <v>0</v>
      </c>
    </row>
    <row r="12" spans="1:54" ht="12" customHeight="1">
      <c r="A12" s="499"/>
      <c r="B12" s="449" t="s">
        <v>248</v>
      </c>
      <c r="C12" s="448">
        <f t="shared" si="0"/>
        <v>225</v>
      </c>
      <c r="D12" s="447">
        <f t="shared" si="1"/>
        <v>29</v>
      </c>
      <c r="E12" s="441">
        <v>2</v>
      </c>
      <c r="F12" s="442">
        <v>1</v>
      </c>
      <c r="G12" s="441">
        <v>32</v>
      </c>
      <c r="H12" s="442"/>
      <c r="I12" s="441">
        <v>12</v>
      </c>
      <c r="J12" s="442">
        <v>1</v>
      </c>
      <c r="K12" s="477">
        <v>1</v>
      </c>
      <c r="L12" s="453"/>
      <c r="M12" s="441">
        <v>16</v>
      </c>
      <c r="N12" s="442"/>
      <c r="O12" s="441">
        <v>10</v>
      </c>
      <c r="P12" s="442"/>
      <c r="Q12" s="443">
        <v>5</v>
      </c>
      <c r="R12" s="446">
        <v>0</v>
      </c>
      <c r="S12" s="441">
        <v>40</v>
      </c>
      <c r="T12" s="442"/>
      <c r="U12" s="494">
        <v>0</v>
      </c>
      <c r="V12" s="451">
        <v>1</v>
      </c>
      <c r="W12" s="441">
        <v>50</v>
      </c>
      <c r="X12" s="440"/>
      <c r="Y12" s="441">
        <v>25</v>
      </c>
      <c r="Z12" s="451">
        <v>15</v>
      </c>
      <c r="AA12" s="441"/>
      <c r="AB12" s="442">
        <v>5</v>
      </c>
      <c r="AC12" s="441">
        <v>20</v>
      </c>
      <c r="AD12" s="442"/>
      <c r="AE12" s="441">
        <v>1</v>
      </c>
      <c r="AF12" s="442">
        <v>1</v>
      </c>
      <c r="AG12" s="441">
        <v>1</v>
      </c>
      <c r="AH12" s="442"/>
      <c r="AI12" s="441">
        <v>1</v>
      </c>
      <c r="AJ12" s="442">
        <v>0</v>
      </c>
      <c r="AK12" s="443">
        <v>1</v>
      </c>
      <c r="AL12" s="442">
        <v>4</v>
      </c>
      <c r="AM12" s="441">
        <v>1</v>
      </c>
      <c r="AN12" s="444">
        <v>0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1</v>
      </c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0">
        <v>0</v>
      </c>
    </row>
    <row r="13" spans="1:54" ht="12" customHeight="1">
      <c r="A13" s="499"/>
      <c r="B13" s="449" t="s">
        <v>21</v>
      </c>
      <c r="C13" s="448">
        <f t="shared" si="0"/>
        <v>11</v>
      </c>
      <c r="D13" s="447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0</v>
      </c>
      <c r="P13" s="442">
        <v>0</v>
      </c>
      <c r="Q13" s="443">
        <v>1</v>
      </c>
      <c r="R13" s="446">
        <v>0</v>
      </c>
      <c r="S13" s="441">
        <v>4</v>
      </c>
      <c r="T13" s="442"/>
      <c r="U13" s="494">
        <v>0</v>
      </c>
      <c r="V13" s="454">
        <v>0</v>
      </c>
      <c r="W13" s="441">
        <v>2</v>
      </c>
      <c r="X13" s="440">
        <v>0</v>
      </c>
      <c r="Y13" s="441">
        <v>1</v>
      </c>
      <c r="Z13" s="442">
        <v>1</v>
      </c>
      <c r="AA13" s="441">
        <v>0</v>
      </c>
      <c r="AB13" s="442">
        <v>0</v>
      </c>
      <c r="AC13" s="441">
        <v>1</v>
      </c>
      <c r="AD13" s="442"/>
      <c r="AE13" s="441">
        <v>0</v>
      </c>
      <c r="AF13" s="442">
        <v>0</v>
      </c>
      <c r="AG13" s="441">
        <v>0</v>
      </c>
      <c r="AH13" s="442"/>
      <c r="AI13" s="441">
        <v>0</v>
      </c>
      <c r="AJ13" s="442">
        <v>0</v>
      </c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0">
        <v>0</v>
      </c>
    </row>
    <row r="14" spans="1:54" s="498" customFormat="1" ht="12" customHeight="1">
      <c r="A14" s="499"/>
      <c r="B14" s="449" t="s">
        <v>23</v>
      </c>
      <c r="C14" s="448">
        <f t="shared" si="0"/>
        <v>12</v>
      </c>
      <c r="D14" s="447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0</v>
      </c>
      <c r="N14" s="442">
        <v>0</v>
      </c>
      <c r="O14" s="441">
        <v>1</v>
      </c>
      <c r="P14" s="442">
        <v>0</v>
      </c>
      <c r="Q14" s="443">
        <v>1</v>
      </c>
      <c r="R14" s="446">
        <v>0</v>
      </c>
      <c r="S14" s="441">
        <v>3</v>
      </c>
      <c r="T14" s="442"/>
      <c r="U14" s="494">
        <v>0</v>
      </c>
      <c r="V14" s="454">
        <v>0</v>
      </c>
      <c r="W14" s="441">
        <v>2</v>
      </c>
      <c r="X14" s="440">
        <v>0</v>
      </c>
      <c r="Y14" s="441">
        <v>1</v>
      </c>
      <c r="Z14" s="442">
        <v>1</v>
      </c>
      <c r="AA14" s="441">
        <v>0</v>
      </c>
      <c r="AB14" s="444">
        <v>0</v>
      </c>
      <c r="AC14" s="441">
        <v>1</v>
      </c>
      <c r="AD14" s="442"/>
      <c r="AE14" s="441">
        <v>0</v>
      </c>
      <c r="AF14" s="442">
        <v>0</v>
      </c>
      <c r="AG14" s="441">
        <v>0</v>
      </c>
      <c r="AH14" s="442"/>
      <c r="AI14" s="441">
        <v>0</v>
      </c>
      <c r="AJ14" s="442">
        <v>0</v>
      </c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0">
        <v>0</v>
      </c>
    </row>
    <row r="15" spans="1:54" ht="12" customHeight="1">
      <c r="A15" s="497"/>
      <c r="B15" s="474" t="s">
        <v>24</v>
      </c>
      <c r="C15" s="473">
        <f t="shared" si="0"/>
        <v>7</v>
      </c>
      <c r="D15" s="472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1</v>
      </c>
      <c r="T15" s="467"/>
      <c r="U15" s="496">
        <v>0</v>
      </c>
      <c r="V15" s="493">
        <v>0</v>
      </c>
      <c r="W15" s="466">
        <v>1</v>
      </c>
      <c r="X15" s="465">
        <v>0</v>
      </c>
      <c r="Y15" s="466">
        <v>1</v>
      </c>
      <c r="Z15" s="467">
        <v>2</v>
      </c>
      <c r="AA15" s="466">
        <v>0</v>
      </c>
      <c r="AB15" s="467">
        <v>1</v>
      </c>
      <c r="AC15" s="466">
        <v>1</v>
      </c>
      <c r="AD15" s="467"/>
      <c r="AE15" s="466">
        <v>0</v>
      </c>
      <c r="AF15" s="467">
        <v>0</v>
      </c>
      <c r="AG15" s="466">
        <v>0</v>
      </c>
      <c r="AH15" s="467"/>
      <c r="AI15" s="466">
        <v>0</v>
      </c>
      <c r="AJ15" s="467">
        <v>0</v>
      </c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5">
        <v>0</v>
      </c>
    </row>
    <row r="16" spans="1:54" ht="15" customHeight="1">
      <c r="A16" s="464" t="s">
        <v>247</v>
      </c>
      <c r="B16" s="463"/>
      <c r="C16" s="335">
        <f t="shared" si="0"/>
        <v>111</v>
      </c>
      <c r="D16" s="462">
        <f t="shared" si="1"/>
        <v>18</v>
      </c>
      <c r="E16" s="456">
        <f>SUM(E17:E23)</f>
        <v>0</v>
      </c>
      <c r="F16" s="457">
        <f>SUM(F17:F23)</f>
        <v>1</v>
      </c>
      <c r="G16" s="456">
        <f>SUM(G17:G23)</f>
        <v>18</v>
      </c>
      <c r="H16" s="457"/>
      <c r="I16" s="456">
        <f t="shared" ref="I16:BB16" si="6">SUM(I17:I23)</f>
        <v>9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5</v>
      </c>
      <c r="N16" s="457">
        <f t="shared" si="6"/>
        <v>0</v>
      </c>
      <c r="O16" s="460">
        <f t="shared" si="6"/>
        <v>3</v>
      </c>
      <c r="P16" s="457">
        <f t="shared" si="6"/>
        <v>0</v>
      </c>
      <c r="Q16" s="458">
        <f t="shared" si="6"/>
        <v>6</v>
      </c>
      <c r="R16" s="461">
        <f t="shared" si="6"/>
        <v>0</v>
      </c>
      <c r="S16" s="456">
        <f t="shared" si="6"/>
        <v>31</v>
      </c>
      <c r="T16" s="457">
        <f t="shared" si="6"/>
        <v>0</v>
      </c>
      <c r="U16" s="460">
        <f t="shared" si="6"/>
        <v>0</v>
      </c>
      <c r="V16" s="459">
        <f t="shared" si="6"/>
        <v>1</v>
      </c>
      <c r="W16" s="456">
        <f t="shared" si="6"/>
        <v>13</v>
      </c>
      <c r="X16" s="455">
        <f t="shared" si="6"/>
        <v>0</v>
      </c>
      <c r="Y16" s="456">
        <f t="shared" si="6"/>
        <v>15</v>
      </c>
      <c r="Z16" s="459">
        <f t="shared" si="6"/>
        <v>12</v>
      </c>
      <c r="AA16" s="456">
        <f t="shared" si="6"/>
        <v>0</v>
      </c>
      <c r="AB16" s="457">
        <f t="shared" si="6"/>
        <v>4</v>
      </c>
      <c r="AC16" s="456">
        <f t="shared" si="6"/>
        <v>11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0</v>
      </c>
      <c r="AM16" s="456">
        <f t="shared" si="6"/>
        <v>0</v>
      </c>
      <c r="AN16" s="457">
        <f t="shared" si="6"/>
        <v>0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5">
        <f t="shared" si="6"/>
        <v>0</v>
      </c>
    </row>
    <row r="17" spans="1:54" ht="12" customHeight="1">
      <c r="A17" s="450"/>
      <c r="B17" s="449" t="s">
        <v>26</v>
      </c>
      <c r="C17" s="448">
        <f t="shared" si="0"/>
        <v>28</v>
      </c>
      <c r="D17" s="447">
        <f t="shared" si="1"/>
        <v>5</v>
      </c>
      <c r="E17" s="441">
        <v>0</v>
      </c>
      <c r="F17" s="442">
        <v>1</v>
      </c>
      <c r="G17" s="441">
        <v>4</v>
      </c>
      <c r="H17" s="442">
        <v>0</v>
      </c>
      <c r="I17" s="441">
        <v>5</v>
      </c>
      <c r="J17" s="442">
        <v>0</v>
      </c>
      <c r="K17" s="441">
        <v>0</v>
      </c>
      <c r="L17" s="442">
        <v>0</v>
      </c>
      <c r="M17" s="441">
        <v>1</v>
      </c>
      <c r="N17" s="442">
        <v>0</v>
      </c>
      <c r="O17" s="441">
        <v>1</v>
      </c>
      <c r="P17" s="442">
        <v>0</v>
      </c>
      <c r="Q17" s="443">
        <v>1</v>
      </c>
      <c r="R17" s="453"/>
      <c r="S17" s="441">
        <v>8</v>
      </c>
      <c r="T17" s="442"/>
      <c r="U17" s="445">
        <v>0</v>
      </c>
      <c r="V17" s="444">
        <v>0</v>
      </c>
      <c r="W17" s="441">
        <v>2</v>
      </c>
      <c r="X17" s="440"/>
      <c r="Y17" s="441">
        <v>3</v>
      </c>
      <c r="Z17" s="442">
        <v>3</v>
      </c>
      <c r="AA17" s="441">
        <v>0</v>
      </c>
      <c r="AB17" s="442">
        <v>1</v>
      </c>
      <c r="AC17" s="441">
        <v>3</v>
      </c>
      <c r="AD17" s="442"/>
      <c r="AE17" s="441">
        <v>0</v>
      </c>
      <c r="AF17" s="442">
        <v>0</v>
      </c>
      <c r="AG17" s="441"/>
      <c r="AH17" s="442"/>
      <c r="AI17" s="441">
        <v>0</v>
      </c>
      <c r="AJ17" s="442">
        <v>0</v>
      </c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0">
        <v>0</v>
      </c>
    </row>
    <row r="18" spans="1:54" ht="12" customHeight="1">
      <c r="A18" s="450"/>
      <c r="B18" s="449" t="s">
        <v>27</v>
      </c>
      <c r="C18" s="448">
        <f t="shared" si="0"/>
        <v>18</v>
      </c>
      <c r="D18" s="447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0</v>
      </c>
      <c r="M18" s="441">
        <v>1</v>
      </c>
      <c r="N18" s="442">
        <v>0</v>
      </c>
      <c r="O18" s="441">
        <v>0</v>
      </c>
      <c r="P18" s="442">
        <v>0</v>
      </c>
      <c r="Q18" s="443">
        <v>1</v>
      </c>
      <c r="R18" s="446">
        <v>0</v>
      </c>
      <c r="S18" s="441">
        <v>6</v>
      </c>
      <c r="T18" s="442"/>
      <c r="U18" s="452">
        <v>0</v>
      </c>
      <c r="V18" s="451">
        <v>0</v>
      </c>
      <c r="W18" s="441">
        <v>2</v>
      </c>
      <c r="X18" s="440"/>
      <c r="Y18" s="441">
        <v>3</v>
      </c>
      <c r="Z18" s="444">
        <v>1</v>
      </c>
      <c r="AA18" s="441">
        <v>0</v>
      </c>
      <c r="AB18" s="442">
        <v>1</v>
      </c>
      <c r="AC18" s="441">
        <v>2</v>
      </c>
      <c r="AD18" s="442"/>
      <c r="AE18" s="441">
        <v>0</v>
      </c>
      <c r="AF18" s="442">
        <v>0</v>
      </c>
      <c r="AG18" s="441">
        <v>0</v>
      </c>
      <c r="AH18" s="442"/>
      <c r="AI18" s="441">
        <v>0</v>
      </c>
      <c r="AJ18" s="442">
        <v>0</v>
      </c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0">
        <v>0</v>
      </c>
    </row>
    <row r="19" spans="1:54" ht="12" customHeight="1">
      <c r="A19" s="450"/>
      <c r="B19" s="449" t="s">
        <v>28</v>
      </c>
      <c r="C19" s="448">
        <f t="shared" si="0"/>
        <v>7</v>
      </c>
      <c r="D19" s="447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1</v>
      </c>
      <c r="N19" s="442">
        <v>0</v>
      </c>
      <c r="O19" s="445">
        <v>0</v>
      </c>
      <c r="P19" s="442">
        <v>0</v>
      </c>
      <c r="Q19" s="443">
        <v>0</v>
      </c>
      <c r="R19" s="446">
        <v>0</v>
      </c>
      <c r="S19" s="441">
        <v>2</v>
      </c>
      <c r="T19" s="442"/>
      <c r="U19" s="494">
        <v>0</v>
      </c>
      <c r="V19" s="454">
        <v>0</v>
      </c>
      <c r="W19" s="441">
        <v>1</v>
      </c>
      <c r="X19" s="440"/>
      <c r="Y19" s="441">
        <v>1</v>
      </c>
      <c r="Z19" s="442">
        <v>1</v>
      </c>
      <c r="AA19" s="441">
        <v>0</v>
      </c>
      <c r="AB19" s="442">
        <v>0</v>
      </c>
      <c r="AC19" s="441">
        <v>1</v>
      </c>
      <c r="AD19" s="442"/>
      <c r="AE19" s="441">
        <v>0</v>
      </c>
      <c r="AF19" s="442">
        <v>0</v>
      </c>
      <c r="AG19" s="441">
        <v>0</v>
      </c>
      <c r="AH19" s="442"/>
      <c r="AI19" s="441">
        <v>0</v>
      </c>
      <c r="AJ19" s="442">
        <v>0</v>
      </c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0">
        <v>0</v>
      </c>
    </row>
    <row r="20" spans="1:54" ht="12" customHeight="1">
      <c r="A20" s="450"/>
      <c r="B20" s="449" t="s">
        <v>29</v>
      </c>
      <c r="C20" s="448">
        <f t="shared" si="0"/>
        <v>13</v>
      </c>
      <c r="D20" s="447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0</v>
      </c>
      <c r="L20" s="442">
        <v>0</v>
      </c>
      <c r="M20" s="441">
        <v>1</v>
      </c>
      <c r="N20" s="442">
        <v>0</v>
      </c>
      <c r="O20" s="441">
        <v>0</v>
      </c>
      <c r="P20" s="442">
        <v>0</v>
      </c>
      <c r="Q20" s="443">
        <v>1</v>
      </c>
      <c r="R20" s="446">
        <v>0</v>
      </c>
      <c r="S20" s="441">
        <v>3</v>
      </c>
      <c r="T20" s="442"/>
      <c r="U20" s="494">
        <v>0</v>
      </c>
      <c r="V20" s="454">
        <v>0</v>
      </c>
      <c r="W20" s="441">
        <v>2</v>
      </c>
      <c r="X20" s="440"/>
      <c r="Y20" s="441">
        <v>1</v>
      </c>
      <c r="Z20" s="442">
        <v>1</v>
      </c>
      <c r="AA20" s="441">
        <v>0</v>
      </c>
      <c r="AB20" s="442">
        <v>0</v>
      </c>
      <c r="AC20" s="441">
        <v>2</v>
      </c>
      <c r="AD20" s="442"/>
      <c r="AE20" s="441">
        <v>0</v>
      </c>
      <c r="AF20" s="442">
        <v>0</v>
      </c>
      <c r="AG20" s="441">
        <v>0</v>
      </c>
      <c r="AH20" s="442"/>
      <c r="AI20" s="441">
        <v>0</v>
      </c>
      <c r="AJ20" s="442">
        <v>0</v>
      </c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0">
        <v>0</v>
      </c>
    </row>
    <row r="21" spans="1:54" ht="12" customHeight="1">
      <c r="A21" s="450"/>
      <c r="B21" s="449" t="s">
        <v>30</v>
      </c>
      <c r="C21" s="448">
        <f t="shared" si="0"/>
        <v>10</v>
      </c>
      <c r="D21" s="447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0</v>
      </c>
      <c r="P21" s="442">
        <v>0</v>
      </c>
      <c r="Q21" s="443">
        <v>1</v>
      </c>
      <c r="R21" s="453"/>
      <c r="S21" s="441">
        <v>3</v>
      </c>
      <c r="T21" s="442"/>
      <c r="U21" s="494">
        <v>0</v>
      </c>
      <c r="V21" s="454">
        <v>0</v>
      </c>
      <c r="W21" s="441">
        <v>1</v>
      </c>
      <c r="X21" s="440"/>
      <c r="Y21" s="441">
        <v>2</v>
      </c>
      <c r="Z21" s="442">
        <v>2</v>
      </c>
      <c r="AA21" s="441">
        <v>0</v>
      </c>
      <c r="AB21" s="442">
        <v>1</v>
      </c>
      <c r="AC21" s="441">
        <v>1</v>
      </c>
      <c r="AD21" s="442"/>
      <c r="AE21" s="441">
        <v>0</v>
      </c>
      <c r="AF21" s="442">
        <v>0</v>
      </c>
      <c r="AG21" s="441">
        <v>0</v>
      </c>
      <c r="AH21" s="442"/>
      <c r="AI21" s="441">
        <v>0</v>
      </c>
      <c r="AJ21" s="442">
        <v>0</v>
      </c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0">
        <v>0</v>
      </c>
    </row>
    <row r="22" spans="1:54" ht="12" customHeight="1">
      <c r="A22" s="450"/>
      <c r="B22" s="449" t="s">
        <v>31</v>
      </c>
      <c r="C22" s="448">
        <f t="shared" si="0"/>
        <v>10</v>
      </c>
      <c r="D22" s="447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0</v>
      </c>
      <c r="N22" s="442">
        <v>0</v>
      </c>
      <c r="O22" s="441">
        <v>1</v>
      </c>
      <c r="P22" s="442">
        <v>0</v>
      </c>
      <c r="Q22" s="443">
        <v>1</v>
      </c>
      <c r="R22" s="446">
        <v>0</v>
      </c>
      <c r="S22" s="441">
        <v>3</v>
      </c>
      <c r="T22" s="442"/>
      <c r="U22" s="445">
        <v>0</v>
      </c>
      <c r="V22" s="444">
        <v>0</v>
      </c>
      <c r="W22" s="441">
        <v>1</v>
      </c>
      <c r="X22" s="440"/>
      <c r="Y22" s="441">
        <v>1</v>
      </c>
      <c r="Z22" s="442">
        <v>1</v>
      </c>
      <c r="AA22" s="441">
        <v>0</v>
      </c>
      <c r="AB22" s="442">
        <v>0</v>
      </c>
      <c r="AC22" s="441">
        <v>1</v>
      </c>
      <c r="AD22" s="442"/>
      <c r="AE22" s="441">
        <v>0</v>
      </c>
      <c r="AF22" s="442">
        <v>0</v>
      </c>
      <c r="AG22" s="441">
        <v>0</v>
      </c>
      <c r="AH22" s="442"/>
      <c r="AI22" s="441">
        <v>0</v>
      </c>
      <c r="AJ22" s="442">
        <v>0</v>
      </c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0">
        <v>0</v>
      </c>
    </row>
    <row r="23" spans="1:54" ht="12" customHeight="1">
      <c r="A23" s="475"/>
      <c r="B23" s="474" t="s">
        <v>32</v>
      </c>
      <c r="C23" s="473">
        <f t="shared" si="0"/>
        <v>25</v>
      </c>
      <c r="D23" s="472">
        <f t="shared" si="1"/>
        <v>5</v>
      </c>
      <c r="E23" s="466">
        <v>0</v>
      </c>
      <c r="F23" s="467"/>
      <c r="G23" s="466">
        <v>6</v>
      </c>
      <c r="H23" s="467"/>
      <c r="I23" s="466">
        <v>1</v>
      </c>
      <c r="J23" s="467"/>
      <c r="K23" s="466">
        <v>0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6</v>
      </c>
      <c r="T23" s="467"/>
      <c r="U23" s="479">
        <v>0</v>
      </c>
      <c r="V23" s="493">
        <v>1</v>
      </c>
      <c r="W23" s="466">
        <v>4</v>
      </c>
      <c r="X23" s="465"/>
      <c r="Y23" s="466">
        <v>4</v>
      </c>
      <c r="Z23" s="467">
        <v>3</v>
      </c>
      <c r="AA23" s="466">
        <v>0</v>
      </c>
      <c r="AB23" s="467">
        <v>1</v>
      </c>
      <c r="AC23" s="466">
        <v>1</v>
      </c>
      <c r="AD23" s="467"/>
      <c r="AE23" s="466">
        <v>0</v>
      </c>
      <c r="AF23" s="467"/>
      <c r="AG23" s="466"/>
      <c r="AH23" s="467"/>
      <c r="AI23" s="466">
        <v>0</v>
      </c>
      <c r="AJ23" s="467">
        <v>0</v>
      </c>
      <c r="AK23" s="468">
        <v>0</v>
      </c>
      <c r="AL23" s="467">
        <v>0</v>
      </c>
      <c r="AM23" s="466">
        <v>0</v>
      </c>
      <c r="AN23" s="467">
        <v>0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5">
        <v>0</v>
      </c>
    </row>
    <row r="24" spans="1:54" ht="15" customHeight="1">
      <c r="A24" s="464" t="s">
        <v>246</v>
      </c>
      <c r="B24" s="463"/>
      <c r="C24" s="335">
        <f t="shared" si="0"/>
        <v>112</v>
      </c>
      <c r="D24" s="462">
        <f t="shared" si="1"/>
        <v>17</v>
      </c>
      <c r="E24" s="456">
        <f t="shared" ref="E24:AJ24" si="7">SUM(E25:E33)</f>
        <v>0</v>
      </c>
      <c r="F24" s="457">
        <f t="shared" si="7"/>
        <v>1</v>
      </c>
      <c r="G24" s="456">
        <f t="shared" si="7"/>
        <v>23</v>
      </c>
      <c r="H24" s="457">
        <f t="shared" si="7"/>
        <v>0</v>
      </c>
      <c r="I24" s="456">
        <f t="shared" si="7"/>
        <v>4</v>
      </c>
      <c r="J24" s="457">
        <f t="shared" si="7"/>
        <v>0</v>
      </c>
      <c r="K24" s="456">
        <f t="shared" si="7"/>
        <v>0</v>
      </c>
      <c r="L24" s="459">
        <f t="shared" si="7"/>
        <v>0</v>
      </c>
      <c r="M24" s="456">
        <f t="shared" si="7"/>
        <v>3</v>
      </c>
      <c r="N24" s="457">
        <f t="shared" si="7"/>
        <v>0</v>
      </c>
      <c r="O24" s="456">
        <f t="shared" si="7"/>
        <v>4</v>
      </c>
      <c r="P24" s="457">
        <f t="shared" si="7"/>
        <v>0</v>
      </c>
      <c r="Q24" s="458">
        <f t="shared" si="7"/>
        <v>7</v>
      </c>
      <c r="R24" s="461">
        <f t="shared" si="7"/>
        <v>1</v>
      </c>
      <c r="S24" s="456">
        <f t="shared" si="7"/>
        <v>34</v>
      </c>
      <c r="T24" s="457">
        <f t="shared" si="7"/>
        <v>0</v>
      </c>
      <c r="U24" s="460">
        <f t="shared" si="7"/>
        <v>0</v>
      </c>
      <c r="V24" s="459">
        <f t="shared" si="7"/>
        <v>1</v>
      </c>
      <c r="W24" s="456">
        <f t="shared" si="7"/>
        <v>15</v>
      </c>
      <c r="X24" s="455">
        <f t="shared" si="7"/>
        <v>0</v>
      </c>
      <c r="Y24" s="456">
        <f t="shared" si="7"/>
        <v>16</v>
      </c>
      <c r="Z24" s="457">
        <f t="shared" si="7"/>
        <v>10</v>
      </c>
      <c r="AA24" s="456">
        <f t="shared" si="7"/>
        <v>0</v>
      </c>
      <c r="AB24" s="457">
        <f t="shared" si="7"/>
        <v>4</v>
      </c>
      <c r="AC24" s="456">
        <f t="shared" si="7"/>
        <v>6</v>
      </c>
      <c r="AD24" s="457">
        <f t="shared" si="7"/>
        <v>0</v>
      </c>
      <c r="AE24" s="456">
        <f t="shared" si="7"/>
        <v>0</v>
      </c>
      <c r="AF24" s="457">
        <f t="shared" si="7"/>
        <v>0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0</v>
      </c>
      <c r="AK24" s="458">
        <f t="shared" ref="AK24:BB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5">
        <f t="shared" si="8"/>
        <v>0</v>
      </c>
    </row>
    <row r="25" spans="1:54" ht="12" customHeight="1">
      <c r="A25" s="450"/>
      <c r="B25" s="449" t="s">
        <v>245</v>
      </c>
      <c r="C25" s="448">
        <f t="shared" si="0"/>
        <v>6</v>
      </c>
      <c r="D25" s="447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0</v>
      </c>
      <c r="N25" s="442">
        <v>0</v>
      </c>
      <c r="O25" s="441">
        <v>1</v>
      </c>
      <c r="P25" s="442">
        <v>0</v>
      </c>
      <c r="Q25" s="443">
        <v>0</v>
      </c>
      <c r="R25" s="446">
        <v>0</v>
      </c>
      <c r="S25" s="441">
        <v>1</v>
      </c>
      <c r="T25" s="442"/>
      <c r="U25" s="445">
        <v>0</v>
      </c>
      <c r="V25" s="444">
        <v>0</v>
      </c>
      <c r="W25" s="441">
        <v>1</v>
      </c>
      <c r="X25" s="440">
        <v>0</v>
      </c>
      <c r="Y25" s="441">
        <v>1</v>
      </c>
      <c r="Z25" s="442">
        <v>0</v>
      </c>
      <c r="AA25" s="441">
        <v>0</v>
      </c>
      <c r="AB25" s="442">
        <v>0</v>
      </c>
      <c r="AC25" s="441">
        <v>1</v>
      </c>
      <c r="AD25" s="442"/>
      <c r="AE25" s="441">
        <v>0</v>
      </c>
      <c r="AF25" s="442">
        <v>0</v>
      </c>
      <c r="AG25" s="441">
        <v>0</v>
      </c>
      <c r="AH25" s="442"/>
      <c r="AI25" s="441">
        <v>0</v>
      </c>
      <c r="AJ25" s="442">
        <v>0</v>
      </c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0">
        <v>0</v>
      </c>
    </row>
    <row r="26" spans="1:54" ht="12" customHeight="1">
      <c r="A26" s="450"/>
      <c r="B26" s="449" t="s">
        <v>34</v>
      </c>
      <c r="C26" s="448">
        <f t="shared" si="0"/>
        <v>11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0</v>
      </c>
      <c r="N26" s="442">
        <v>0</v>
      </c>
      <c r="O26" s="441">
        <v>1</v>
      </c>
      <c r="P26" s="442">
        <v>0</v>
      </c>
      <c r="Q26" s="443">
        <v>1</v>
      </c>
      <c r="R26" s="446">
        <v>0</v>
      </c>
      <c r="S26" s="441">
        <v>4</v>
      </c>
      <c r="T26" s="442">
        <v>0</v>
      </c>
      <c r="U26" s="445">
        <v>0</v>
      </c>
      <c r="V26" s="444">
        <v>0</v>
      </c>
      <c r="W26" s="441">
        <v>1</v>
      </c>
      <c r="X26" s="440">
        <v>0</v>
      </c>
      <c r="Y26" s="441">
        <v>2</v>
      </c>
      <c r="Z26" s="442">
        <v>1</v>
      </c>
      <c r="AA26" s="441">
        <v>0</v>
      </c>
      <c r="AB26" s="442">
        <v>0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/>
      <c r="AI26" s="441">
        <v>0</v>
      </c>
      <c r="AJ26" s="442">
        <v>0</v>
      </c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0">
        <v>0</v>
      </c>
    </row>
    <row r="27" spans="1:54" ht="12" customHeight="1">
      <c r="A27" s="450"/>
      <c r="B27" s="449" t="s">
        <v>35</v>
      </c>
      <c r="C27" s="448">
        <f t="shared" si="0"/>
        <v>7</v>
      </c>
      <c r="D27" s="447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1</v>
      </c>
      <c r="R27" s="446">
        <v>1</v>
      </c>
      <c r="S27" s="445">
        <v>2</v>
      </c>
      <c r="T27" s="442">
        <v>0</v>
      </c>
      <c r="U27" s="445">
        <v>0</v>
      </c>
      <c r="V27" s="444">
        <v>0</v>
      </c>
      <c r="W27" s="441">
        <v>1</v>
      </c>
      <c r="X27" s="440">
        <v>0</v>
      </c>
      <c r="Y27" s="441">
        <v>1</v>
      </c>
      <c r="Z27" s="442">
        <v>0</v>
      </c>
      <c r="AA27" s="441">
        <v>0</v>
      </c>
      <c r="AB27" s="442">
        <v>0</v>
      </c>
      <c r="AC27" s="441">
        <v>1</v>
      </c>
      <c r="AD27" s="442"/>
      <c r="AE27" s="441">
        <v>0</v>
      </c>
      <c r="AF27" s="442">
        <v>0</v>
      </c>
      <c r="AG27" s="441">
        <v>0</v>
      </c>
      <c r="AH27" s="442"/>
      <c r="AI27" s="441">
        <v>0</v>
      </c>
      <c r="AJ27" s="442">
        <v>0</v>
      </c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0">
        <v>0</v>
      </c>
    </row>
    <row r="28" spans="1:54" ht="11.25" customHeight="1">
      <c r="A28" s="450"/>
      <c r="B28" s="449" t="s">
        <v>244</v>
      </c>
      <c r="C28" s="448">
        <f t="shared" si="0"/>
        <v>11</v>
      </c>
      <c r="D28" s="447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0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1</v>
      </c>
      <c r="R28" s="453">
        <v>0</v>
      </c>
      <c r="S28" s="441">
        <v>2</v>
      </c>
      <c r="T28" s="442">
        <v>0</v>
      </c>
      <c r="U28" s="445">
        <v>0</v>
      </c>
      <c r="V28" s="444">
        <v>0</v>
      </c>
      <c r="W28" s="441">
        <v>1</v>
      </c>
      <c r="X28" s="440">
        <v>0</v>
      </c>
      <c r="Y28" s="441">
        <v>2</v>
      </c>
      <c r="Z28" s="442">
        <v>0</v>
      </c>
      <c r="AA28" s="441">
        <v>0</v>
      </c>
      <c r="AB28" s="442">
        <v>1</v>
      </c>
      <c r="AC28" s="441">
        <v>1</v>
      </c>
      <c r="AD28" s="442"/>
      <c r="AE28" s="441">
        <v>0</v>
      </c>
      <c r="AF28" s="442">
        <v>0</v>
      </c>
      <c r="AG28" s="441">
        <v>0</v>
      </c>
      <c r="AH28" s="442"/>
      <c r="AI28" s="441">
        <v>0</v>
      </c>
      <c r="AJ28" s="442">
        <v>0</v>
      </c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0">
        <v>0</v>
      </c>
    </row>
    <row r="29" spans="1:54" ht="12" customHeight="1">
      <c r="A29" s="450"/>
      <c r="B29" s="449" t="s">
        <v>37</v>
      </c>
      <c r="C29" s="448">
        <f t="shared" si="0"/>
        <v>7</v>
      </c>
      <c r="D29" s="447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3</v>
      </c>
      <c r="T29" s="442"/>
      <c r="U29" s="445">
        <v>0</v>
      </c>
      <c r="V29" s="444">
        <v>0</v>
      </c>
      <c r="W29" s="441">
        <v>1</v>
      </c>
      <c r="X29" s="440"/>
      <c r="Y29" s="441">
        <v>1</v>
      </c>
      <c r="Z29" s="442">
        <v>0</v>
      </c>
      <c r="AA29" s="441">
        <v>0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/>
      <c r="AI29" s="441">
        <v>0</v>
      </c>
      <c r="AJ29" s="442">
        <v>0</v>
      </c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0">
        <v>0</v>
      </c>
    </row>
    <row r="30" spans="1:54" ht="12" customHeight="1">
      <c r="A30" s="450"/>
      <c r="B30" s="449" t="s">
        <v>38</v>
      </c>
      <c r="C30" s="448">
        <f t="shared" si="0"/>
        <v>12</v>
      </c>
      <c r="D30" s="447">
        <f t="shared" si="1"/>
        <v>1</v>
      </c>
      <c r="E30" s="441">
        <v>0</v>
      </c>
      <c r="F30" s="442">
        <v>0</v>
      </c>
      <c r="G30" s="441">
        <v>3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1</v>
      </c>
      <c r="R30" s="446">
        <v>0</v>
      </c>
      <c r="S30" s="441">
        <v>3</v>
      </c>
      <c r="T30" s="442"/>
      <c r="U30" s="445">
        <v>0</v>
      </c>
      <c r="V30" s="444">
        <v>0</v>
      </c>
      <c r="W30" s="441">
        <v>1</v>
      </c>
      <c r="X30" s="440"/>
      <c r="Y30" s="441">
        <v>2</v>
      </c>
      <c r="Z30" s="442">
        <v>0</v>
      </c>
      <c r="AA30" s="441">
        <v>0</v>
      </c>
      <c r="AB30" s="442">
        <v>1</v>
      </c>
      <c r="AC30" s="441">
        <v>1</v>
      </c>
      <c r="AD30" s="442"/>
      <c r="AE30" s="441">
        <v>0</v>
      </c>
      <c r="AF30" s="442">
        <v>0</v>
      </c>
      <c r="AG30" s="441">
        <v>0</v>
      </c>
      <c r="AH30" s="442"/>
      <c r="AI30" s="441">
        <v>0</v>
      </c>
      <c r="AJ30" s="442">
        <v>0</v>
      </c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0">
        <v>0</v>
      </c>
    </row>
    <row r="31" spans="1:54" ht="12" customHeight="1">
      <c r="A31" s="450"/>
      <c r="B31" s="449" t="s">
        <v>39</v>
      </c>
      <c r="C31" s="448">
        <f t="shared" si="0"/>
        <v>25</v>
      </c>
      <c r="D31" s="447">
        <f t="shared" si="1"/>
        <v>6</v>
      </c>
      <c r="E31" s="441">
        <v>0</v>
      </c>
      <c r="F31" s="442">
        <v>0</v>
      </c>
      <c r="G31" s="441">
        <v>5</v>
      </c>
      <c r="H31" s="442">
        <v>0</v>
      </c>
      <c r="I31" s="441">
        <v>1</v>
      </c>
      <c r="J31" s="442">
        <v>0</v>
      </c>
      <c r="K31" s="441">
        <v>0</v>
      </c>
      <c r="L31" s="442">
        <v>0</v>
      </c>
      <c r="M31" s="441">
        <v>1</v>
      </c>
      <c r="N31" s="442">
        <v>0</v>
      </c>
      <c r="O31" s="441">
        <v>0</v>
      </c>
      <c r="P31" s="442">
        <v>0</v>
      </c>
      <c r="Q31" s="443">
        <v>1</v>
      </c>
      <c r="R31" s="446">
        <v>0</v>
      </c>
      <c r="S31" s="441">
        <v>9</v>
      </c>
      <c r="T31" s="442"/>
      <c r="U31" s="445">
        <v>0</v>
      </c>
      <c r="V31" s="444">
        <v>0</v>
      </c>
      <c r="W31" s="441">
        <v>4</v>
      </c>
      <c r="X31" s="440"/>
      <c r="Y31" s="441">
        <v>3</v>
      </c>
      <c r="Z31" s="442">
        <v>5</v>
      </c>
      <c r="AA31" s="441">
        <v>0</v>
      </c>
      <c r="AB31" s="442">
        <v>1</v>
      </c>
      <c r="AC31" s="441">
        <v>1</v>
      </c>
      <c r="AD31" s="442"/>
      <c r="AE31" s="441">
        <v>0</v>
      </c>
      <c r="AF31" s="442">
        <v>0</v>
      </c>
      <c r="AG31" s="441">
        <v>0</v>
      </c>
      <c r="AH31" s="442"/>
      <c r="AI31" s="441">
        <v>0</v>
      </c>
      <c r="AJ31" s="442">
        <v>0</v>
      </c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0">
        <v>0</v>
      </c>
    </row>
    <row r="32" spans="1:54" ht="12" customHeight="1">
      <c r="A32" s="450"/>
      <c r="B32" s="449" t="s">
        <v>40</v>
      </c>
      <c r="C32" s="448">
        <f t="shared" si="0"/>
        <v>7</v>
      </c>
      <c r="D32" s="447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/>
      <c r="N32" s="442">
        <v>0</v>
      </c>
      <c r="O32" s="441">
        <v>0</v>
      </c>
      <c r="P32" s="442">
        <v>0</v>
      </c>
      <c r="Q32" s="443">
        <v>1</v>
      </c>
      <c r="R32" s="446">
        <v>0</v>
      </c>
      <c r="S32" s="441">
        <v>3</v>
      </c>
      <c r="T32" s="442"/>
      <c r="U32" s="445">
        <v>0</v>
      </c>
      <c r="V32" s="444">
        <v>0</v>
      </c>
      <c r="W32" s="441">
        <v>1</v>
      </c>
      <c r="X32" s="440"/>
      <c r="Y32" s="441">
        <v>1</v>
      </c>
      <c r="Z32" s="442">
        <v>1</v>
      </c>
      <c r="AA32" s="441">
        <v>0</v>
      </c>
      <c r="AB32" s="442">
        <v>0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/>
      <c r="AI32" s="441">
        <v>0</v>
      </c>
      <c r="AJ32" s="442">
        <v>0</v>
      </c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0">
        <v>0</v>
      </c>
    </row>
    <row r="33" spans="1:54" ht="12" customHeight="1">
      <c r="A33" s="475"/>
      <c r="B33" s="474" t="s">
        <v>41</v>
      </c>
      <c r="C33" s="473">
        <f t="shared" si="0"/>
        <v>26</v>
      </c>
      <c r="D33" s="472">
        <f t="shared" si="1"/>
        <v>6</v>
      </c>
      <c r="E33" s="466"/>
      <c r="F33" s="467">
        <v>1</v>
      </c>
      <c r="G33" s="466">
        <v>7</v>
      </c>
      <c r="H33" s="467">
        <v>0</v>
      </c>
      <c r="I33" s="466">
        <v>1</v>
      </c>
      <c r="J33" s="467"/>
      <c r="K33" s="466">
        <v>0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7</v>
      </c>
      <c r="T33" s="467">
        <v>0</v>
      </c>
      <c r="U33" s="470">
        <v>0</v>
      </c>
      <c r="V33" s="469">
        <v>1</v>
      </c>
      <c r="W33" s="466">
        <v>4</v>
      </c>
      <c r="X33" s="465"/>
      <c r="Y33" s="466">
        <v>3</v>
      </c>
      <c r="Z33" s="467">
        <v>3</v>
      </c>
      <c r="AA33" s="466">
        <v>0</v>
      </c>
      <c r="AB33" s="467">
        <v>1</v>
      </c>
      <c r="AC33" s="466">
        <v>1</v>
      </c>
      <c r="AD33" s="467"/>
      <c r="AE33" s="466">
        <v>0</v>
      </c>
      <c r="AF33" s="467">
        <v>0</v>
      </c>
      <c r="AG33" s="466"/>
      <c r="AH33" s="467"/>
      <c r="AI33" s="466">
        <v>0</v>
      </c>
      <c r="AJ33" s="467">
        <v>0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5">
        <v>0</v>
      </c>
    </row>
    <row r="34" spans="1:54" ht="15" customHeight="1">
      <c r="A34" s="464" t="s">
        <v>243</v>
      </c>
      <c r="B34" s="463"/>
      <c r="C34" s="335">
        <f t="shared" si="0"/>
        <v>118</v>
      </c>
      <c r="D34" s="462">
        <f t="shared" si="1"/>
        <v>22</v>
      </c>
      <c r="E34" s="456">
        <f t="shared" ref="E34:AJ34" si="9">SUM(E35:E41)</f>
        <v>0</v>
      </c>
      <c r="F34" s="457">
        <f t="shared" si="9"/>
        <v>1</v>
      </c>
      <c r="G34" s="456">
        <f t="shared" si="9"/>
        <v>18</v>
      </c>
      <c r="H34" s="457">
        <f t="shared" si="9"/>
        <v>0</v>
      </c>
      <c r="I34" s="456">
        <f t="shared" si="9"/>
        <v>10</v>
      </c>
      <c r="J34" s="457">
        <f t="shared" si="9"/>
        <v>1</v>
      </c>
      <c r="K34" s="456">
        <f t="shared" si="9"/>
        <v>0</v>
      </c>
      <c r="L34" s="457">
        <f t="shared" si="9"/>
        <v>0</v>
      </c>
      <c r="M34" s="456">
        <f t="shared" si="9"/>
        <v>6</v>
      </c>
      <c r="N34" s="457">
        <f t="shared" si="9"/>
        <v>0</v>
      </c>
      <c r="O34" s="456">
        <f t="shared" si="9"/>
        <v>3</v>
      </c>
      <c r="P34" s="457">
        <f t="shared" si="9"/>
        <v>0</v>
      </c>
      <c r="Q34" s="458">
        <f t="shared" si="9"/>
        <v>6</v>
      </c>
      <c r="R34" s="461">
        <f t="shared" si="9"/>
        <v>1</v>
      </c>
      <c r="S34" s="456">
        <f t="shared" si="9"/>
        <v>34</v>
      </c>
      <c r="T34" s="457">
        <f t="shared" si="9"/>
        <v>0</v>
      </c>
      <c r="U34" s="460">
        <f t="shared" si="9"/>
        <v>0</v>
      </c>
      <c r="V34" s="459">
        <f t="shared" si="9"/>
        <v>2</v>
      </c>
      <c r="W34" s="456">
        <f t="shared" si="9"/>
        <v>14</v>
      </c>
      <c r="X34" s="455">
        <f t="shared" si="9"/>
        <v>0</v>
      </c>
      <c r="Y34" s="456">
        <f t="shared" si="9"/>
        <v>19</v>
      </c>
      <c r="Z34" s="457">
        <f t="shared" si="9"/>
        <v>10</v>
      </c>
      <c r="AA34" s="456">
        <f t="shared" si="9"/>
        <v>0</v>
      </c>
      <c r="AB34" s="457">
        <f t="shared" si="9"/>
        <v>5</v>
      </c>
      <c r="AC34" s="456">
        <f t="shared" si="9"/>
        <v>8</v>
      </c>
      <c r="AD34" s="457">
        <f t="shared" si="9"/>
        <v>0</v>
      </c>
      <c r="AE34" s="456">
        <f t="shared" si="9"/>
        <v>0</v>
      </c>
      <c r="AF34" s="457">
        <f t="shared" si="9"/>
        <v>1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B34" si="10">SUM(AK35:AK41)</f>
        <v>0</v>
      </c>
      <c r="AL34" s="457">
        <f t="shared" si="10"/>
        <v>1</v>
      </c>
      <c r="AM34" s="456">
        <f t="shared" si="10"/>
        <v>0</v>
      </c>
      <c r="AN34" s="457">
        <f t="shared" si="10"/>
        <v>0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5">
        <f t="shared" si="10"/>
        <v>0</v>
      </c>
    </row>
    <row r="35" spans="1:54" ht="12" customHeight="1">
      <c r="A35" s="450"/>
      <c r="B35" s="449" t="s">
        <v>42</v>
      </c>
      <c r="C35" s="448">
        <f t="shared" si="0"/>
        <v>19</v>
      </c>
      <c r="D35" s="447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0</v>
      </c>
      <c r="L35" s="442">
        <v>0</v>
      </c>
      <c r="M35" s="441">
        <v>1</v>
      </c>
      <c r="N35" s="442">
        <v>0</v>
      </c>
      <c r="O35" s="441">
        <v>1</v>
      </c>
      <c r="P35" s="442">
        <v>0</v>
      </c>
      <c r="Q35" s="443">
        <v>1</v>
      </c>
      <c r="R35" s="446"/>
      <c r="S35" s="441">
        <v>9</v>
      </c>
      <c r="T35" s="442"/>
      <c r="U35" s="445">
        <v>0</v>
      </c>
      <c r="V35" s="444">
        <v>1</v>
      </c>
      <c r="W35" s="441">
        <v>1</v>
      </c>
      <c r="X35" s="440">
        <v>0</v>
      </c>
      <c r="Y35" s="441">
        <v>2</v>
      </c>
      <c r="Z35" s="442">
        <v>3</v>
      </c>
      <c r="AA35" s="441">
        <v>0</v>
      </c>
      <c r="AB35" s="442">
        <v>1</v>
      </c>
      <c r="AC35" s="441">
        <v>1</v>
      </c>
      <c r="AD35" s="442"/>
      <c r="AE35" s="441">
        <v>0</v>
      </c>
      <c r="AF35" s="442">
        <v>0</v>
      </c>
      <c r="AG35" s="441">
        <v>0</v>
      </c>
      <c r="AH35" s="442"/>
      <c r="AI35" s="441">
        <v>0</v>
      </c>
      <c r="AJ35" s="442">
        <v>0</v>
      </c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0">
        <v>0</v>
      </c>
    </row>
    <row r="36" spans="1:54" ht="12" customHeight="1">
      <c r="A36" s="450"/>
      <c r="B36" s="449" t="s">
        <v>43</v>
      </c>
      <c r="C36" s="448">
        <f t="shared" si="0"/>
        <v>15</v>
      </c>
      <c r="D36" s="447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0</v>
      </c>
      <c r="L36" s="442">
        <v>0</v>
      </c>
      <c r="M36" s="441">
        <v>1</v>
      </c>
      <c r="N36" s="442">
        <v>0</v>
      </c>
      <c r="O36" s="441">
        <v>0</v>
      </c>
      <c r="P36" s="442">
        <v>0</v>
      </c>
      <c r="Q36" s="443">
        <v>1</v>
      </c>
      <c r="R36" s="446">
        <v>0</v>
      </c>
      <c r="S36" s="441">
        <v>5</v>
      </c>
      <c r="T36" s="442"/>
      <c r="U36" s="445">
        <v>0</v>
      </c>
      <c r="V36" s="444">
        <v>0</v>
      </c>
      <c r="W36" s="441">
        <v>1</v>
      </c>
      <c r="X36" s="440">
        <v>0</v>
      </c>
      <c r="Y36" s="441">
        <v>2</v>
      </c>
      <c r="Z36" s="442">
        <v>2</v>
      </c>
      <c r="AA36" s="445">
        <v>0</v>
      </c>
      <c r="AB36" s="444">
        <v>1</v>
      </c>
      <c r="AC36" s="441">
        <v>1</v>
      </c>
      <c r="AD36" s="442"/>
      <c r="AE36" s="441">
        <v>0</v>
      </c>
      <c r="AF36" s="442"/>
      <c r="AG36" s="441">
        <v>0</v>
      </c>
      <c r="AH36" s="442"/>
      <c r="AI36" s="441">
        <v>0</v>
      </c>
      <c r="AJ36" s="442">
        <v>0</v>
      </c>
      <c r="AK36" s="443">
        <v>0</v>
      </c>
      <c r="AL36" s="442"/>
      <c r="AM36" s="441">
        <v>0</v>
      </c>
      <c r="AN36" s="442">
        <v>0</v>
      </c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0">
        <v>0</v>
      </c>
    </row>
    <row r="37" spans="1:54" ht="12" customHeight="1">
      <c r="A37" s="450"/>
      <c r="B37" s="449" t="s">
        <v>44</v>
      </c>
      <c r="C37" s="448">
        <f t="shared" si="0"/>
        <v>35</v>
      </c>
      <c r="D37" s="447">
        <f t="shared" si="1"/>
        <v>9</v>
      </c>
      <c r="E37" s="441"/>
      <c r="F37" s="442">
        <v>1</v>
      </c>
      <c r="G37" s="441">
        <v>6</v>
      </c>
      <c r="H37" s="442"/>
      <c r="I37" s="441">
        <v>2</v>
      </c>
      <c r="J37" s="442">
        <v>1</v>
      </c>
      <c r="K37" s="441">
        <v>0</v>
      </c>
      <c r="L37" s="442">
        <v>0</v>
      </c>
      <c r="M37" s="441">
        <v>2</v>
      </c>
      <c r="N37" s="442"/>
      <c r="O37" s="441">
        <v>2</v>
      </c>
      <c r="P37" s="442"/>
      <c r="Q37" s="443">
        <v>2</v>
      </c>
      <c r="R37" s="453">
        <v>1</v>
      </c>
      <c r="S37" s="445">
        <v>7</v>
      </c>
      <c r="T37" s="442">
        <v>0</v>
      </c>
      <c r="U37" s="452">
        <v>0</v>
      </c>
      <c r="V37" s="451">
        <v>1</v>
      </c>
      <c r="W37" s="441">
        <v>6</v>
      </c>
      <c r="X37" s="440">
        <v>0</v>
      </c>
      <c r="Y37" s="441">
        <v>6</v>
      </c>
      <c r="Z37" s="442">
        <v>2</v>
      </c>
      <c r="AA37" s="441">
        <v>0</v>
      </c>
      <c r="AB37" s="442">
        <v>1</v>
      </c>
      <c r="AC37" s="441">
        <v>2</v>
      </c>
      <c r="AD37" s="442"/>
      <c r="AE37" s="441">
        <v>0</v>
      </c>
      <c r="AF37" s="442">
        <v>1</v>
      </c>
      <c r="AG37" s="441"/>
      <c r="AH37" s="442"/>
      <c r="AI37" s="441">
        <v>0</v>
      </c>
      <c r="AJ37" s="442">
        <v>0</v>
      </c>
      <c r="AK37" s="443">
        <v>0</v>
      </c>
      <c r="AL37" s="442">
        <v>1</v>
      </c>
      <c r="AM37" s="441">
        <v>0</v>
      </c>
      <c r="AN37" s="442">
        <v>0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0">
        <v>0</v>
      </c>
    </row>
    <row r="38" spans="1:54" ht="12" customHeight="1">
      <c r="A38" s="450"/>
      <c r="B38" s="449" t="s">
        <v>45</v>
      </c>
      <c r="C38" s="448">
        <f t="shared" si="0"/>
        <v>22</v>
      </c>
      <c r="D38" s="447">
        <f t="shared" si="1"/>
        <v>3</v>
      </c>
      <c r="E38" s="441">
        <v>0</v>
      </c>
      <c r="F38" s="442">
        <v>0</v>
      </c>
      <c r="G38" s="441">
        <v>4</v>
      </c>
      <c r="H38" s="442">
        <v>0</v>
      </c>
      <c r="I38" s="441">
        <v>2</v>
      </c>
      <c r="J38" s="442">
        <v>0</v>
      </c>
      <c r="K38" s="441">
        <v>0</v>
      </c>
      <c r="L38" s="442">
        <v>0</v>
      </c>
      <c r="M38" s="441">
        <v>1</v>
      </c>
      <c r="N38" s="442">
        <v>0</v>
      </c>
      <c r="O38" s="441">
        <v>0</v>
      </c>
      <c r="P38" s="442">
        <v>0</v>
      </c>
      <c r="Q38" s="443">
        <v>1</v>
      </c>
      <c r="R38" s="446">
        <v>0</v>
      </c>
      <c r="S38" s="441">
        <v>5</v>
      </c>
      <c r="T38" s="442"/>
      <c r="U38" s="445">
        <v>0</v>
      </c>
      <c r="V38" s="444">
        <v>0</v>
      </c>
      <c r="W38" s="441">
        <v>3</v>
      </c>
      <c r="X38" s="440"/>
      <c r="Y38" s="441">
        <v>4</v>
      </c>
      <c r="Z38" s="442">
        <v>2</v>
      </c>
      <c r="AA38" s="441">
        <v>0</v>
      </c>
      <c r="AB38" s="442">
        <v>1</v>
      </c>
      <c r="AC38" s="441">
        <v>2</v>
      </c>
      <c r="AD38" s="442"/>
      <c r="AE38" s="441">
        <v>0</v>
      </c>
      <c r="AF38" s="442">
        <v>0</v>
      </c>
      <c r="AG38" s="441">
        <v>0</v>
      </c>
      <c r="AH38" s="442"/>
      <c r="AI38" s="441">
        <v>0</v>
      </c>
      <c r="AJ38" s="442">
        <v>0</v>
      </c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0">
        <v>0</v>
      </c>
    </row>
    <row r="39" spans="1:54" ht="12" customHeight="1">
      <c r="A39" s="450"/>
      <c r="B39" s="449" t="s">
        <v>46</v>
      </c>
      <c r="C39" s="448">
        <f t="shared" si="0"/>
        <v>10</v>
      </c>
      <c r="D39" s="447">
        <f t="shared" si="1"/>
        <v>0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1</v>
      </c>
      <c r="N39" s="442"/>
      <c r="O39" s="441">
        <v>0</v>
      </c>
      <c r="P39" s="442">
        <v>0</v>
      </c>
      <c r="Q39" s="443">
        <v>0</v>
      </c>
      <c r="R39" s="453">
        <v>0</v>
      </c>
      <c r="S39" s="441">
        <v>4</v>
      </c>
      <c r="T39" s="442"/>
      <c r="U39" s="445">
        <v>0</v>
      </c>
      <c r="V39" s="444">
        <v>0</v>
      </c>
      <c r="W39" s="441">
        <v>1</v>
      </c>
      <c r="X39" s="440"/>
      <c r="Y39" s="441">
        <v>1</v>
      </c>
      <c r="Z39" s="442">
        <v>0</v>
      </c>
      <c r="AA39" s="441">
        <v>0</v>
      </c>
      <c r="AB39" s="442">
        <v>0</v>
      </c>
      <c r="AC39" s="441">
        <v>1</v>
      </c>
      <c r="AD39" s="442"/>
      <c r="AE39" s="441">
        <v>0</v>
      </c>
      <c r="AF39" s="442">
        <v>0</v>
      </c>
      <c r="AG39" s="441">
        <v>0</v>
      </c>
      <c r="AH39" s="442"/>
      <c r="AI39" s="441">
        <v>0</v>
      </c>
      <c r="AJ39" s="442">
        <v>0</v>
      </c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0">
        <v>0</v>
      </c>
    </row>
    <row r="40" spans="1:54" ht="12" customHeight="1">
      <c r="A40" s="450"/>
      <c r="B40" s="449" t="s">
        <v>47</v>
      </c>
      <c r="C40" s="448">
        <f t="shared" si="0"/>
        <v>12</v>
      </c>
      <c r="D40" s="447">
        <f t="shared" si="1"/>
        <v>2</v>
      </c>
      <c r="E40" s="441">
        <v>0</v>
      </c>
      <c r="F40" s="442">
        <v>0</v>
      </c>
      <c r="G40" s="441">
        <v>3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0</v>
      </c>
      <c r="P40" s="442">
        <v>0</v>
      </c>
      <c r="Q40" s="443">
        <v>1</v>
      </c>
      <c r="R40" s="446">
        <v>0</v>
      </c>
      <c r="S40" s="441">
        <v>2</v>
      </c>
      <c r="T40" s="442"/>
      <c r="U40" s="445">
        <v>0</v>
      </c>
      <c r="V40" s="444">
        <v>0</v>
      </c>
      <c r="W40" s="441">
        <v>1</v>
      </c>
      <c r="X40" s="440"/>
      <c r="Y40" s="441">
        <v>3</v>
      </c>
      <c r="Z40" s="442">
        <v>1</v>
      </c>
      <c r="AA40" s="445">
        <v>0</v>
      </c>
      <c r="AB40" s="442">
        <v>1</v>
      </c>
      <c r="AC40" s="441">
        <v>1</v>
      </c>
      <c r="AD40" s="442"/>
      <c r="AE40" s="441">
        <v>0</v>
      </c>
      <c r="AF40" s="442">
        <v>0</v>
      </c>
      <c r="AG40" s="441">
        <v>0</v>
      </c>
      <c r="AH40" s="442"/>
      <c r="AI40" s="441">
        <v>0</v>
      </c>
      <c r="AJ40" s="442">
        <v>0</v>
      </c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0">
        <v>0</v>
      </c>
    </row>
    <row r="41" spans="1:54" ht="12" customHeight="1">
      <c r="A41" s="475"/>
      <c r="B41" s="474" t="s">
        <v>48</v>
      </c>
      <c r="C41" s="473">
        <f t="shared" si="0"/>
        <v>5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2</v>
      </c>
      <c r="T41" s="467">
        <v>0</v>
      </c>
      <c r="U41" s="470">
        <v>0</v>
      </c>
      <c r="V41" s="469">
        <v>0</v>
      </c>
      <c r="W41" s="466">
        <v>1</v>
      </c>
      <c r="X41" s="465">
        <v>0</v>
      </c>
      <c r="Y41" s="466">
        <v>1</v>
      </c>
      <c r="Z41" s="467">
        <v>0</v>
      </c>
      <c r="AA41" s="466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5">
        <v>0</v>
      </c>
    </row>
    <row r="42" spans="1:54" ht="15" customHeight="1">
      <c r="A42" s="464" t="s">
        <v>242</v>
      </c>
      <c r="B42" s="463"/>
      <c r="C42" s="335">
        <f t="shared" ref="C42:C73" si="11">E42+G42+I42+K42+M42+O42+Q42+S42+U42+W42+Y42+AA42+AC42+AE42+AG42+AI42+AK42+AM42+AO42+AQ42+AS42+AU42+AW42+AY42+BA42</f>
        <v>106</v>
      </c>
      <c r="D42" s="462">
        <f t="shared" ref="D42:D73" si="12">F42+H42+J42+L42+N42+P42+R42+T42+V42+X42+Z42+AB42+AD42+AF42+AH42+AJ42+AL42+AN42+AP42+AR42+AT42+AV42+AX42+AZ42+BB42</f>
        <v>25</v>
      </c>
      <c r="E42" s="456">
        <f t="shared" ref="E42:AJ42" si="13">SUM(E43:E53)</f>
        <v>0</v>
      </c>
      <c r="F42" s="457">
        <f t="shared" si="13"/>
        <v>1</v>
      </c>
      <c r="G42" s="456">
        <f t="shared" si="13"/>
        <v>16</v>
      </c>
      <c r="H42" s="457">
        <f t="shared" si="13"/>
        <v>0</v>
      </c>
      <c r="I42" s="456">
        <f t="shared" si="13"/>
        <v>6</v>
      </c>
      <c r="J42" s="457">
        <f t="shared" si="13"/>
        <v>1</v>
      </c>
      <c r="K42" s="456">
        <f t="shared" si="13"/>
        <v>1</v>
      </c>
      <c r="L42" s="457">
        <f t="shared" si="13"/>
        <v>0</v>
      </c>
      <c r="M42" s="456">
        <f t="shared" si="13"/>
        <v>3</v>
      </c>
      <c r="N42" s="457">
        <f t="shared" si="13"/>
        <v>0</v>
      </c>
      <c r="O42" s="456">
        <f t="shared" si="13"/>
        <v>1</v>
      </c>
      <c r="P42" s="457">
        <f t="shared" si="13"/>
        <v>0</v>
      </c>
      <c r="Q42" s="458">
        <f t="shared" si="13"/>
        <v>7</v>
      </c>
      <c r="R42" s="461">
        <f t="shared" si="13"/>
        <v>1</v>
      </c>
      <c r="S42" s="456">
        <f t="shared" si="13"/>
        <v>34</v>
      </c>
      <c r="T42" s="457">
        <f t="shared" si="13"/>
        <v>0</v>
      </c>
      <c r="U42" s="460">
        <f t="shared" si="13"/>
        <v>0</v>
      </c>
      <c r="V42" s="459">
        <f t="shared" si="13"/>
        <v>2</v>
      </c>
      <c r="W42" s="456">
        <f t="shared" si="13"/>
        <v>14</v>
      </c>
      <c r="X42" s="455">
        <f t="shared" si="13"/>
        <v>0</v>
      </c>
      <c r="Y42" s="456">
        <f t="shared" si="13"/>
        <v>17</v>
      </c>
      <c r="Z42" s="459">
        <f t="shared" si="13"/>
        <v>14</v>
      </c>
      <c r="AA42" s="456">
        <f t="shared" si="13"/>
        <v>0</v>
      </c>
      <c r="AB42" s="457">
        <f t="shared" si="13"/>
        <v>4</v>
      </c>
      <c r="AC42" s="456">
        <f t="shared" si="13"/>
        <v>7</v>
      </c>
      <c r="AD42" s="457">
        <f t="shared" si="13"/>
        <v>0</v>
      </c>
      <c r="AE42" s="456">
        <f t="shared" si="13"/>
        <v>0</v>
      </c>
      <c r="AF42" s="457">
        <f t="shared" si="13"/>
        <v>0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B42" si="14">SUM(AK43:AK53)</f>
        <v>0</v>
      </c>
      <c r="AL42" s="457">
        <f t="shared" si="14"/>
        <v>1</v>
      </c>
      <c r="AM42" s="456">
        <f t="shared" si="14"/>
        <v>0</v>
      </c>
      <c r="AN42" s="457">
        <f t="shared" si="14"/>
        <v>0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1</v>
      </c>
      <c r="AW42" s="456">
        <f t="shared" si="14"/>
        <v>0</v>
      </c>
      <c r="AX42" s="457">
        <f t="shared" si="14"/>
        <v>0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5">
        <f t="shared" si="14"/>
        <v>0</v>
      </c>
    </row>
    <row r="43" spans="1:54" ht="12" customHeight="1">
      <c r="A43" s="450"/>
      <c r="B43" s="449" t="s">
        <v>49</v>
      </c>
      <c r="C43" s="448">
        <f t="shared" si="11"/>
        <v>3</v>
      </c>
      <c r="D43" s="447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1</v>
      </c>
      <c r="T43" s="442">
        <v>0</v>
      </c>
      <c r="U43" s="445">
        <v>0</v>
      </c>
      <c r="V43" s="444">
        <v>0</v>
      </c>
      <c r="W43" s="441">
        <v>0</v>
      </c>
      <c r="X43" s="440">
        <v>0</v>
      </c>
      <c r="Y43" s="441">
        <v>1</v>
      </c>
      <c r="Z43" s="442">
        <v>0</v>
      </c>
      <c r="AA43" s="441">
        <v>0</v>
      </c>
      <c r="AB43" s="442">
        <v>0</v>
      </c>
      <c r="AC43" s="441">
        <v>0</v>
      </c>
      <c r="AD43" s="442"/>
      <c r="AE43" s="441">
        <v>0</v>
      </c>
      <c r="AF43" s="442">
        <v>0</v>
      </c>
      <c r="AG43" s="441">
        <v>0</v>
      </c>
      <c r="AH43" s="442"/>
      <c r="AI43" s="441">
        <v>0</v>
      </c>
      <c r="AJ43" s="442">
        <v>0</v>
      </c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0">
        <v>0</v>
      </c>
    </row>
    <row r="44" spans="1:54" ht="12" customHeight="1">
      <c r="A44" s="450"/>
      <c r="B44" s="449" t="s">
        <v>50</v>
      </c>
      <c r="C44" s="448">
        <f t="shared" si="11"/>
        <v>11</v>
      </c>
      <c r="D44" s="447">
        <f t="shared" si="12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0</v>
      </c>
      <c r="P44" s="442">
        <v>0</v>
      </c>
      <c r="Q44" s="443">
        <v>1</v>
      </c>
      <c r="R44" s="446">
        <v>0</v>
      </c>
      <c r="S44" s="441">
        <v>4</v>
      </c>
      <c r="T44" s="442"/>
      <c r="U44" s="445">
        <v>0</v>
      </c>
      <c r="V44" s="444">
        <v>0</v>
      </c>
      <c r="W44" s="441">
        <v>1</v>
      </c>
      <c r="X44" s="440">
        <v>0</v>
      </c>
      <c r="Y44" s="441">
        <v>2</v>
      </c>
      <c r="Z44" s="442">
        <v>2</v>
      </c>
      <c r="AA44" s="441">
        <v>0</v>
      </c>
      <c r="AB44" s="442">
        <v>0</v>
      </c>
      <c r="AC44" s="441">
        <v>1</v>
      </c>
      <c r="AD44" s="442"/>
      <c r="AE44" s="441">
        <v>0</v>
      </c>
      <c r="AF44" s="442">
        <v>0</v>
      </c>
      <c r="AG44" s="441">
        <v>0</v>
      </c>
      <c r="AH44" s="442"/>
      <c r="AI44" s="441">
        <v>0</v>
      </c>
      <c r="AJ44" s="442">
        <v>0</v>
      </c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0">
        <v>0</v>
      </c>
    </row>
    <row r="45" spans="1:54" ht="12" customHeight="1">
      <c r="A45" s="450"/>
      <c r="B45" s="449" t="s">
        <v>51</v>
      </c>
      <c r="C45" s="448">
        <f t="shared" si="11"/>
        <v>9</v>
      </c>
      <c r="D45" s="447">
        <f t="shared" si="12"/>
        <v>1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4</v>
      </c>
      <c r="T45" s="442">
        <v>0</v>
      </c>
      <c r="U45" s="445">
        <v>0</v>
      </c>
      <c r="V45" s="444">
        <v>0</v>
      </c>
      <c r="W45" s="441">
        <v>1</v>
      </c>
      <c r="X45" s="440">
        <v>0</v>
      </c>
      <c r="Y45" s="441">
        <v>2</v>
      </c>
      <c r="Z45" s="442">
        <v>0</v>
      </c>
      <c r="AA45" s="441">
        <v>0</v>
      </c>
      <c r="AB45" s="442">
        <v>1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/>
      <c r="AI45" s="441">
        <v>0</v>
      </c>
      <c r="AJ45" s="442">
        <v>0</v>
      </c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0">
        <v>0</v>
      </c>
    </row>
    <row r="46" spans="1:54" ht="12" customHeight="1">
      <c r="A46" s="450"/>
      <c r="B46" s="449" t="s">
        <v>52</v>
      </c>
      <c r="C46" s="448">
        <f t="shared" si="11"/>
        <v>3</v>
      </c>
      <c r="D46" s="447">
        <f t="shared" si="12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1</v>
      </c>
      <c r="T46" s="442">
        <v>0</v>
      </c>
      <c r="U46" s="445">
        <v>0</v>
      </c>
      <c r="V46" s="444">
        <v>0</v>
      </c>
      <c r="W46" s="441">
        <v>1</v>
      </c>
      <c r="X46" s="440">
        <v>0</v>
      </c>
      <c r="Y46" s="441">
        <v>1</v>
      </c>
      <c r="Z46" s="442">
        <v>0</v>
      </c>
      <c r="AA46" s="441">
        <v>0</v>
      </c>
      <c r="AB46" s="442">
        <v>0</v>
      </c>
      <c r="AC46" s="441">
        <v>0</v>
      </c>
      <c r="AD46" s="442"/>
      <c r="AE46" s="441">
        <v>0</v>
      </c>
      <c r="AF46" s="442">
        <v>0</v>
      </c>
      <c r="AG46" s="441">
        <v>0</v>
      </c>
      <c r="AH46" s="442"/>
      <c r="AI46" s="441">
        <v>0</v>
      </c>
      <c r="AJ46" s="442">
        <v>0</v>
      </c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0">
        <v>0</v>
      </c>
    </row>
    <row r="47" spans="1:54" ht="12" customHeight="1">
      <c r="A47" s="450"/>
      <c r="B47" s="449" t="s">
        <v>53</v>
      </c>
      <c r="C47" s="448">
        <f t="shared" si="11"/>
        <v>12</v>
      </c>
      <c r="D47" s="447">
        <f t="shared" si="12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0</v>
      </c>
      <c r="P47" s="442">
        <v>0</v>
      </c>
      <c r="Q47" s="443">
        <v>2</v>
      </c>
      <c r="R47" s="446">
        <v>0</v>
      </c>
      <c r="S47" s="441">
        <v>3</v>
      </c>
      <c r="T47" s="442"/>
      <c r="U47" s="445">
        <v>0</v>
      </c>
      <c r="V47" s="444">
        <v>1</v>
      </c>
      <c r="W47" s="441">
        <v>1</v>
      </c>
      <c r="X47" s="440"/>
      <c r="Y47" s="441">
        <v>2</v>
      </c>
      <c r="Z47" s="442">
        <v>2</v>
      </c>
      <c r="AA47" s="441">
        <v>0</v>
      </c>
      <c r="AB47" s="442">
        <v>0</v>
      </c>
      <c r="AC47" s="441">
        <v>1</v>
      </c>
      <c r="AD47" s="442"/>
      <c r="AE47" s="441">
        <v>0</v>
      </c>
      <c r="AF47" s="442">
        <v>0</v>
      </c>
      <c r="AG47" s="441">
        <v>0</v>
      </c>
      <c r="AH47" s="442"/>
      <c r="AI47" s="441">
        <v>0</v>
      </c>
      <c r="AJ47" s="442">
        <v>0</v>
      </c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0">
        <v>0</v>
      </c>
    </row>
    <row r="48" spans="1:54" ht="12" customHeight="1">
      <c r="A48" s="450"/>
      <c r="B48" s="449" t="s">
        <v>54</v>
      </c>
      <c r="C48" s="448">
        <f t="shared" si="11"/>
        <v>18</v>
      </c>
      <c r="D48" s="447">
        <f t="shared" si="12"/>
        <v>3</v>
      </c>
      <c r="E48" s="441">
        <v>0</v>
      </c>
      <c r="F48" s="442">
        <v>0</v>
      </c>
      <c r="G48" s="441">
        <v>3</v>
      </c>
      <c r="H48" s="442">
        <v>0</v>
      </c>
      <c r="I48" s="441">
        <v>1</v>
      </c>
      <c r="J48" s="442">
        <v>0</v>
      </c>
      <c r="K48" s="441">
        <v>0</v>
      </c>
      <c r="L48" s="442">
        <v>0</v>
      </c>
      <c r="M48" s="441">
        <v>1</v>
      </c>
      <c r="N48" s="442">
        <v>0</v>
      </c>
      <c r="O48" s="441">
        <v>0</v>
      </c>
      <c r="P48" s="442">
        <v>0</v>
      </c>
      <c r="Q48" s="443">
        <v>1</v>
      </c>
      <c r="R48" s="446">
        <v>0</v>
      </c>
      <c r="S48" s="441">
        <v>5</v>
      </c>
      <c r="T48" s="442"/>
      <c r="U48" s="452">
        <v>0</v>
      </c>
      <c r="V48" s="451">
        <v>0</v>
      </c>
      <c r="W48" s="441">
        <v>3</v>
      </c>
      <c r="X48" s="440"/>
      <c r="Y48" s="441">
        <v>3</v>
      </c>
      <c r="Z48" s="442">
        <v>2</v>
      </c>
      <c r="AA48" s="441">
        <v>0</v>
      </c>
      <c r="AB48" s="442">
        <v>1</v>
      </c>
      <c r="AC48" s="441">
        <v>1</v>
      </c>
      <c r="AD48" s="442"/>
      <c r="AE48" s="441">
        <v>0</v>
      </c>
      <c r="AF48" s="442">
        <v>0</v>
      </c>
      <c r="AG48" s="441">
        <v>0</v>
      </c>
      <c r="AH48" s="442"/>
      <c r="AI48" s="441">
        <v>0</v>
      </c>
      <c r="AJ48" s="442">
        <v>0</v>
      </c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0">
        <v>0</v>
      </c>
    </row>
    <row r="49" spans="1:54" ht="12" customHeight="1">
      <c r="A49" s="450"/>
      <c r="B49" s="449" t="s">
        <v>55</v>
      </c>
      <c r="C49" s="448">
        <f t="shared" si="11"/>
        <v>6</v>
      </c>
      <c r="D49" s="447">
        <f t="shared" si="12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1</v>
      </c>
      <c r="R49" s="446"/>
      <c r="S49" s="441">
        <v>2</v>
      </c>
      <c r="T49" s="442"/>
      <c r="U49" s="445">
        <v>0</v>
      </c>
      <c r="V49" s="444">
        <v>0</v>
      </c>
      <c r="W49" s="441">
        <v>1</v>
      </c>
      <c r="X49" s="440"/>
      <c r="Y49" s="441">
        <v>1</v>
      </c>
      <c r="Z49" s="444">
        <v>1</v>
      </c>
      <c r="AA49" s="441">
        <v>0</v>
      </c>
      <c r="AB49" s="442">
        <v>0</v>
      </c>
      <c r="AC49" s="441">
        <v>0</v>
      </c>
      <c r="AD49" s="442"/>
      <c r="AE49" s="441">
        <v>0</v>
      </c>
      <c r="AF49" s="442">
        <v>0</v>
      </c>
      <c r="AG49" s="441">
        <v>0</v>
      </c>
      <c r="AH49" s="442"/>
      <c r="AI49" s="441">
        <v>0</v>
      </c>
      <c r="AJ49" s="442">
        <v>0</v>
      </c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0">
        <v>0</v>
      </c>
    </row>
    <row r="50" spans="1:54" ht="12" customHeight="1">
      <c r="A50" s="450"/>
      <c r="B50" s="449" t="s">
        <v>56</v>
      </c>
      <c r="C50" s="448">
        <f t="shared" si="11"/>
        <v>11</v>
      </c>
      <c r="D50" s="447">
        <f t="shared" si="12"/>
        <v>0</v>
      </c>
      <c r="E50" s="441">
        <v>0</v>
      </c>
      <c r="F50" s="442">
        <v>0</v>
      </c>
      <c r="G50" s="441">
        <v>2</v>
      </c>
      <c r="H50" s="442">
        <v>0</v>
      </c>
      <c r="I50" s="441">
        <v>1</v>
      </c>
      <c r="J50" s="442">
        <v>0</v>
      </c>
      <c r="K50" s="441">
        <v>0</v>
      </c>
      <c r="L50" s="442">
        <v>0</v>
      </c>
      <c r="M50" s="441">
        <v>1</v>
      </c>
      <c r="N50" s="442">
        <v>0</v>
      </c>
      <c r="O50" s="441">
        <v>0</v>
      </c>
      <c r="P50" s="442">
        <v>0</v>
      </c>
      <c r="Q50" s="443">
        <v>1</v>
      </c>
      <c r="R50" s="453">
        <v>0</v>
      </c>
      <c r="S50" s="441">
        <v>3</v>
      </c>
      <c r="T50" s="442"/>
      <c r="U50" s="445">
        <v>0</v>
      </c>
      <c r="V50" s="444">
        <v>0</v>
      </c>
      <c r="W50" s="441">
        <v>1</v>
      </c>
      <c r="X50" s="440"/>
      <c r="Y50" s="441">
        <v>1</v>
      </c>
      <c r="Z50" s="442">
        <v>0</v>
      </c>
      <c r="AA50" s="441">
        <v>0</v>
      </c>
      <c r="AB50" s="442">
        <v>0</v>
      </c>
      <c r="AC50" s="441">
        <v>1</v>
      </c>
      <c r="AD50" s="442"/>
      <c r="AE50" s="441">
        <v>0</v>
      </c>
      <c r="AF50" s="442">
        <v>0</v>
      </c>
      <c r="AG50" s="441">
        <v>0</v>
      </c>
      <c r="AH50" s="442"/>
      <c r="AI50" s="441">
        <v>0</v>
      </c>
      <c r="AJ50" s="442">
        <v>0</v>
      </c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0">
        <v>0</v>
      </c>
    </row>
    <row r="51" spans="1:54" ht="12" customHeight="1">
      <c r="A51" s="450"/>
      <c r="B51" s="449" t="s">
        <v>57</v>
      </c>
      <c r="C51" s="448">
        <f t="shared" si="11"/>
        <v>1</v>
      </c>
      <c r="D51" s="447">
        <f t="shared" si="12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0</v>
      </c>
      <c r="V51" s="444">
        <v>0</v>
      </c>
      <c r="W51" s="441">
        <v>0</v>
      </c>
      <c r="X51" s="440"/>
      <c r="Y51" s="441">
        <v>0</v>
      </c>
      <c r="Z51" s="442">
        <v>1</v>
      </c>
      <c r="AA51" s="441">
        <v>0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/>
      <c r="AI51" s="441">
        <v>0</v>
      </c>
      <c r="AJ51" s="442">
        <v>0</v>
      </c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0">
        <v>0</v>
      </c>
    </row>
    <row r="52" spans="1:54" ht="12" customHeight="1">
      <c r="A52" s="450"/>
      <c r="B52" s="449" t="s">
        <v>58</v>
      </c>
      <c r="C52" s="448">
        <f t="shared" si="11"/>
        <v>1</v>
      </c>
      <c r="D52" s="447">
        <f t="shared" si="12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/>
      <c r="S52" s="441">
        <v>1</v>
      </c>
      <c r="T52" s="442"/>
      <c r="U52" s="445">
        <v>0</v>
      </c>
      <c r="V52" s="444">
        <v>0</v>
      </c>
      <c r="W52" s="441">
        <v>0</v>
      </c>
      <c r="X52" s="440"/>
      <c r="Y52" s="441">
        <v>0</v>
      </c>
      <c r="Z52" s="442">
        <v>3</v>
      </c>
      <c r="AA52" s="441">
        <v>0</v>
      </c>
      <c r="AB52" s="442">
        <v>0</v>
      </c>
      <c r="AC52" s="441"/>
      <c r="AD52" s="442"/>
      <c r="AE52" s="441">
        <v>0</v>
      </c>
      <c r="AF52" s="442"/>
      <c r="AG52" s="441"/>
      <c r="AH52" s="442"/>
      <c r="AI52" s="441">
        <v>0</v>
      </c>
      <c r="AJ52" s="442">
        <v>0</v>
      </c>
      <c r="AK52" s="443">
        <v>0</v>
      </c>
      <c r="AL52" s="442"/>
      <c r="AM52" s="441">
        <v>0</v>
      </c>
      <c r="AN52" s="442">
        <v>0</v>
      </c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0">
        <v>0</v>
      </c>
    </row>
    <row r="53" spans="1:54" ht="12.75" customHeight="1" thickBot="1">
      <c r="A53" s="491"/>
      <c r="B53" s="490" t="s">
        <v>59</v>
      </c>
      <c r="C53" s="489">
        <f t="shared" si="11"/>
        <v>31</v>
      </c>
      <c r="D53" s="488">
        <f t="shared" si="12"/>
        <v>11</v>
      </c>
      <c r="E53" s="482">
        <v>0</v>
      </c>
      <c r="F53" s="483">
        <v>1</v>
      </c>
      <c r="G53" s="482">
        <v>5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1</v>
      </c>
      <c r="S53" s="486">
        <v>9</v>
      </c>
      <c r="T53" s="483"/>
      <c r="U53" s="486">
        <v>0</v>
      </c>
      <c r="V53" s="485">
        <v>1</v>
      </c>
      <c r="W53" s="482">
        <v>5</v>
      </c>
      <c r="X53" s="481"/>
      <c r="Y53" s="482">
        <v>4</v>
      </c>
      <c r="Z53" s="483">
        <v>3</v>
      </c>
      <c r="AA53" s="482">
        <v>0</v>
      </c>
      <c r="AB53" s="483">
        <v>2</v>
      </c>
      <c r="AC53" s="482">
        <v>3</v>
      </c>
      <c r="AD53" s="483">
        <v>0</v>
      </c>
      <c r="AE53" s="482">
        <v>0</v>
      </c>
      <c r="AF53" s="483"/>
      <c r="AG53" s="482"/>
      <c r="AH53" s="483"/>
      <c r="AI53" s="482">
        <v>0</v>
      </c>
      <c r="AJ53" s="483">
        <v>0</v>
      </c>
      <c r="AK53" s="484">
        <v>0</v>
      </c>
      <c r="AL53" s="483">
        <v>1</v>
      </c>
      <c r="AM53" s="482">
        <v>0</v>
      </c>
      <c r="AN53" s="483">
        <v>0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1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1">
        <v>0</v>
      </c>
    </row>
    <row r="54" spans="1:54" ht="15" customHeight="1">
      <c r="A54" s="464" t="s">
        <v>241</v>
      </c>
      <c r="B54" s="463"/>
      <c r="C54" s="335">
        <f t="shared" si="11"/>
        <v>119</v>
      </c>
      <c r="D54" s="462">
        <f t="shared" si="12"/>
        <v>20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15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1</v>
      </c>
      <c r="L54" s="457">
        <f t="shared" si="15"/>
        <v>0</v>
      </c>
      <c r="M54" s="456">
        <f t="shared" si="15"/>
        <v>3</v>
      </c>
      <c r="N54" s="457">
        <f t="shared" si="15"/>
        <v>0</v>
      </c>
      <c r="O54" s="456">
        <f t="shared" si="15"/>
        <v>5</v>
      </c>
      <c r="P54" s="457">
        <f t="shared" si="15"/>
        <v>0</v>
      </c>
      <c r="Q54" s="458">
        <f t="shared" si="15"/>
        <v>6</v>
      </c>
      <c r="R54" s="461">
        <f t="shared" si="15"/>
        <v>0</v>
      </c>
      <c r="S54" s="456">
        <f t="shared" si="15"/>
        <v>38</v>
      </c>
      <c r="T54" s="457">
        <f t="shared" si="15"/>
        <v>0</v>
      </c>
      <c r="U54" s="460">
        <f t="shared" si="15"/>
        <v>0</v>
      </c>
      <c r="V54" s="459">
        <f t="shared" si="15"/>
        <v>2</v>
      </c>
      <c r="W54" s="456">
        <f t="shared" si="15"/>
        <v>13</v>
      </c>
      <c r="X54" s="455">
        <f t="shared" si="15"/>
        <v>0</v>
      </c>
      <c r="Y54" s="456">
        <f t="shared" si="15"/>
        <v>20</v>
      </c>
      <c r="Z54" s="457">
        <f t="shared" si="15"/>
        <v>10</v>
      </c>
      <c r="AA54" s="456">
        <f t="shared" si="15"/>
        <v>0</v>
      </c>
      <c r="AB54" s="457">
        <f t="shared" si="15"/>
        <v>4</v>
      </c>
      <c r="AC54" s="456">
        <f t="shared" si="15"/>
        <v>7</v>
      </c>
      <c r="AD54" s="457">
        <f t="shared" si="15"/>
        <v>0</v>
      </c>
      <c r="AE54" s="456">
        <f t="shared" si="15"/>
        <v>0</v>
      </c>
      <c r="AF54" s="457">
        <f t="shared" si="15"/>
        <v>0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B54" si="16">SUM(AK55:AK67)</f>
        <v>0</v>
      </c>
      <c r="AL54" s="457">
        <f t="shared" si="16"/>
        <v>1</v>
      </c>
      <c r="AM54" s="456">
        <f t="shared" si="16"/>
        <v>0</v>
      </c>
      <c r="AN54" s="457">
        <f t="shared" si="16"/>
        <v>0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1</v>
      </c>
      <c r="BA54" s="456">
        <f t="shared" si="16"/>
        <v>0</v>
      </c>
      <c r="BB54" s="455">
        <f t="shared" si="16"/>
        <v>0</v>
      </c>
    </row>
    <row r="55" spans="1:54" ht="12.75" customHeight="1">
      <c r="A55" s="450"/>
      <c r="B55" s="449" t="s">
        <v>60</v>
      </c>
      <c r="C55" s="448">
        <f t="shared" si="11"/>
        <v>31</v>
      </c>
      <c r="D55" s="447">
        <f t="shared" si="12"/>
        <v>8</v>
      </c>
      <c r="E55" s="441">
        <v>1</v>
      </c>
      <c r="F55" s="442">
        <v>1</v>
      </c>
      <c r="G55" s="441">
        <v>6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7</v>
      </c>
      <c r="T55" s="442"/>
      <c r="U55" s="445">
        <v>0</v>
      </c>
      <c r="V55" s="444">
        <v>1</v>
      </c>
      <c r="W55" s="441">
        <v>6</v>
      </c>
      <c r="X55" s="440"/>
      <c r="Y55" s="480">
        <v>4</v>
      </c>
      <c r="Z55" s="476">
        <v>2</v>
      </c>
      <c r="AA55" s="441">
        <v>0</v>
      </c>
      <c r="AB55" s="442">
        <v>1</v>
      </c>
      <c r="AC55" s="441">
        <v>2</v>
      </c>
      <c r="AD55" s="442"/>
      <c r="AE55" s="441">
        <v>0</v>
      </c>
      <c r="AF55" s="442"/>
      <c r="AG55" s="441">
        <v>0</v>
      </c>
      <c r="AH55" s="442"/>
      <c r="AI55" s="441">
        <v>0</v>
      </c>
      <c r="AJ55" s="442">
        <v>0</v>
      </c>
      <c r="AK55" s="443">
        <v>0</v>
      </c>
      <c r="AL55" s="442">
        <v>1</v>
      </c>
      <c r="AM55" s="441">
        <v>0</v>
      </c>
      <c r="AN55" s="442">
        <v>0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1</v>
      </c>
      <c r="BA55" s="441">
        <v>0</v>
      </c>
      <c r="BB55" s="440">
        <v>0</v>
      </c>
    </row>
    <row r="56" spans="1:54" ht="12" customHeight="1">
      <c r="A56" s="450"/>
      <c r="B56" s="449" t="s">
        <v>61</v>
      </c>
      <c r="C56" s="448">
        <f t="shared" si="11"/>
        <v>3</v>
      </c>
      <c r="D56" s="447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1</v>
      </c>
      <c r="R56" s="446">
        <v>0</v>
      </c>
      <c r="S56" s="441">
        <v>1</v>
      </c>
      <c r="T56" s="442">
        <v>0</v>
      </c>
      <c r="U56" s="445">
        <v>0</v>
      </c>
      <c r="V56" s="444">
        <v>0</v>
      </c>
      <c r="W56" s="441">
        <v>0</v>
      </c>
      <c r="X56" s="440"/>
      <c r="Y56" s="441">
        <v>1</v>
      </c>
      <c r="Z56" s="442">
        <v>0</v>
      </c>
      <c r="AA56" s="441">
        <v>0</v>
      </c>
      <c r="AB56" s="442">
        <v>0</v>
      </c>
      <c r="AC56" s="441"/>
      <c r="AD56" s="442">
        <v>0</v>
      </c>
      <c r="AE56" s="441">
        <v>0</v>
      </c>
      <c r="AF56" s="442">
        <v>0</v>
      </c>
      <c r="AG56" s="441">
        <v>0</v>
      </c>
      <c r="AH56" s="442"/>
      <c r="AI56" s="441">
        <v>0</v>
      </c>
      <c r="AJ56" s="442">
        <v>0</v>
      </c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0">
        <v>0</v>
      </c>
    </row>
    <row r="57" spans="1:54" ht="12" customHeight="1">
      <c r="A57" s="450"/>
      <c r="B57" s="449" t="s">
        <v>62</v>
      </c>
      <c r="C57" s="448">
        <f t="shared" si="11"/>
        <v>11</v>
      </c>
      <c r="D57" s="447">
        <f t="shared" si="12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0</v>
      </c>
      <c r="N57" s="442">
        <v>0</v>
      </c>
      <c r="O57" s="441">
        <v>1</v>
      </c>
      <c r="P57" s="442">
        <v>0</v>
      </c>
      <c r="Q57" s="443">
        <v>1</v>
      </c>
      <c r="R57" s="446">
        <v>0</v>
      </c>
      <c r="S57" s="441">
        <v>4</v>
      </c>
      <c r="T57" s="442"/>
      <c r="U57" s="445">
        <v>0</v>
      </c>
      <c r="V57" s="444">
        <v>0</v>
      </c>
      <c r="W57" s="441">
        <v>1</v>
      </c>
      <c r="X57" s="440"/>
      <c r="Y57" s="441">
        <v>1</v>
      </c>
      <c r="Z57" s="442">
        <v>0</v>
      </c>
      <c r="AA57" s="441">
        <v>0</v>
      </c>
      <c r="AB57" s="442">
        <v>0</v>
      </c>
      <c r="AC57" s="441">
        <v>1</v>
      </c>
      <c r="AD57" s="442"/>
      <c r="AE57" s="441">
        <v>0</v>
      </c>
      <c r="AF57" s="442">
        <v>0</v>
      </c>
      <c r="AG57" s="441">
        <v>0</v>
      </c>
      <c r="AH57" s="442"/>
      <c r="AI57" s="441">
        <v>0</v>
      </c>
      <c r="AJ57" s="442">
        <v>0</v>
      </c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0">
        <v>0</v>
      </c>
    </row>
    <row r="58" spans="1:54" ht="12" customHeight="1">
      <c r="A58" s="450"/>
      <c r="B58" s="449" t="s">
        <v>63</v>
      </c>
      <c r="C58" s="448">
        <f t="shared" si="11"/>
        <v>3</v>
      </c>
      <c r="D58" s="447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1</v>
      </c>
      <c r="T58" s="442">
        <v>0</v>
      </c>
      <c r="U58" s="445">
        <v>0</v>
      </c>
      <c r="V58" s="444">
        <v>0</v>
      </c>
      <c r="W58" s="441">
        <v>0</v>
      </c>
      <c r="X58" s="440"/>
      <c r="Y58" s="441">
        <v>1</v>
      </c>
      <c r="Z58" s="442">
        <v>1</v>
      </c>
      <c r="AA58" s="441">
        <v>0</v>
      </c>
      <c r="AB58" s="442">
        <v>0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/>
      <c r="AI58" s="441">
        <v>0</v>
      </c>
      <c r="AJ58" s="442">
        <v>0</v>
      </c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0">
        <v>0</v>
      </c>
    </row>
    <row r="59" spans="1:54" ht="12" customHeight="1">
      <c r="A59" s="450"/>
      <c r="B59" s="449" t="s">
        <v>64</v>
      </c>
      <c r="C59" s="448">
        <f t="shared" si="11"/>
        <v>2</v>
      </c>
      <c r="D59" s="447">
        <f t="shared" si="12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1</v>
      </c>
      <c r="T59" s="442"/>
      <c r="U59" s="445">
        <v>0</v>
      </c>
      <c r="V59" s="444">
        <v>0</v>
      </c>
      <c r="W59" s="441">
        <v>0</v>
      </c>
      <c r="X59" s="440"/>
      <c r="Y59" s="441">
        <v>1</v>
      </c>
      <c r="Z59" s="442">
        <v>1</v>
      </c>
      <c r="AA59" s="441">
        <v>0</v>
      </c>
      <c r="AB59" s="442">
        <v>0</v>
      </c>
      <c r="AC59" s="441"/>
      <c r="AD59" s="442">
        <v>0</v>
      </c>
      <c r="AE59" s="441">
        <v>0</v>
      </c>
      <c r="AF59" s="442">
        <v>0</v>
      </c>
      <c r="AG59" s="441">
        <v>0</v>
      </c>
      <c r="AH59" s="442"/>
      <c r="AI59" s="441">
        <v>0</v>
      </c>
      <c r="AJ59" s="442">
        <v>0</v>
      </c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0">
        <v>0</v>
      </c>
    </row>
    <row r="60" spans="1:54" ht="12" customHeight="1">
      <c r="A60" s="450"/>
      <c r="B60" s="449" t="s">
        <v>65</v>
      </c>
      <c r="C60" s="448">
        <f t="shared" si="11"/>
        <v>17</v>
      </c>
      <c r="D60" s="447">
        <f t="shared" si="12"/>
        <v>0</v>
      </c>
      <c r="E60" s="441">
        <v>0</v>
      </c>
      <c r="F60" s="442">
        <v>0</v>
      </c>
      <c r="G60" s="441">
        <v>2</v>
      </c>
      <c r="H60" s="442">
        <v>0</v>
      </c>
      <c r="I60" s="441">
        <v>2</v>
      </c>
      <c r="J60" s="442">
        <v>0</v>
      </c>
      <c r="K60" s="441">
        <v>0</v>
      </c>
      <c r="L60" s="442">
        <v>0</v>
      </c>
      <c r="M60" s="441">
        <v>1</v>
      </c>
      <c r="N60" s="442">
        <v>0</v>
      </c>
      <c r="O60" s="441">
        <v>1</v>
      </c>
      <c r="P60" s="442"/>
      <c r="Q60" s="443">
        <v>1</v>
      </c>
      <c r="R60" s="446">
        <v>0</v>
      </c>
      <c r="S60" s="441">
        <v>4</v>
      </c>
      <c r="T60" s="442">
        <v>0</v>
      </c>
      <c r="U60" s="452">
        <v>0</v>
      </c>
      <c r="V60" s="451">
        <v>0</v>
      </c>
      <c r="W60" s="441">
        <v>2</v>
      </c>
      <c r="X60" s="440"/>
      <c r="Y60" s="441">
        <v>3</v>
      </c>
      <c r="Z60" s="442">
        <v>0</v>
      </c>
      <c r="AA60" s="441">
        <v>0</v>
      </c>
      <c r="AB60" s="442">
        <v>0</v>
      </c>
      <c r="AC60" s="441">
        <v>1</v>
      </c>
      <c r="AD60" s="442"/>
      <c r="AE60" s="441">
        <v>0</v>
      </c>
      <c r="AF60" s="442">
        <v>0</v>
      </c>
      <c r="AG60" s="441">
        <v>0</v>
      </c>
      <c r="AH60" s="442"/>
      <c r="AI60" s="441">
        <v>0</v>
      </c>
      <c r="AJ60" s="442">
        <v>0</v>
      </c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0">
        <v>0</v>
      </c>
    </row>
    <row r="61" spans="1:54" ht="12" customHeight="1">
      <c r="A61" s="450"/>
      <c r="B61" s="449" t="s">
        <v>66</v>
      </c>
      <c r="C61" s="448">
        <f t="shared" si="11"/>
        <v>1</v>
      </c>
      <c r="D61" s="447">
        <f t="shared" si="12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/>
      <c r="Q61" s="443">
        <v>0</v>
      </c>
      <c r="R61" s="446">
        <v>0</v>
      </c>
      <c r="S61" s="441">
        <v>1</v>
      </c>
      <c r="T61" s="442"/>
      <c r="U61" s="445">
        <v>0</v>
      </c>
      <c r="V61" s="444">
        <v>0</v>
      </c>
      <c r="W61" s="441">
        <v>0</v>
      </c>
      <c r="X61" s="440"/>
      <c r="Y61" s="441">
        <v>0</v>
      </c>
      <c r="Z61" s="442">
        <v>1</v>
      </c>
      <c r="AA61" s="441">
        <v>0</v>
      </c>
      <c r="AB61" s="442">
        <v>0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/>
      <c r="AI61" s="441">
        <v>0</v>
      </c>
      <c r="AJ61" s="442">
        <v>0</v>
      </c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0">
        <v>0</v>
      </c>
    </row>
    <row r="62" spans="1:54" ht="12" customHeight="1">
      <c r="A62" s="450"/>
      <c r="B62" s="449" t="s">
        <v>67</v>
      </c>
      <c r="C62" s="448">
        <f t="shared" si="11"/>
        <v>3</v>
      </c>
      <c r="D62" s="447">
        <f t="shared" si="12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/>
      <c r="Q62" s="443">
        <v>0</v>
      </c>
      <c r="R62" s="446">
        <v>0</v>
      </c>
      <c r="S62" s="441">
        <v>2</v>
      </c>
      <c r="T62" s="442"/>
      <c r="U62" s="445">
        <v>0</v>
      </c>
      <c r="V62" s="444">
        <v>0</v>
      </c>
      <c r="W62" s="441">
        <v>0</v>
      </c>
      <c r="X62" s="440">
        <v>0</v>
      </c>
      <c r="Y62" s="441">
        <v>0</v>
      </c>
      <c r="Z62" s="442">
        <v>2</v>
      </c>
      <c r="AA62" s="445">
        <v>0</v>
      </c>
      <c r="AB62" s="442">
        <v>0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/>
      <c r="AI62" s="441">
        <v>0</v>
      </c>
      <c r="AJ62" s="442">
        <v>0</v>
      </c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0">
        <v>0</v>
      </c>
    </row>
    <row r="63" spans="1:54" ht="12" customHeight="1">
      <c r="A63" s="450"/>
      <c r="B63" s="449" t="s">
        <v>68</v>
      </c>
      <c r="C63" s="448">
        <f t="shared" si="11"/>
        <v>11</v>
      </c>
      <c r="D63" s="447">
        <f t="shared" si="12"/>
        <v>2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/>
      <c r="Q63" s="443">
        <v>0</v>
      </c>
      <c r="R63" s="446">
        <v>0</v>
      </c>
      <c r="S63" s="441">
        <v>5</v>
      </c>
      <c r="T63" s="442"/>
      <c r="U63" s="445">
        <v>0</v>
      </c>
      <c r="V63" s="444">
        <v>1</v>
      </c>
      <c r="W63" s="441">
        <v>1</v>
      </c>
      <c r="X63" s="440">
        <v>0</v>
      </c>
      <c r="Y63" s="441">
        <v>3</v>
      </c>
      <c r="Z63" s="442">
        <v>0</v>
      </c>
      <c r="AA63" s="441">
        <v>0</v>
      </c>
      <c r="AB63" s="442">
        <v>1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/>
      <c r="AI63" s="441">
        <v>0</v>
      </c>
      <c r="AJ63" s="442">
        <v>0</v>
      </c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0">
        <v>0</v>
      </c>
    </row>
    <row r="64" spans="1:54" ht="12" customHeight="1">
      <c r="A64" s="450"/>
      <c r="B64" s="449" t="s">
        <v>69</v>
      </c>
      <c r="C64" s="448">
        <f t="shared" si="11"/>
        <v>6</v>
      </c>
      <c r="D64" s="447">
        <f t="shared" si="12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/>
      <c r="Q64" s="443">
        <v>0</v>
      </c>
      <c r="R64" s="446">
        <v>0</v>
      </c>
      <c r="S64" s="441">
        <v>3</v>
      </c>
      <c r="T64" s="442"/>
      <c r="U64" s="452">
        <v>0</v>
      </c>
      <c r="V64" s="454">
        <v>0</v>
      </c>
      <c r="W64" s="441">
        <v>0</v>
      </c>
      <c r="X64" s="440">
        <v>0</v>
      </c>
      <c r="Y64" s="441">
        <v>1</v>
      </c>
      <c r="Z64" s="442">
        <v>1</v>
      </c>
      <c r="AA64" s="441">
        <v>0</v>
      </c>
      <c r="AB64" s="442">
        <v>0</v>
      </c>
      <c r="AC64" s="441"/>
      <c r="AD64" s="442">
        <v>0</v>
      </c>
      <c r="AE64" s="441">
        <v>0</v>
      </c>
      <c r="AF64" s="442">
        <v>0</v>
      </c>
      <c r="AG64" s="441">
        <v>0</v>
      </c>
      <c r="AH64" s="442"/>
      <c r="AI64" s="441">
        <v>0</v>
      </c>
      <c r="AJ64" s="442">
        <v>0</v>
      </c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0">
        <v>0</v>
      </c>
    </row>
    <row r="65" spans="1:54" ht="12" customHeight="1">
      <c r="A65" s="450"/>
      <c r="B65" s="449" t="s">
        <v>70</v>
      </c>
      <c r="C65" s="448">
        <f t="shared" si="11"/>
        <v>17</v>
      </c>
      <c r="D65" s="447">
        <f t="shared" si="12"/>
        <v>1</v>
      </c>
      <c r="E65" s="441">
        <v>0</v>
      </c>
      <c r="F65" s="442">
        <v>0</v>
      </c>
      <c r="G65" s="441">
        <v>3</v>
      </c>
      <c r="H65" s="442">
        <v>0</v>
      </c>
      <c r="I65" s="441">
        <v>1</v>
      </c>
      <c r="J65" s="442">
        <v>0</v>
      </c>
      <c r="K65" s="441">
        <v>0</v>
      </c>
      <c r="L65" s="442">
        <v>0</v>
      </c>
      <c r="M65" s="441">
        <v>1</v>
      </c>
      <c r="N65" s="442">
        <v>0</v>
      </c>
      <c r="O65" s="441">
        <v>1</v>
      </c>
      <c r="P65" s="442"/>
      <c r="Q65" s="443">
        <v>1</v>
      </c>
      <c r="R65" s="446">
        <v>0</v>
      </c>
      <c r="S65" s="441">
        <v>4</v>
      </c>
      <c r="T65" s="442"/>
      <c r="U65" s="445">
        <v>0</v>
      </c>
      <c r="V65" s="444">
        <v>0</v>
      </c>
      <c r="W65" s="441">
        <v>2</v>
      </c>
      <c r="X65" s="440">
        <v>0</v>
      </c>
      <c r="Y65" s="441">
        <v>2</v>
      </c>
      <c r="Z65" s="442">
        <v>0</v>
      </c>
      <c r="AA65" s="441">
        <v>0</v>
      </c>
      <c r="AB65" s="442">
        <v>1</v>
      </c>
      <c r="AC65" s="441">
        <v>2</v>
      </c>
      <c r="AD65" s="442"/>
      <c r="AE65" s="441">
        <v>0</v>
      </c>
      <c r="AF65" s="442">
        <v>0</v>
      </c>
      <c r="AG65" s="441"/>
      <c r="AH65" s="442"/>
      <c r="AI65" s="441">
        <v>0</v>
      </c>
      <c r="AJ65" s="442">
        <v>0</v>
      </c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0">
        <v>0</v>
      </c>
    </row>
    <row r="66" spans="1:54" ht="12" customHeight="1">
      <c r="A66" s="450"/>
      <c r="B66" s="449" t="s">
        <v>71</v>
      </c>
      <c r="C66" s="448">
        <f t="shared" si="11"/>
        <v>2</v>
      </c>
      <c r="D66" s="447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/>
      <c r="Q66" s="443">
        <v>0</v>
      </c>
      <c r="R66" s="446">
        <v>0</v>
      </c>
      <c r="S66" s="441">
        <v>1</v>
      </c>
      <c r="T66" s="442">
        <v>0</v>
      </c>
      <c r="U66" s="445">
        <v>0</v>
      </c>
      <c r="V66" s="444">
        <v>0</v>
      </c>
      <c r="W66" s="441">
        <v>0</v>
      </c>
      <c r="X66" s="440">
        <v>0</v>
      </c>
      <c r="Y66" s="441">
        <v>1</v>
      </c>
      <c r="Z66" s="442">
        <v>1</v>
      </c>
      <c r="AA66" s="441">
        <v>0</v>
      </c>
      <c r="AB66" s="442">
        <v>0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/>
      <c r="AI66" s="441">
        <v>0</v>
      </c>
      <c r="AJ66" s="442">
        <v>0</v>
      </c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0">
        <v>0</v>
      </c>
    </row>
    <row r="67" spans="1:54" ht="12" customHeight="1">
      <c r="A67" s="475"/>
      <c r="B67" s="474" t="s">
        <v>72</v>
      </c>
      <c r="C67" s="473">
        <f t="shared" si="11"/>
        <v>12</v>
      </c>
      <c r="D67" s="472">
        <f t="shared" si="12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1</v>
      </c>
      <c r="P67" s="467"/>
      <c r="Q67" s="468">
        <v>1</v>
      </c>
      <c r="R67" s="471">
        <v>0</v>
      </c>
      <c r="S67" s="466">
        <v>4</v>
      </c>
      <c r="T67" s="467"/>
      <c r="U67" s="479">
        <v>0</v>
      </c>
      <c r="V67" s="478">
        <v>0</v>
      </c>
      <c r="W67" s="466">
        <v>1</v>
      </c>
      <c r="X67" s="465">
        <v>0</v>
      </c>
      <c r="Y67" s="466">
        <v>2</v>
      </c>
      <c r="Z67" s="467">
        <v>1</v>
      </c>
      <c r="AA67" s="466">
        <v>0</v>
      </c>
      <c r="AB67" s="467">
        <v>1</v>
      </c>
      <c r="AC67" s="466">
        <v>1</v>
      </c>
      <c r="AD67" s="467"/>
      <c r="AE67" s="466">
        <v>0</v>
      </c>
      <c r="AF67" s="467">
        <v>0</v>
      </c>
      <c r="AG67" s="466">
        <v>0</v>
      </c>
      <c r="AH67" s="467"/>
      <c r="AI67" s="466">
        <v>0</v>
      </c>
      <c r="AJ67" s="467">
        <v>0</v>
      </c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5">
        <v>0</v>
      </c>
    </row>
    <row r="68" spans="1:54" ht="15" customHeight="1">
      <c r="A68" s="464" t="s">
        <v>240</v>
      </c>
      <c r="B68" s="463"/>
      <c r="C68" s="335">
        <f t="shared" si="11"/>
        <v>115</v>
      </c>
      <c r="D68" s="462">
        <f t="shared" si="12"/>
        <v>19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16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0</v>
      </c>
      <c r="L68" s="457">
        <f t="shared" si="17"/>
        <v>0</v>
      </c>
      <c r="M68" s="456">
        <f t="shared" si="17"/>
        <v>2</v>
      </c>
      <c r="N68" s="457">
        <f t="shared" si="17"/>
        <v>0</v>
      </c>
      <c r="O68" s="456">
        <f t="shared" si="17"/>
        <v>4</v>
      </c>
      <c r="P68" s="457">
        <f t="shared" si="17"/>
        <v>0</v>
      </c>
      <c r="Q68" s="458">
        <f t="shared" si="17"/>
        <v>4</v>
      </c>
      <c r="R68" s="461">
        <f t="shared" si="17"/>
        <v>0</v>
      </c>
      <c r="S68" s="456">
        <f t="shared" si="17"/>
        <v>38</v>
      </c>
      <c r="T68" s="457">
        <f t="shared" si="17"/>
        <v>0</v>
      </c>
      <c r="U68" s="460">
        <f t="shared" si="17"/>
        <v>0</v>
      </c>
      <c r="V68" s="459">
        <f t="shared" si="17"/>
        <v>1</v>
      </c>
      <c r="W68" s="456">
        <f t="shared" si="17"/>
        <v>15</v>
      </c>
      <c r="X68" s="455">
        <f t="shared" si="17"/>
        <v>0</v>
      </c>
      <c r="Y68" s="456">
        <f t="shared" si="17"/>
        <v>19</v>
      </c>
      <c r="Z68" s="457">
        <f t="shared" si="17"/>
        <v>13</v>
      </c>
      <c r="AA68" s="456">
        <f t="shared" si="17"/>
        <v>0</v>
      </c>
      <c r="AB68" s="457">
        <f t="shared" si="17"/>
        <v>4</v>
      </c>
      <c r="AC68" s="456">
        <f t="shared" si="17"/>
        <v>9</v>
      </c>
      <c r="AD68" s="457">
        <f t="shared" si="17"/>
        <v>0</v>
      </c>
      <c r="AE68" s="456">
        <f t="shared" si="17"/>
        <v>0</v>
      </c>
      <c r="AF68" s="457">
        <f t="shared" si="17"/>
        <v>0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B68" si="18">SUM(AK69:AK81)</f>
        <v>0</v>
      </c>
      <c r="AL68" s="457">
        <f t="shared" si="18"/>
        <v>1</v>
      </c>
      <c r="AM68" s="456">
        <f t="shared" si="18"/>
        <v>0</v>
      </c>
      <c r="AN68" s="457">
        <f t="shared" si="18"/>
        <v>0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5">
        <f t="shared" si="18"/>
        <v>0</v>
      </c>
    </row>
    <row r="69" spans="1:54" ht="12" customHeight="1">
      <c r="A69" s="450"/>
      <c r="B69" s="449" t="s">
        <v>73</v>
      </c>
      <c r="C69" s="448">
        <f t="shared" si="11"/>
        <v>12</v>
      </c>
      <c r="D69" s="447">
        <f t="shared" si="12"/>
        <v>1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0</v>
      </c>
      <c r="N69" s="442">
        <v>0</v>
      </c>
      <c r="O69" s="441">
        <v>1</v>
      </c>
      <c r="P69" s="442">
        <v>0</v>
      </c>
      <c r="Q69" s="443">
        <v>1</v>
      </c>
      <c r="R69" s="446">
        <v>0</v>
      </c>
      <c r="S69" s="441">
        <v>4</v>
      </c>
      <c r="T69" s="442"/>
      <c r="U69" s="445">
        <v>0</v>
      </c>
      <c r="V69" s="444">
        <v>0</v>
      </c>
      <c r="W69" s="441">
        <v>1</v>
      </c>
      <c r="X69" s="440">
        <v>0</v>
      </c>
      <c r="Y69" s="441">
        <v>2</v>
      </c>
      <c r="Z69" s="442">
        <v>0</v>
      </c>
      <c r="AA69" s="441">
        <v>0</v>
      </c>
      <c r="AB69" s="442">
        <v>1</v>
      </c>
      <c r="AC69" s="441">
        <v>1</v>
      </c>
      <c r="AD69" s="442"/>
      <c r="AE69" s="441">
        <v>0</v>
      </c>
      <c r="AF69" s="442">
        <v>0</v>
      </c>
      <c r="AG69" s="441">
        <v>0</v>
      </c>
      <c r="AH69" s="442"/>
      <c r="AI69" s="441">
        <v>0</v>
      </c>
      <c r="AJ69" s="442">
        <v>0</v>
      </c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0">
        <v>0</v>
      </c>
    </row>
    <row r="70" spans="1:54" ht="12" customHeight="1">
      <c r="A70" s="450"/>
      <c r="B70" s="449" t="s">
        <v>74</v>
      </c>
      <c r="C70" s="448">
        <f t="shared" si="11"/>
        <v>12</v>
      </c>
      <c r="D70" s="447">
        <f t="shared" si="12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0</v>
      </c>
      <c r="N70" s="442">
        <v>0</v>
      </c>
      <c r="O70" s="441">
        <v>1</v>
      </c>
      <c r="P70" s="442">
        <v>0</v>
      </c>
      <c r="Q70" s="443">
        <v>1</v>
      </c>
      <c r="R70" s="446">
        <v>0</v>
      </c>
      <c r="S70" s="441">
        <v>3</v>
      </c>
      <c r="T70" s="442"/>
      <c r="U70" s="445">
        <v>0</v>
      </c>
      <c r="V70" s="444">
        <v>0</v>
      </c>
      <c r="W70" s="441">
        <v>2</v>
      </c>
      <c r="X70" s="440">
        <v>0</v>
      </c>
      <c r="Y70" s="441">
        <v>2</v>
      </c>
      <c r="Z70" s="442">
        <v>1</v>
      </c>
      <c r="AA70" s="441">
        <v>0</v>
      </c>
      <c r="AB70" s="442">
        <v>0</v>
      </c>
      <c r="AC70" s="441">
        <v>1</v>
      </c>
      <c r="AD70" s="442"/>
      <c r="AE70" s="441">
        <v>0</v>
      </c>
      <c r="AF70" s="442">
        <v>0</v>
      </c>
      <c r="AG70" s="441">
        <v>0</v>
      </c>
      <c r="AH70" s="442"/>
      <c r="AI70" s="441">
        <v>0</v>
      </c>
      <c r="AJ70" s="442">
        <v>0</v>
      </c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0">
        <v>0</v>
      </c>
    </row>
    <row r="71" spans="1:54" ht="12" customHeight="1">
      <c r="A71" s="450"/>
      <c r="B71" s="449" t="s">
        <v>75</v>
      </c>
      <c r="C71" s="448">
        <f t="shared" si="11"/>
        <v>8</v>
      </c>
      <c r="D71" s="447">
        <f t="shared" si="12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4</v>
      </c>
      <c r="T71" s="442"/>
      <c r="U71" s="445">
        <v>0</v>
      </c>
      <c r="V71" s="444">
        <v>0</v>
      </c>
      <c r="W71" s="441">
        <v>1</v>
      </c>
      <c r="X71" s="440">
        <v>0</v>
      </c>
      <c r="Y71" s="441">
        <v>1</v>
      </c>
      <c r="Z71" s="442">
        <v>1</v>
      </c>
      <c r="AA71" s="441">
        <v>0</v>
      </c>
      <c r="AB71" s="442">
        <v>0</v>
      </c>
      <c r="AC71" s="441">
        <v>1</v>
      </c>
      <c r="AD71" s="442"/>
      <c r="AE71" s="441">
        <v>0</v>
      </c>
      <c r="AF71" s="442">
        <v>0</v>
      </c>
      <c r="AG71" s="441">
        <v>0</v>
      </c>
      <c r="AH71" s="442"/>
      <c r="AI71" s="441">
        <v>0</v>
      </c>
      <c r="AJ71" s="442">
        <v>0</v>
      </c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0">
        <v>0</v>
      </c>
    </row>
    <row r="72" spans="1:54" ht="12" customHeight="1">
      <c r="A72" s="450"/>
      <c r="B72" s="449" t="s">
        <v>76</v>
      </c>
      <c r="C72" s="448">
        <f t="shared" si="11"/>
        <v>2</v>
      </c>
      <c r="D72" s="447">
        <f t="shared" si="12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1</v>
      </c>
      <c r="T72" s="442"/>
      <c r="U72" s="445">
        <v>0</v>
      </c>
      <c r="V72" s="444">
        <v>0</v>
      </c>
      <c r="W72" s="441">
        <v>0</v>
      </c>
      <c r="X72" s="440">
        <v>0</v>
      </c>
      <c r="Y72" s="441"/>
      <c r="Z72" s="442">
        <v>2</v>
      </c>
      <c r="AA72" s="441">
        <v>0</v>
      </c>
      <c r="AB72" s="442">
        <v>0</v>
      </c>
      <c r="AC72" s="441">
        <v>1</v>
      </c>
      <c r="AD72" s="442"/>
      <c r="AE72" s="441">
        <v>0</v>
      </c>
      <c r="AF72" s="442">
        <v>0</v>
      </c>
      <c r="AG72" s="441">
        <v>0</v>
      </c>
      <c r="AH72" s="442"/>
      <c r="AI72" s="441">
        <v>0</v>
      </c>
      <c r="AJ72" s="442">
        <v>0</v>
      </c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0">
        <v>0</v>
      </c>
    </row>
    <row r="73" spans="1:54" ht="12" customHeight="1">
      <c r="A73" s="450"/>
      <c r="B73" s="449" t="s">
        <v>77</v>
      </c>
      <c r="C73" s="448">
        <f t="shared" si="11"/>
        <v>1</v>
      </c>
      <c r="D73" s="447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1</v>
      </c>
      <c r="T73" s="442">
        <v>0</v>
      </c>
      <c r="U73" s="445">
        <v>0</v>
      </c>
      <c r="V73" s="444">
        <v>0</v>
      </c>
      <c r="W73" s="441">
        <v>0</v>
      </c>
      <c r="X73" s="440">
        <v>0</v>
      </c>
      <c r="Y73" s="441">
        <v>0</v>
      </c>
      <c r="Z73" s="442">
        <v>1</v>
      </c>
      <c r="AA73" s="441">
        <v>0</v>
      </c>
      <c r="AB73" s="442">
        <v>0</v>
      </c>
      <c r="AC73" s="441">
        <v>0</v>
      </c>
      <c r="AD73" s="442"/>
      <c r="AE73" s="441">
        <v>0</v>
      </c>
      <c r="AF73" s="442">
        <v>0</v>
      </c>
      <c r="AG73" s="441">
        <v>0</v>
      </c>
      <c r="AH73" s="442"/>
      <c r="AI73" s="441">
        <v>0</v>
      </c>
      <c r="AJ73" s="442">
        <v>0</v>
      </c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0">
        <v>0</v>
      </c>
    </row>
    <row r="74" spans="1:54" ht="12" customHeight="1">
      <c r="A74" s="450"/>
      <c r="B74" s="449" t="s">
        <v>78</v>
      </c>
      <c r="C74" s="448">
        <f t="shared" ref="C74:C90" si="19">E74+G74+I74+K74+M74+O74+Q74+S74+U74+W74+Y74+AA74+AC74+AE74+AG74+AI74+AK74+AM74+AO74+AQ74+AS74+AU74+AW74+AY74+BA74</f>
        <v>25</v>
      </c>
      <c r="D74" s="447">
        <f t="shared" ref="D74:D90" si="20">F74+H74+J74+L74+N74+P74+R74+T74+V74+X74+Z74+AB74+AD74+AF74+AH74+AJ74+AL74+AN74+AP74+AR74+AT74+AV74+AX74+AZ74+BB74</f>
        <v>4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0</v>
      </c>
      <c r="L74" s="476"/>
      <c r="M74" s="441">
        <v>1</v>
      </c>
      <c r="N74" s="442">
        <v>0</v>
      </c>
      <c r="O74" s="441">
        <v>1</v>
      </c>
      <c r="P74" s="442">
        <v>0</v>
      </c>
      <c r="Q74" s="443">
        <v>1</v>
      </c>
      <c r="R74" s="446">
        <v>0</v>
      </c>
      <c r="S74" s="441">
        <v>7</v>
      </c>
      <c r="T74" s="442"/>
      <c r="U74" s="445">
        <v>0</v>
      </c>
      <c r="V74" s="444">
        <v>0</v>
      </c>
      <c r="W74" s="441">
        <v>3</v>
      </c>
      <c r="X74" s="440"/>
      <c r="Y74" s="441">
        <v>3</v>
      </c>
      <c r="Z74" s="442">
        <v>3</v>
      </c>
      <c r="AA74" s="441">
        <v>0</v>
      </c>
      <c r="AB74" s="442">
        <v>1</v>
      </c>
      <c r="AC74" s="441">
        <v>3</v>
      </c>
      <c r="AD74" s="442"/>
      <c r="AE74" s="441">
        <v>0</v>
      </c>
      <c r="AF74" s="442">
        <v>0</v>
      </c>
      <c r="AG74" s="441"/>
      <c r="AH74" s="442"/>
      <c r="AI74" s="441">
        <v>0</v>
      </c>
      <c r="AJ74" s="442">
        <v>0</v>
      </c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0">
        <v>0</v>
      </c>
    </row>
    <row r="75" spans="1:54" ht="12" customHeight="1">
      <c r="A75" s="450"/>
      <c r="B75" s="449" t="s">
        <v>79</v>
      </c>
      <c r="C75" s="448">
        <f t="shared" si="19"/>
        <v>27</v>
      </c>
      <c r="D75" s="447">
        <f t="shared" si="20"/>
        <v>5</v>
      </c>
      <c r="E75" s="441"/>
      <c r="F75" s="442">
        <v>0</v>
      </c>
      <c r="G75" s="441">
        <v>5</v>
      </c>
      <c r="H75" s="442">
        <v>0</v>
      </c>
      <c r="I75" s="441">
        <v>1</v>
      </c>
      <c r="J75" s="442">
        <v>0</v>
      </c>
      <c r="K75" s="441">
        <v>0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7</v>
      </c>
      <c r="T75" s="442"/>
      <c r="U75" s="445">
        <v>0</v>
      </c>
      <c r="V75" s="444">
        <v>1</v>
      </c>
      <c r="W75" s="441">
        <v>5</v>
      </c>
      <c r="X75" s="440"/>
      <c r="Y75" s="441">
        <v>4</v>
      </c>
      <c r="Z75" s="442">
        <v>1</v>
      </c>
      <c r="AA75" s="441">
        <v>0</v>
      </c>
      <c r="AB75" s="442">
        <v>2</v>
      </c>
      <c r="AC75" s="441">
        <v>2</v>
      </c>
      <c r="AD75" s="442"/>
      <c r="AE75" s="441">
        <v>0</v>
      </c>
      <c r="AF75" s="442"/>
      <c r="AG75" s="441"/>
      <c r="AH75" s="442"/>
      <c r="AI75" s="441">
        <v>0</v>
      </c>
      <c r="AJ75" s="442">
        <v>0</v>
      </c>
      <c r="AK75" s="443">
        <v>0</v>
      </c>
      <c r="AL75" s="442">
        <v>1</v>
      </c>
      <c r="AM75" s="441">
        <v>0</v>
      </c>
      <c r="AN75" s="442">
        <v>0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0">
        <v>0</v>
      </c>
    </row>
    <row r="76" spans="1:54" ht="12" customHeight="1">
      <c r="A76" s="450"/>
      <c r="B76" s="449" t="s">
        <v>80</v>
      </c>
      <c r="C76" s="448">
        <f t="shared" si="19"/>
        <v>3</v>
      </c>
      <c r="D76" s="447">
        <f t="shared" si="20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1</v>
      </c>
      <c r="T76" s="442"/>
      <c r="U76" s="445">
        <v>0</v>
      </c>
      <c r="V76" s="444">
        <v>0</v>
      </c>
      <c r="W76" s="441">
        <v>0</v>
      </c>
      <c r="X76" s="440">
        <v>0</v>
      </c>
      <c r="Y76" s="441">
        <v>1</v>
      </c>
      <c r="Z76" s="442">
        <v>1</v>
      </c>
      <c r="AA76" s="441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0">
        <v>0</v>
      </c>
    </row>
    <row r="77" spans="1:54" ht="12" customHeight="1">
      <c r="A77" s="450"/>
      <c r="B77" s="449" t="s">
        <v>81</v>
      </c>
      <c r="C77" s="448">
        <f t="shared" si="19"/>
        <v>4</v>
      </c>
      <c r="D77" s="447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1</v>
      </c>
      <c r="T77" s="442">
        <v>0</v>
      </c>
      <c r="U77" s="445">
        <v>0</v>
      </c>
      <c r="V77" s="444">
        <v>0</v>
      </c>
      <c r="W77" s="441">
        <v>1</v>
      </c>
      <c r="X77" s="440">
        <v>0</v>
      </c>
      <c r="Y77" s="441">
        <v>1</v>
      </c>
      <c r="Z77" s="442">
        <v>0</v>
      </c>
      <c r="AA77" s="441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0">
        <v>0</v>
      </c>
    </row>
    <row r="78" spans="1:54" ht="12" customHeight="1">
      <c r="A78" s="450"/>
      <c r="B78" s="449" t="s">
        <v>82</v>
      </c>
      <c r="C78" s="448">
        <f t="shared" si="19"/>
        <v>8</v>
      </c>
      <c r="D78" s="447">
        <f t="shared" si="20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4</v>
      </c>
      <c r="T78" s="442"/>
      <c r="U78" s="445">
        <v>0</v>
      </c>
      <c r="V78" s="444">
        <v>0</v>
      </c>
      <c r="W78" s="441">
        <v>1</v>
      </c>
      <c r="X78" s="440">
        <v>0</v>
      </c>
      <c r="Y78" s="441">
        <v>1</v>
      </c>
      <c r="Z78" s="442">
        <v>1</v>
      </c>
      <c r="AA78" s="441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0">
        <v>0</v>
      </c>
    </row>
    <row r="79" spans="1:54" ht="12" customHeight="1">
      <c r="A79" s="450"/>
      <c r="B79" s="449" t="s">
        <v>83</v>
      </c>
      <c r="C79" s="448">
        <f t="shared" si="19"/>
        <v>2</v>
      </c>
      <c r="D79" s="447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1</v>
      </c>
      <c r="T79" s="442">
        <v>0</v>
      </c>
      <c r="U79" s="445">
        <v>0</v>
      </c>
      <c r="V79" s="444">
        <v>0</v>
      </c>
      <c r="W79" s="441">
        <v>0</v>
      </c>
      <c r="X79" s="440">
        <v>0</v>
      </c>
      <c r="Y79" s="441">
        <v>1</v>
      </c>
      <c r="Z79" s="442">
        <v>0</v>
      </c>
      <c r="AA79" s="441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0">
        <v>0</v>
      </c>
    </row>
    <row r="80" spans="1:54" ht="12" customHeight="1">
      <c r="A80" s="450"/>
      <c r="B80" s="449" t="s">
        <v>84</v>
      </c>
      <c r="C80" s="448">
        <f t="shared" si="19"/>
        <v>4</v>
      </c>
      <c r="D80" s="447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2</v>
      </c>
      <c r="T80" s="442">
        <v>0</v>
      </c>
      <c r="U80" s="445">
        <v>0</v>
      </c>
      <c r="V80" s="444">
        <v>0</v>
      </c>
      <c r="W80" s="441">
        <v>0</v>
      </c>
      <c r="X80" s="440">
        <v>0</v>
      </c>
      <c r="Y80" s="441">
        <v>1</v>
      </c>
      <c r="Z80" s="442">
        <v>1</v>
      </c>
      <c r="AA80" s="441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0">
        <v>0</v>
      </c>
    </row>
    <row r="81" spans="1:54" ht="12" customHeight="1">
      <c r="A81" s="475"/>
      <c r="B81" s="474" t="s">
        <v>85</v>
      </c>
      <c r="C81" s="473">
        <f t="shared" si="19"/>
        <v>7</v>
      </c>
      <c r="D81" s="472">
        <f t="shared" si="20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2</v>
      </c>
      <c r="T81" s="467"/>
      <c r="U81" s="470">
        <v>0</v>
      </c>
      <c r="V81" s="469">
        <v>0</v>
      </c>
      <c r="W81" s="466">
        <v>1</v>
      </c>
      <c r="X81" s="465">
        <v>0</v>
      </c>
      <c r="Y81" s="466">
        <v>2</v>
      </c>
      <c r="Z81" s="467">
        <v>1</v>
      </c>
      <c r="AA81" s="466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5">
        <v>0</v>
      </c>
    </row>
    <row r="82" spans="1:54" ht="15" customHeight="1">
      <c r="A82" s="464" t="s">
        <v>239</v>
      </c>
      <c r="B82" s="463"/>
      <c r="C82" s="335">
        <f t="shared" si="19"/>
        <v>118</v>
      </c>
      <c r="D82" s="462">
        <f t="shared" si="20"/>
        <v>26</v>
      </c>
      <c r="E82" s="456">
        <f t="shared" ref="E82:AJ82" si="21">SUM(E83:E90)</f>
        <v>0</v>
      </c>
      <c r="F82" s="457">
        <f t="shared" si="21"/>
        <v>2</v>
      </c>
      <c r="G82" s="456">
        <f t="shared" si="21"/>
        <v>13</v>
      </c>
      <c r="H82" s="457">
        <f t="shared" si="21"/>
        <v>0</v>
      </c>
      <c r="I82" s="456">
        <f t="shared" si="21"/>
        <v>10</v>
      </c>
      <c r="J82" s="457">
        <f t="shared" si="21"/>
        <v>1</v>
      </c>
      <c r="K82" s="456">
        <f t="shared" si="21"/>
        <v>1</v>
      </c>
      <c r="L82" s="459">
        <f t="shared" si="21"/>
        <v>0</v>
      </c>
      <c r="M82" s="456">
        <f t="shared" si="21"/>
        <v>3</v>
      </c>
      <c r="N82" s="457">
        <f t="shared" si="21"/>
        <v>0</v>
      </c>
      <c r="O82" s="460">
        <f t="shared" si="21"/>
        <v>7</v>
      </c>
      <c r="P82" s="457">
        <f t="shared" si="21"/>
        <v>0</v>
      </c>
      <c r="Q82" s="458">
        <f t="shared" si="21"/>
        <v>3</v>
      </c>
      <c r="R82" s="461">
        <f t="shared" si="21"/>
        <v>0</v>
      </c>
      <c r="S82" s="456">
        <f t="shared" si="21"/>
        <v>43</v>
      </c>
      <c r="T82" s="457">
        <f t="shared" si="21"/>
        <v>0</v>
      </c>
      <c r="U82" s="460">
        <f t="shared" si="21"/>
        <v>0</v>
      </c>
      <c r="V82" s="459">
        <f t="shared" si="21"/>
        <v>1</v>
      </c>
      <c r="W82" s="456">
        <f t="shared" si="21"/>
        <v>14</v>
      </c>
      <c r="X82" s="455">
        <f t="shared" si="21"/>
        <v>0</v>
      </c>
      <c r="Y82" s="456">
        <f t="shared" si="21"/>
        <v>15</v>
      </c>
      <c r="Z82" s="459">
        <f t="shared" si="21"/>
        <v>14</v>
      </c>
      <c r="AA82" s="456">
        <f t="shared" si="21"/>
        <v>0</v>
      </c>
      <c r="AB82" s="457">
        <f t="shared" si="21"/>
        <v>4</v>
      </c>
      <c r="AC82" s="456">
        <f t="shared" si="21"/>
        <v>9</v>
      </c>
      <c r="AD82" s="457">
        <f t="shared" si="21"/>
        <v>0</v>
      </c>
      <c r="AE82" s="456">
        <f t="shared" si="21"/>
        <v>0</v>
      </c>
      <c r="AF82" s="457">
        <f t="shared" si="21"/>
        <v>0</v>
      </c>
      <c r="AG82" s="456">
        <f t="shared" si="21"/>
        <v>0</v>
      </c>
      <c r="AH82" s="457">
        <f t="shared" si="21"/>
        <v>1</v>
      </c>
      <c r="AI82" s="456">
        <f t="shared" si="21"/>
        <v>0</v>
      </c>
      <c r="AJ82" s="457">
        <f t="shared" si="21"/>
        <v>0</v>
      </c>
      <c r="AK82" s="458">
        <f t="shared" ref="AK82:BB82" si="22">SUM(AK83:AK90)</f>
        <v>0</v>
      </c>
      <c r="AL82" s="457">
        <f t="shared" si="22"/>
        <v>1</v>
      </c>
      <c r="AM82" s="456">
        <f t="shared" si="22"/>
        <v>0</v>
      </c>
      <c r="AN82" s="457">
        <f t="shared" si="22"/>
        <v>0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1</v>
      </c>
      <c r="AS82" s="456">
        <f t="shared" si="22"/>
        <v>0</v>
      </c>
      <c r="AT82" s="457">
        <f t="shared" si="22"/>
        <v>0</v>
      </c>
      <c r="AU82" s="456">
        <f t="shared" si="22"/>
        <v>0</v>
      </c>
      <c r="AV82" s="457">
        <f t="shared" si="22"/>
        <v>1</v>
      </c>
      <c r="AW82" s="456">
        <f t="shared" si="22"/>
        <v>0</v>
      </c>
      <c r="AX82" s="457">
        <f t="shared" si="22"/>
        <v>0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5">
        <f t="shared" si="22"/>
        <v>0</v>
      </c>
    </row>
    <row r="83" spans="1:54" ht="12" customHeight="1">
      <c r="A83" s="450"/>
      <c r="B83" s="449" t="s">
        <v>86</v>
      </c>
      <c r="C83" s="448">
        <f t="shared" si="19"/>
        <v>4</v>
      </c>
      <c r="D83" s="447">
        <f t="shared" si="20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/>
      <c r="Q83" s="443">
        <v>0</v>
      </c>
      <c r="R83" s="446">
        <v>0</v>
      </c>
      <c r="S83" s="441">
        <v>4</v>
      </c>
      <c r="T83" s="442"/>
      <c r="U83" s="445">
        <v>0</v>
      </c>
      <c r="V83" s="444">
        <v>0</v>
      </c>
      <c r="W83" s="441">
        <v>0</v>
      </c>
      <c r="X83" s="440">
        <v>0</v>
      </c>
      <c r="Y83" s="441">
        <v>0</v>
      </c>
      <c r="Z83" s="442">
        <v>1</v>
      </c>
      <c r="AA83" s="441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0">
        <v>0</v>
      </c>
    </row>
    <row r="84" spans="1:54" ht="12" customHeight="1">
      <c r="A84" s="450"/>
      <c r="B84" s="449" t="s">
        <v>238</v>
      </c>
      <c r="C84" s="448">
        <f t="shared" si="19"/>
        <v>53</v>
      </c>
      <c r="D84" s="447">
        <f t="shared" si="20"/>
        <v>16</v>
      </c>
      <c r="E84" s="441">
        <v>0</v>
      </c>
      <c r="F84" s="442">
        <v>2</v>
      </c>
      <c r="G84" s="441">
        <v>9</v>
      </c>
      <c r="H84" s="442"/>
      <c r="I84" s="441">
        <v>3</v>
      </c>
      <c r="J84" s="442">
        <v>1</v>
      </c>
      <c r="K84" s="441">
        <v>1</v>
      </c>
      <c r="L84" s="444">
        <v>0</v>
      </c>
      <c r="M84" s="441">
        <v>2</v>
      </c>
      <c r="N84" s="442"/>
      <c r="O84" s="441">
        <v>1</v>
      </c>
      <c r="P84" s="442"/>
      <c r="Q84" s="443">
        <v>1</v>
      </c>
      <c r="R84" s="446"/>
      <c r="S84" s="441">
        <v>14</v>
      </c>
      <c r="T84" s="442"/>
      <c r="U84" s="452">
        <v>0</v>
      </c>
      <c r="V84" s="454">
        <v>1</v>
      </c>
      <c r="W84" s="441">
        <v>10</v>
      </c>
      <c r="X84" s="440"/>
      <c r="Y84" s="441">
        <v>8</v>
      </c>
      <c r="Z84" s="453">
        <v>6</v>
      </c>
      <c r="AA84" s="441">
        <v>0</v>
      </c>
      <c r="AB84" s="442">
        <v>2</v>
      </c>
      <c r="AC84" s="441">
        <v>4</v>
      </c>
      <c r="AD84" s="442"/>
      <c r="AE84" s="441">
        <v>0</v>
      </c>
      <c r="AF84" s="442"/>
      <c r="AG84" s="441"/>
      <c r="AH84" s="442">
        <v>1</v>
      </c>
      <c r="AI84" s="441">
        <v>0</v>
      </c>
      <c r="AJ84" s="442"/>
      <c r="AK84" s="443">
        <v>0</v>
      </c>
      <c r="AL84" s="442">
        <v>1</v>
      </c>
      <c r="AM84" s="441">
        <v>0</v>
      </c>
      <c r="AN84" s="442"/>
      <c r="AO84" s="441">
        <v>0</v>
      </c>
      <c r="AP84" s="442"/>
      <c r="AQ84" s="441">
        <v>0</v>
      </c>
      <c r="AR84" s="442">
        <v>1</v>
      </c>
      <c r="AS84" s="441">
        <v>0</v>
      </c>
      <c r="AT84" s="442"/>
      <c r="AU84" s="441">
        <v>0</v>
      </c>
      <c r="AV84" s="442">
        <v>1</v>
      </c>
      <c r="AW84" s="441">
        <v>0</v>
      </c>
      <c r="AX84" s="442">
        <v>0</v>
      </c>
      <c r="AY84" s="441">
        <v>0</v>
      </c>
      <c r="AZ84" s="442">
        <v>0</v>
      </c>
      <c r="BA84" s="441">
        <v>0</v>
      </c>
      <c r="BB84" s="440">
        <v>0</v>
      </c>
    </row>
    <row r="85" spans="1:54" ht="12" customHeight="1">
      <c r="A85" s="450"/>
      <c r="B85" s="449" t="s">
        <v>87</v>
      </c>
      <c r="C85" s="448">
        <f t="shared" si="19"/>
        <v>9</v>
      </c>
      <c r="D85" s="447">
        <f t="shared" si="20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1</v>
      </c>
      <c r="P85" s="442"/>
      <c r="Q85" s="443">
        <v>0</v>
      </c>
      <c r="R85" s="446">
        <v>0</v>
      </c>
      <c r="S85" s="441">
        <v>5</v>
      </c>
      <c r="T85" s="442"/>
      <c r="U85" s="445">
        <v>0</v>
      </c>
      <c r="V85" s="444">
        <v>0</v>
      </c>
      <c r="W85" s="441">
        <v>0</v>
      </c>
      <c r="X85" s="440"/>
      <c r="Y85" s="441">
        <v>1</v>
      </c>
      <c r="Z85" s="442">
        <v>0</v>
      </c>
      <c r="AA85" s="441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0">
        <v>0</v>
      </c>
    </row>
    <row r="86" spans="1:54" ht="12" customHeight="1">
      <c r="A86" s="450"/>
      <c r="B86" s="449" t="s">
        <v>88</v>
      </c>
      <c r="C86" s="448">
        <f t="shared" si="19"/>
        <v>14</v>
      </c>
      <c r="D86" s="447">
        <f t="shared" si="20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0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1</v>
      </c>
      <c r="R86" s="453">
        <v>0</v>
      </c>
      <c r="S86" s="441">
        <v>5</v>
      </c>
      <c r="T86" s="442"/>
      <c r="U86" s="452">
        <v>0</v>
      </c>
      <c r="V86" s="451">
        <v>0</v>
      </c>
      <c r="W86" s="441">
        <v>1</v>
      </c>
      <c r="X86" s="440"/>
      <c r="Y86" s="441">
        <v>2</v>
      </c>
      <c r="Z86" s="442">
        <v>3</v>
      </c>
      <c r="AA86" s="441">
        <v>0</v>
      </c>
      <c r="AB86" s="442">
        <v>1</v>
      </c>
      <c r="AC86" s="441">
        <v>1</v>
      </c>
      <c r="AD86" s="442"/>
      <c r="AE86" s="441">
        <v>0</v>
      </c>
      <c r="AF86" s="442">
        <v>0</v>
      </c>
      <c r="AG86" s="441">
        <v>0</v>
      </c>
      <c r="AH86" s="442"/>
      <c r="AI86" s="441">
        <v>0</v>
      </c>
      <c r="AJ86" s="442">
        <v>0</v>
      </c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0">
        <v>0</v>
      </c>
    </row>
    <row r="87" spans="1:54" ht="12" customHeight="1">
      <c r="A87" s="450"/>
      <c r="B87" s="449" t="s">
        <v>89</v>
      </c>
      <c r="C87" s="448">
        <f t="shared" si="19"/>
        <v>10</v>
      </c>
      <c r="D87" s="447">
        <f t="shared" si="20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0</v>
      </c>
      <c r="N87" s="442">
        <v>0</v>
      </c>
      <c r="O87" s="441">
        <v>1</v>
      </c>
      <c r="P87" s="442">
        <v>0</v>
      </c>
      <c r="Q87" s="443">
        <v>0</v>
      </c>
      <c r="R87" s="446">
        <v>0</v>
      </c>
      <c r="S87" s="441">
        <v>4</v>
      </c>
      <c r="T87" s="442"/>
      <c r="U87" s="445">
        <v>0</v>
      </c>
      <c r="V87" s="444">
        <v>0</v>
      </c>
      <c r="W87" s="441">
        <v>1</v>
      </c>
      <c r="X87" s="440"/>
      <c r="Y87" s="441">
        <v>1</v>
      </c>
      <c r="Z87" s="442">
        <v>0</v>
      </c>
      <c r="AA87" s="441">
        <v>0</v>
      </c>
      <c r="AB87" s="442">
        <v>0</v>
      </c>
      <c r="AC87" s="441">
        <v>1</v>
      </c>
      <c r="AD87" s="442"/>
      <c r="AE87" s="441">
        <v>0</v>
      </c>
      <c r="AF87" s="442">
        <v>0</v>
      </c>
      <c r="AG87" s="441">
        <v>0</v>
      </c>
      <c r="AH87" s="442"/>
      <c r="AI87" s="441">
        <v>0</v>
      </c>
      <c r="AJ87" s="442">
        <v>0</v>
      </c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0">
        <v>0</v>
      </c>
    </row>
    <row r="88" spans="1:54" ht="12" customHeight="1">
      <c r="A88" s="450"/>
      <c r="B88" s="449" t="s">
        <v>90</v>
      </c>
      <c r="C88" s="448">
        <f t="shared" si="19"/>
        <v>1</v>
      </c>
      <c r="D88" s="447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1</v>
      </c>
      <c r="T88" s="442">
        <v>0</v>
      </c>
      <c r="U88" s="445">
        <v>0</v>
      </c>
      <c r="V88" s="444">
        <v>0</v>
      </c>
      <c r="W88" s="441">
        <v>0</v>
      </c>
      <c r="X88" s="440"/>
      <c r="Y88" s="441">
        <v>0</v>
      </c>
      <c r="Z88" s="442">
        <v>1</v>
      </c>
      <c r="AA88" s="441">
        <v>0</v>
      </c>
      <c r="AB88" s="442">
        <v>0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/>
      <c r="AI88" s="441">
        <v>0</v>
      </c>
      <c r="AJ88" s="442">
        <v>0</v>
      </c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0">
        <v>0</v>
      </c>
    </row>
    <row r="89" spans="1:54" ht="12" customHeight="1">
      <c r="A89" s="450"/>
      <c r="B89" s="449" t="s">
        <v>91</v>
      </c>
      <c r="C89" s="448">
        <f t="shared" si="19"/>
        <v>11</v>
      </c>
      <c r="D89" s="447">
        <f t="shared" si="20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0</v>
      </c>
      <c r="N89" s="442">
        <v>0</v>
      </c>
      <c r="O89" s="445">
        <v>1</v>
      </c>
      <c r="P89" s="442">
        <v>0</v>
      </c>
      <c r="Q89" s="443">
        <v>1</v>
      </c>
      <c r="R89" s="446">
        <v>0</v>
      </c>
      <c r="S89" s="441">
        <v>3</v>
      </c>
      <c r="T89" s="442"/>
      <c r="U89" s="445">
        <v>0</v>
      </c>
      <c r="V89" s="444">
        <v>0</v>
      </c>
      <c r="W89" s="441">
        <v>1</v>
      </c>
      <c r="X89" s="440"/>
      <c r="Y89" s="441">
        <v>2</v>
      </c>
      <c r="Z89" s="442">
        <v>1</v>
      </c>
      <c r="AA89" s="441">
        <v>0</v>
      </c>
      <c r="AB89" s="442">
        <v>1</v>
      </c>
      <c r="AC89" s="441">
        <v>1</v>
      </c>
      <c r="AD89" s="442"/>
      <c r="AE89" s="441">
        <v>0</v>
      </c>
      <c r="AF89" s="442">
        <v>0</v>
      </c>
      <c r="AG89" s="441">
        <v>0</v>
      </c>
      <c r="AH89" s="442"/>
      <c r="AI89" s="441">
        <v>0</v>
      </c>
      <c r="AJ89" s="442">
        <v>0</v>
      </c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0">
        <v>0</v>
      </c>
    </row>
    <row r="90" spans="1:54" ht="12" customHeight="1" thickBot="1">
      <c r="A90" s="439"/>
      <c r="B90" s="438" t="s">
        <v>92</v>
      </c>
      <c r="C90" s="437">
        <f t="shared" si="19"/>
        <v>16</v>
      </c>
      <c r="D90" s="436">
        <f t="shared" si="20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0</v>
      </c>
      <c r="N90" s="431">
        <v>0</v>
      </c>
      <c r="O90" s="430">
        <v>2</v>
      </c>
      <c r="P90" s="431"/>
      <c r="Q90" s="432">
        <v>0</v>
      </c>
      <c r="R90" s="435">
        <v>0</v>
      </c>
      <c r="S90" s="430">
        <v>7</v>
      </c>
      <c r="T90" s="431"/>
      <c r="U90" s="434">
        <v>0</v>
      </c>
      <c r="V90" s="433">
        <v>0</v>
      </c>
      <c r="W90" s="430">
        <v>1</v>
      </c>
      <c r="X90" s="429"/>
      <c r="Y90" s="430">
        <v>1</v>
      </c>
      <c r="Z90" s="433">
        <v>2</v>
      </c>
      <c r="AA90" s="430">
        <v>0</v>
      </c>
      <c r="AB90" s="431">
        <v>0</v>
      </c>
      <c r="AC90" s="430">
        <v>2</v>
      </c>
      <c r="AD90" s="431"/>
      <c r="AE90" s="430">
        <v>0</v>
      </c>
      <c r="AF90" s="431">
        <v>0</v>
      </c>
      <c r="AG90" s="430">
        <v>0</v>
      </c>
      <c r="AH90" s="431"/>
      <c r="AI90" s="430">
        <v>0</v>
      </c>
      <c r="AJ90" s="431">
        <v>0</v>
      </c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29">
        <v>0</v>
      </c>
    </row>
    <row r="91" spans="1:54" ht="12.75" customHeight="1">
      <c r="D91" s="428"/>
      <c r="F91" s="219" t="s">
        <v>237</v>
      </c>
      <c r="G91" s="160" t="s">
        <v>236</v>
      </c>
    </row>
    <row r="92" spans="1:54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F77A-1390-4ECA-8AF0-2F53AC4F7A62}">
  <dimension ref="A1:BB92"/>
  <sheetViews>
    <sheetView zoomScale="80" workbookViewId="0">
      <selection activeCell="Y3" sqref="Y3"/>
    </sheetView>
  </sheetViews>
  <sheetFormatPr defaultColWidth="9.140625" defaultRowHeight="12.75" customHeight="1"/>
  <cols>
    <col min="1" max="1" width="4.5703125" style="160" customWidth="1"/>
    <col min="2" max="2" width="29.5703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0" width="5.42578125" style="160" customWidth="1"/>
    <col min="51" max="51" width="4.5703125" style="160" customWidth="1"/>
    <col min="52" max="52" width="5.42578125" style="160" customWidth="1"/>
    <col min="53" max="53" width="4.140625" style="160" customWidth="1"/>
    <col min="54" max="54" width="5.140625" style="160" customWidth="1"/>
    <col min="55" max="16384" width="9.140625" style="160"/>
  </cols>
  <sheetData>
    <row r="1" spans="1:54" ht="12.6" customHeight="1">
      <c r="A1" s="541" t="s">
        <v>259</v>
      </c>
    </row>
    <row r="2" spans="1:54" ht="12.6" customHeight="1">
      <c r="A2" s="541" t="s">
        <v>258</v>
      </c>
      <c r="C2" s="540"/>
      <c r="D2" s="540"/>
    </row>
    <row r="3" spans="1:54" ht="12.6" customHeight="1">
      <c r="A3" s="160" t="s">
        <v>326</v>
      </c>
      <c r="C3" s="538" t="s">
        <v>337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337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9"/>
      <c r="BB3" s="538"/>
    </row>
    <row r="4" spans="1:54" ht="12.6" customHeight="1">
      <c r="A4" s="160" t="s">
        <v>324</v>
      </c>
      <c r="C4" s="538" t="s">
        <v>336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336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9"/>
      <c r="BB4" s="538"/>
    </row>
    <row r="5" spans="1:54" ht="12.6" customHeight="1" thickBot="1"/>
    <row r="6" spans="1:54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9</v>
      </c>
      <c r="L6" s="528"/>
      <c r="M6" s="527" t="s">
        <v>279</v>
      </c>
      <c r="N6" s="528"/>
      <c r="O6" s="527" t="s">
        <v>4</v>
      </c>
      <c r="P6" s="528"/>
      <c r="Q6" s="527" t="s">
        <v>3</v>
      </c>
      <c r="R6" s="528"/>
      <c r="S6" s="527" t="s">
        <v>7</v>
      </c>
      <c r="T6" s="528"/>
      <c r="U6" s="535" t="s">
        <v>14</v>
      </c>
      <c r="V6" s="534"/>
      <c r="W6" s="527" t="s">
        <v>2</v>
      </c>
      <c r="X6" s="526"/>
      <c r="Y6" s="527" t="s">
        <v>6</v>
      </c>
      <c r="Z6" s="528"/>
      <c r="AA6" s="527" t="s">
        <v>15</v>
      </c>
      <c r="AB6" s="528"/>
      <c r="AC6" s="527" t="s">
        <v>5</v>
      </c>
      <c r="AD6" s="528"/>
      <c r="AE6" s="527" t="s">
        <v>13</v>
      </c>
      <c r="AF6" s="528"/>
      <c r="AG6" s="527" t="s">
        <v>251</v>
      </c>
      <c r="AH6" s="527"/>
      <c r="AI6" s="530" t="s">
        <v>278</v>
      </c>
      <c r="AJ6" s="529"/>
      <c r="AK6" s="533" t="s">
        <v>20</v>
      </c>
      <c r="AL6" s="532"/>
      <c r="AM6" s="527" t="s">
        <v>16</v>
      </c>
      <c r="AN6" s="528"/>
      <c r="AO6" s="527" t="s">
        <v>19</v>
      </c>
      <c r="AP6" s="528"/>
      <c r="AQ6" s="527" t="s">
        <v>211</v>
      </c>
      <c r="AR6" s="528"/>
      <c r="AS6" s="527" t="s">
        <v>321</v>
      </c>
      <c r="AT6" s="528"/>
      <c r="AU6" s="531" t="s">
        <v>17</v>
      </c>
      <c r="AV6" s="528"/>
      <c r="AW6" s="530" t="s">
        <v>320</v>
      </c>
      <c r="AX6" s="529"/>
      <c r="AY6" s="527" t="s">
        <v>11</v>
      </c>
      <c r="AZ6" s="528"/>
      <c r="BA6" s="527" t="s">
        <v>331</v>
      </c>
      <c r="BB6" s="526"/>
    </row>
    <row r="7" spans="1:54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0" t="s">
        <v>112</v>
      </c>
    </row>
    <row r="8" spans="1:54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0" t="s">
        <v>114</v>
      </c>
    </row>
    <row r="9" spans="1:54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4" t="s">
        <v>116</v>
      </c>
    </row>
    <row r="10" spans="1:54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</f>
        <v>1051</v>
      </c>
      <c r="D10" s="504">
        <f t="shared" ref="D10:D41" si="1">F10+H10+J10+L10+N10+P10+R10+T10+V10+X10+Z10+AB10+AD10+AF10+AH10+AJ10+AL10+AN10+AP10+AR10+AT10+AV10+AX10+AZ10+BB10</f>
        <v>187</v>
      </c>
      <c r="E10" s="505">
        <f t="shared" ref="E10:AJ10" si="2">E11+E16+E24+E34+E42+E54+E68+E82</f>
        <v>4</v>
      </c>
      <c r="F10" s="506">
        <f t="shared" si="2"/>
        <v>8</v>
      </c>
      <c r="G10" s="511">
        <f t="shared" si="2"/>
        <v>155</v>
      </c>
      <c r="H10" s="506">
        <f t="shared" si="2"/>
        <v>0</v>
      </c>
      <c r="I10" s="505">
        <f t="shared" si="2"/>
        <v>72</v>
      </c>
      <c r="J10" s="506">
        <f t="shared" si="2"/>
        <v>5</v>
      </c>
      <c r="K10" s="511">
        <f t="shared" si="2"/>
        <v>4</v>
      </c>
      <c r="L10" s="507">
        <f t="shared" si="2"/>
        <v>0</v>
      </c>
      <c r="M10" s="505">
        <f t="shared" si="2"/>
        <v>41</v>
      </c>
      <c r="N10" s="506">
        <f t="shared" si="2"/>
        <v>0</v>
      </c>
      <c r="O10" s="511">
        <f t="shared" si="2"/>
        <v>38</v>
      </c>
      <c r="P10" s="506">
        <f t="shared" si="2"/>
        <v>0</v>
      </c>
      <c r="Q10" s="505">
        <f t="shared" si="2"/>
        <v>46</v>
      </c>
      <c r="R10" s="506">
        <f t="shared" si="2"/>
        <v>3</v>
      </c>
      <c r="S10" s="511">
        <f t="shared" si="2"/>
        <v>299</v>
      </c>
      <c r="T10" s="506">
        <f t="shared" si="2"/>
        <v>0</v>
      </c>
      <c r="U10" s="511">
        <f t="shared" si="2"/>
        <v>0</v>
      </c>
      <c r="V10" s="507">
        <f t="shared" si="2"/>
        <v>11</v>
      </c>
      <c r="W10" s="505">
        <f t="shared" si="2"/>
        <v>152</v>
      </c>
      <c r="X10" s="504">
        <f t="shared" si="2"/>
        <v>0</v>
      </c>
      <c r="Y10" s="505">
        <f t="shared" si="2"/>
        <v>148</v>
      </c>
      <c r="Z10" s="507">
        <f t="shared" si="2"/>
        <v>104</v>
      </c>
      <c r="AA10" s="510">
        <f t="shared" si="2"/>
        <v>0</v>
      </c>
      <c r="AB10" s="509">
        <f t="shared" si="2"/>
        <v>35</v>
      </c>
      <c r="AC10" s="505">
        <f t="shared" si="2"/>
        <v>80</v>
      </c>
      <c r="AD10" s="506">
        <f t="shared" si="2"/>
        <v>1</v>
      </c>
      <c r="AE10" s="505">
        <f t="shared" si="2"/>
        <v>1</v>
      </c>
      <c r="AF10" s="506">
        <f t="shared" si="2"/>
        <v>1</v>
      </c>
      <c r="AG10" s="505">
        <f t="shared" si="2"/>
        <v>1</v>
      </c>
      <c r="AH10" s="506">
        <f t="shared" si="2"/>
        <v>1</v>
      </c>
      <c r="AI10" s="505">
        <f t="shared" si="2"/>
        <v>1</v>
      </c>
      <c r="AJ10" s="506">
        <f t="shared" si="2"/>
        <v>0</v>
      </c>
      <c r="AK10" s="508">
        <f t="shared" ref="AK10:BB10" si="3">AK11+AK16+AK24+AK34+AK42+AK54+AK68+AK82</f>
        <v>1</v>
      </c>
      <c r="AL10" s="506">
        <f t="shared" si="3"/>
        <v>14</v>
      </c>
      <c r="AM10" s="505">
        <f t="shared" si="3"/>
        <v>1</v>
      </c>
      <c r="AN10" s="507">
        <f t="shared" si="3"/>
        <v>0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1</v>
      </c>
      <c r="AS10" s="505">
        <f t="shared" si="3"/>
        <v>1</v>
      </c>
      <c r="AT10" s="506">
        <f t="shared" si="3"/>
        <v>0</v>
      </c>
      <c r="AU10" s="505">
        <f t="shared" si="3"/>
        <v>1</v>
      </c>
      <c r="AV10" s="506">
        <f t="shared" si="3"/>
        <v>3</v>
      </c>
      <c r="AW10" s="505">
        <f t="shared" si="3"/>
        <v>1</v>
      </c>
      <c r="AX10" s="506">
        <f t="shared" si="3"/>
        <v>0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4">
        <f t="shared" si="3"/>
        <v>0</v>
      </c>
    </row>
    <row r="11" spans="1:54" ht="15" customHeight="1">
      <c r="A11" s="464" t="s">
        <v>249</v>
      </c>
      <c r="B11" s="503"/>
      <c r="C11" s="335">
        <f t="shared" si="0"/>
        <v>254</v>
      </c>
      <c r="D11" s="462">
        <f t="shared" si="1"/>
        <v>36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36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1</v>
      </c>
      <c r="L11" s="457">
        <f t="shared" si="4"/>
        <v>0</v>
      </c>
      <c r="M11" s="456">
        <f t="shared" si="4"/>
        <v>16</v>
      </c>
      <c r="N11" s="457">
        <f t="shared" si="4"/>
        <v>0</v>
      </c>
      <c r="O11" s="456">
        <f t="shared" si="4"/>
        <v>11</v>
      </c>
      <c r="P11" s="457">
        <f t="shared" si="4"/>
        <v>0</v>
      </c>
      <c r="Q11" s="502">
        <f t="shared" si="4"/>
        <v>7</v>
      </c>
      <c r="R11" s="461">
        <f t="shared" si="4"/>
        <v>0</v>
      </c>
      <c r="S11" s="456">
        <f t="shared" si="4"/>
        <v>48</v>
      </c>
      <c r="T11" s="457">
        <f t="shared" si="4"/>
        <v>0</v>
      </c>
      <c r="U11" s="501">
        <f t="shared" si="4"/>
        <v>0</v>
      </c>
      <c r="V11" s="500">
        <f t="shared" si="4"/>
        <v>1</v>
      </c>
      <c r="W11" s="456">
        <f t="shared" si="4"/>
        <v>55</v>
      </c>
      <c r="X11" s="455">
        <f t="shared" si="4"/>
        <v>0</v>
      </c>
      <c r="Y11" s="456">
        <f t="shared" si="4"/>
        <v>27</v>
      </c>
      <c r="Z11" s="459">
        <f t="shared" si="4"/>
        <v>19</v>
      </c>
      <c r="AA11" s="456">
        <f t="shared" si="4"/>
        <v>0</v>
      </c>
      <c r="AB11" s="457">
        <f t="shared" si="4"/>
        <v>6</v>
      </c>
      <c r="AC11" s="456">
        <f t="shared" si="4"/>
        <v>23</v>
      </c>
      <c r="AD11" s="457">
        <f t="shared" si="4"/>
        <v>0</v>
      </c>
      <c r="AE11" s="456">
        <f t="shared" si="4"/>
        <v>1</v>
      </c>
      <c r="AF11" s="457">
        <f t="shared" si="4"/>
        <v>1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B11" si="5">SUM(AK12:AK15)</f>
        <v>1</v>
      </c>
      <c r="AL11" s="457">
        <f t="shared" si="5"/>
        <v>6</v>
      </c>
      <c r="AM11" s="456">
        <f t="shared" si="5"/>
        <v>1</v>
      </c>
      <c r="AN11" s="457">
        <f t="shared" si="5"/>
        <v>0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1</v>
      </c>
      <c r="AW11" s="456">
        <f t="shared" si="5"/>
        <v>1</v>
      </c>
      <c r="AX11" s="457">
        <f t="shared" si="5"/>
        <v>0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5">
        <f t="shared" si="5"/>
        <v>0</v>
      </c>
    </row>
    <row r="12" spans="1:54" ht="12" customHeight="1">
      <c r="A12" s="499"/>
      <c r="B12" s="449" t="s">
        <v>248</v>
      </c>
      <c r="C12" s="448">
        <f t="shared" si="0"/>
        <v>224</v>
      </c>
      <c r="D12" s="447">
        <f t="shared" si="1"/>
        <v>31</v>
      </c>
      <c r="E12" s="441">
        <v>2</v>
      </c>
      <c r="F12" s="442">
        <v>1</v>
      </c>
      <c r="G12" s="441">
        <v>32</v>
      </c>
      <c r="H12" s="442"/>
      <c r="I12" s="441">
        <v>12</v>
      </c>
      <c r="J12" s="442">
        <v>1</v>
      </c>
      <c r="K12" s="477">
        <v>1</v>
      </c>
      <c r="L12" s="453"/>
      <c r="M12" s="441">
        <v>16</v>
      </c>
      <c r="N12" s="442"/>
      <c r="O12" s="441">
        <v>10</v>
      </c>
      <c r="P12" s="442"/>
      <c r="Q12" s="443">
        <v>5</v>
      </c>
      <c r="R12" s="446">
        <v>0</v>
      </c>
      <c r="S12" s="441">
        <v>40</v>
      </c>
      <c r="T12" s="442"/>
      <c r="U12" s="494">
        <v>0</v>
      </c>
      <c r="V12" s="451">
        <v>1</v>
      </c>
      <c r="W12" s="441">
        <v>50</v>
      </c>
      <c r="X12" s="440"/>
      <c r="Y12" s="441">
        <v>24</v>
      </c>
      <c r="Z12" s="451">
        <v>15</v>
      </c>
      <c r="AA12" s="441"/>
      <c r="AB12" s="442">
        <v>5</v>
      </c>
      <c r="AC12" s="441">
        <v>20</v>
      </c>
      <c r="AD12" s="442"/>
      <c r="AE12" s="441">
        <v>1</v>
      </c>
      <c r="AF12" s="442">
        <v>1</v>
      </c>
      <c r="AG12" s="441">
        <v>1</v>
      </c>
      <c r="AH12" s="442"/>
      <c r="AI12" s="441">
        <v>1</v>
      </c>
      <c r="AJ12" s="442">
        <v>0</v>
      </c>
      <c r="AK12" s="443">
        <v>1</v>
      </c>
      <c r="AL12" s="442">
        <v>6</v>
      </c>
      <c r="AM12" s="441">
        <v>1</v>
      </c>
      <c r="AN12" s="444">
        <v>0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1</v>
      </c>
      <c r="AW12" s="441">
        <v>1</v>
      </c>
      <c r="AX12" s="442">
        <v>0</v>
      </c>
      <c r="AY12" s="441">
        <v>1</v>
      </c>
      <c r="AZ12" s="442">
        <v>0</v>
      </c>
      <c r="BA12" s="441">
        <v>1</v>
      </c>
      <c r="BB12" s="440">
        <v>0</v>
      </c>
    </row>
    <row r="13" spans="1:54" ht="12" customHeight="1">
      <c r="A13" s="499"/>
      <c r="B13" s="449" t="s">
        <v>21</v>
      </c>
      <c r="C13" s="448">
        <f t="shared" si="0"/>
        <v>11</v>
      </c>
      <c r="D13" s="447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0</v>
      </c>
      <c r="M13" s="441">
        <v>0</v>
      </c>
      <c r="N13" s="442">
        <v>0</v>
      </c>
      <c r="O13" s="441">
        <v>0</v>
      </c>
      <c r="P13" s="442">
        <v>0</v>
      </c>
      <c r="Q13" s="443">
        <v>1</v>
      </c>
      <c r="R13" s="446">
        <v>0</v>
      </c>
      <c r="S13" s="441">
        <v>4</v>
      </c>
      <c r="T13" s="442"/>
      <c r="U13" s="494">
        <v>0</v>
      </c>
      <c r="V13" s="454">
        <v>0</v>
      </c>
      <c r="W13" s="441">
        <v>2</v>
      </c>
      <c r="X13" s="440">
        <v>0</v>
      </c>
      <c r="Y13" s="441">
        <v>1</v>
      </c>
      <c r="Z13" s="442">
        <v>1</v>
      </c>
      <c r="AA13" s="441">
        <v>0</v>
      </c>
      <c r="AB13" s="442">
        <v>0</v>
      </c>
      <c r="AC13" s="441">
        <v>1</v>
      </c>
      <c r="AD13" s="442"/>
      <c r="AE13" s="441">
        <v>0</v>
      </c>
      <c r="AF13" s="442">
        <v>0</v>
      </c>
      <c r="AG13" s="441">
        <v>0</v>
      </c>
      <c r="AH13" s="442"/>
      <c r="AI13" s="441">
        <v>0</v>
      </c>
      <c r="AJ13" s="442">
        <v>0</v>
      </c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0">
        <v>0</v>
      </c>
    </row>
    <row r="14" spans="1:54" s="498" customFormat="1" ht="12" customHeight="1">
      <c r="A14" s="499"/>
      <c r="B14" s="449" t="s">
        <v>23</v>
      </c>
      <c r="C14" s="448">
        <f t="shared" si="0"/>
        <v>12</v>
      </c>
      <c r="D14" s="447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>
        <v>0</v>
      </c>
      <c r="L14" s="442">
        <v>0</v>
      </c>
      <c r="M14" s="441">
        <v>0</v>
      </c>
      <c r="N14" s="442">
        <v>0</v>
      </c>
      <c r="O14" s="441">
        <v>1</v>
      </c>
      <c r="P14" s="442">
        <v>0</v>
      </c>
      <c r="Q14" s="443">
        <v>1</v>
      </c>
      <c r="R14" s="446">
        <v>0</v>
      </c>
      <c r="S14" s="441">
        <v>3</v>
      </c>
      <c r="T14" s="442"/>
      <c r="U14" s="494">
        <v>0</v>
      </c>
      <c r="V14" s="454">
        <v>0</v>
      </c>
      <c r="W14" s="441">
        <v>2</v>
      </c>
      <c r="X14" s="440">
        <v>0</v>
      </c>
      <c r="Y14" s="441">
        <v>1</v>
      </c>
      <c r="Z14" s="442">
        <v>1</v>
      </c>
      <c r="AA14" s="441">
        <v>0</v>
      </c>
      <c r="AB14" s="444">
        <v>0</v>
      </c>
      <c r="AC14" s="441">
        <v>1</v>
      </c>
      <c r="AD14" s="442"/>
      <c r="AE14" s="441">
        <v>0</v>
      </c>
      <c r="AF14" s="442">
        <v>0</v>
      </c>
      <c r="AG14" s="441">
        <v>0</v>
      </c>
      <c r="AH14" s="442"/>
      <c r="AI14" s="441">
        <v>0</v>
      </c>
      <c r="AJ14" s="442">
        <v>0</v>
      </c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0">
        <v>0</v>
      </c>
    </row>
    <row r="15" spans="1:54" ht="12" customHeight="1">
      <c r="A15" s="497"/>
      <c r="B15" s="474" t="s">
        <v>24</v>
      </c>
      <c r="C15" s="473">
        <f t="shared" si="0"/>
        <v>7</v>
      </c>
      <c r="D15" s="472">
        <f t="shared" si="1"/>
        <v>3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0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1</v>
      </c>
      <c r="T15" s="467"/>
      <c r="U15" s="496">
        <v>0</v>
      </c>
      <c r="V15" s="493">
        <v>0</v>
      </c>
      <c r="W15" s="466">
        <v>1</v>
      </c>
      <c r="X15" s="465">
        <v>0</v>
      </c>
      <c r="Y15" s="466">
        <v>1</v>
      </c>
      <c r="Z15" s="467">
        <v>2</v>
      </c>
      <c r="AA15" s="466">
        <v>0</v>
      </c>
      <c r="AB15" s="467">
        <v>1</v>
      </c>
      <c r="AC15" s="466">
        <v>1</v>
      </c>
      <c r="AD15" s="467"/>
      <c r="AE15" s="466">
        <v>0</v>
      </c>
      <c r="AF15" s="467">
        <v>0</v>
      </c>
      <c r="AG15" s="466">
        <v>0</v>
      </c>
      <c r="AH15" s="467"/>
      <c r="AI15" s="466">
        <v>0</v>
      </c>
      <c r="AJ15" s="467">
        <v>0</v>
      </c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5">
        <v>0</v>
      </c>
    </row>
    <row r="16" spans="1:54" ht="15" customHeight="1">
      <c r="A16" s="464" t="s">
        <v>247</v>
      </c>
      <c r="B16" s="463"/>
      <c r="C16" s="335">
        <f t="shared" si="0"/>
        <v>110</v>
      </c>
      <c r="D16" s="462">
        <f t="shared" si="1"/>
        <v>19</v>
      </c>
      <c r="E16" s="456">
        <f>SUM(E17:E23)</f>
        <v>0</v>
      </c>
      <c r="F16" s="457">
        <f>SUM(F17:F23)</f>
        <v>1</v>
      </c>
      <c r="G16" s="456">
        <f>SUM(G17:G23)</f>
        <v>18</v>
      </c>
      <c r="H16" s="457"/>
      <c r="I16" s="456">
        <f t="shared" ref="I16:BB16" si="6">SUM(I17:I23)</f>
        <v>9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5</v>
      </c>
      <c r="N16" s="457">
        <f t="shared" si="6"/>
        <v>0</v>
      </c>
      <c r="O16" s="460">
        <f t="shared" si="6"/>
        <v>3</v>
      </c>
      <c r="P16" s="457">
        <f t="shared" si="6"/>
        <v>0</v>
      </c>
      <c r="Q16" s="458">
        <f t="shared" si="6"/>
        <v>6</v>
      </c>
      <c r="R16" s="461">
        <f t="shared" si="6"/>
        <v>0</v>
      </c>
      <c r="S16" s="456">
        <f t="shared" si="6"/>
        <v>31</v>
      </c>
      <c r="T16" s="457">
        <f t="shared" si="6"/>
        <v>0</v>
      </c>
      <c r="U16" s="460">
        <f t="shared" si="6"/>
        <v>0</v>
      </c>
      <c r="V16" s="459">
        <f t="shared" si="6"/>
        <v>1</v>
      </c>
      <c r="W16" s="456">
        <f t="shared" si="6"/>
        <v>12</v>
      </c>
      <c r="X16" s="455">
        <f t="shared" si="6"/>
        <v>0</v>
      </c>
      <c r="Y16" s="456">
        <f t="shared" si="6"/>
        <v>15</v>
      </c>
      <c r="Z16" s="459">
        <f t="shared" si="6"/>
        <v>12</v>
      </c>
      <c r="AA16" s="456">
        <f t="shared" si="6"/>
        <v>0</v>
      </c>
      <c r="AB16" s="457">
        <f t="shared" si="6"/>
        <v>4</v>
      </c>
      <c r="AC16" s="456">
        <f t="shared" si="6"/>
        <v>11</v>
      </c>
      <c r="AD16" s="457">
        <f t="shared" si="6"/>
        <v>0</v>
      </c>
      <c r="AE16" s="456">
        <f t="shared" si="6"/>
        <v>0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1</v>
      </c>
      <c r="AM16" s="456">
        <f t="shared" si="6"/>
        <v>0</v>
      </c>
      <c r="AN16" s="457">
        <f t="shared" si="6"/>
        <v>0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5">
        <f t="shared" si="6"/>
        <v>0</v>
      </c>
    </row>
    <row r="17" spans="1:54" ht="12" customHeight="1">
      <c r="A17" s="450"/>
      <c r="B17" s="449" t="s">
        <v>26</v>
      </c>
      <c r="C17" s="448">
        <f t="shared" si="0"/>
        <v>28</v>
      </c>
      <c r="D17" s="447">
        <f t="shared" si="1"/>
        <v>5</v>
      </c>
      <c r="E17" s="441">
        <v>0</v>
      </c>
      <c r="F17" s="442">
        <v>1</v>
      </c>
      <c r="G17" s="441">
        <v>4</v>
      </c>
      <c r="H17" s="442">
        <v>0</v>
      </c>
      <c r="I17" s="441">
        <v>5</v>
      </c>
      <c r="J17" s="442">
        <v>0</v>
      </c>
      <c r="K17" s="441">
        <v>0</v>
      </c>
      <c r="L17" s="442">
        <v>0</v>
      </c>
      <c r="M17" s="441">
        <v>1</v>
      </c>
      <c r="N17" s="442">
        <v>0</v>
      </c>
      <c r="O17" s="441">
        <v>1</v>
      </c>
      <c r="P17" s="442">
        <v>0</v>
      </c>
      <c r="Q17" s="443">
        <v>1</v>
      </c>
      <c r="R17" s="453"/>
      <c r="S17" s="441">
        <v>8</v>
      </c>
      <c r="T17" s="442"/>
      <c r="U17" s="445">
        <v>0</v>
      </c>
      <c r="V17" s="444">
        <v>0</v>
      </c>
      <c r="W17" s="441">
        <v>2</v>
      </c>
      <c r="X17" s="440"/>
      <c r="Y17" s="441">
        <v>3</v>
      </c>
      <c r="Z17" s="442">
        <v>3</v>
      </c>
      <c r="AA17" s="441">
        <v>0</v>
      </c>
      <c r="AB17" s="442">
        <v>1</v>
      </c>
      <c r="AC17" s="441">
        <v>3</v>
      </c>
      <c r="AD17" s="442"/>
      <c r="AE17" s="441">
        <v>0</v>
      </c>
      <c r="AF17" s="442">
        <v>0</v>
      </c>
      <c r="AG17" s="441"/>
      <c r="AH17" s="442"/>
      <c r="AI17" s="441">
        <v>0</v>
      </c>
      <c r="AJ17" s="442">
        <v>0</v>
      </c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0">
        <v>0</v>
      </c>
    </row>
    <row r="18" spans="1:54" ht="12" customHeight="1">
      <c r="A18" s="450"/>
      <c r="B18" s="449" t="s">
        <v>27</v>
      </c>
      <c r="C18" s="448">
        <f t="shared" si="0"/>
        <v>18</v>
      </c>
      <c r="D18" s="447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0</v>
      </c>
      <c r="M18" s="441">
        <v>1</v>
      </c>
      <c r="N18" s="442">
        <v>0</v>
      </c>
      <c r="O18" s="441">
        <v>0</v>
      </c>
      <c r="P18" s="442">
        <v>0</v>
      </c>
      <c r="Q18" s="443">
        <v>1</v>
      </c>
      <c r="R18" s="446">
        <v>0</v>
      </c>
      <c r="S18" s="441">
        <v>6</v>
      </c>
      <c r="T18" s="442"/>
      <c r="U18" s="452">
        <v>0</v>
      </c>
      <c r="V18" s="451">
        <v>0</v>
      </c>
      <c r="W18" s="441">
        <v>2</v>
      </c>
      <c r="X18" s="440"/>
      <c r="Y18" s="441">
        <v>3</v>
      </c>
      <c r="Z18" s="444">
        <v>1</v>
      </c>
      <c r="AA18" s="441">
        <v>0</v>
      </c>
      <c r="AB18" s="442">
        <v>1</v>
      </c>
      <c r="AC18" s="441">
        <v>2</v>
      </c>
      <c r="AD18" s="442"/>
      <c r="AE18" s="441">
        <v>0</v>
      </c>
      <c r="AF18" s="442">
        <v>0</v>
      </c>
      <c r="AG18" s="441">
        <v>0</v>
      </c>
      <c r="AH18" s="442"/>
      <c r="AI18" s="441">
        <v>0</v>
      </c>
      <c r="AJ18" s="442">
        <v>0</v>
      </c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0">
        <v>0</v>
      </c>
    </row>
    <row r="19" spans="1:54" ht="12" customHeight="1">
      <c r="A19" s="450"/>
      <c r="B19" s="449" t="s">
        <v>28</v>
      </c>
      <c r="C19" s="448">
        <f t="shared" si="0"/>
        <v>7</v>
      </c>
      <c r="D19" s="447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1</v>
      </c>
      <c r="N19" s="442">
        <v>0</v>
      </c>
      <c r="O19" s="445">
        <v>0</v>
      </c>
      <c r="P19" s="442">
        <v>0</v>
      </c>
      <c r="Q19" s="443">
        <v>0</v>
      </c>
      <c r="R19" s="446">
        <v>0</v>
      </c>
      <c r="S19" s="441">
        <v>2</v>
      </c>
      <c r="T19" s="442"/>
      <c r="U19" s="494">
        <v>0</v>
      </c>
      <c r="V19" s="454">
        <v>0</v>
      </c>
      <c r="W19" s="441">
        <v>1</v>
      </c>
      <c r="X19" s="440"/>
      <c r="Y19" s="441">
        <v>1</v>
      </c>
      <c r="Z19" s="442">
        <v>1</v>
      </c>
      <c r="AA19" s="441">
        <v>0</v>
      </c>
      <c r="AB19" s="442">
        <v>0</v>
      </c>
      <c r="AC19" s="441">
        <v>1</v>
      </c>
      <c r="AD19" s="442"/>
      <c r="AE19" s="441">
        <v>0</v>
      </c>
      <c r="AF19" s="442">
        <v>0</v>
      </c>
      <c r="AG19" s="441">
        <v>0</v>
      </c>
      <c r="AH19" s="442"/>
      <c r="AI19" s="441">
        <v>0</v>
      </c>
      <c r="AJ19" s="442">
        <v>0</v>
      </c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0">
        <v>0</v>
      </c>
    </row>
    <row r="20" spans="1:54" ht="12" customHeight="1">
      <c r="A20" s="450"/>
      <c r="B20" s="449" t="s">
        <v>29</v>
      </c>
      <c r="C20" s="448">
        <f t="shared" si="0"/>
        <v>12</v>
      </c>
      <c r="D20" s="447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>
        <v>0</v>
      </c>
      <c r="L20" s="442">
        <v>0</v>
      </c>
      <c r="M20" s="441">
        <v>1</v>
      </c>
      <c r="N20" s="442">
        <v>0</v>
      </c>
      <c r="O20" s="441">
        <v>0</v>
      </c>
      <c r="P20" s="442">
        <v>0</v>
      </c>
      <c r="Q20" s="443">
        <v>1</v>
      </c>
      <c r="R20" s="446">
        <v>0</v>
      </c>
      <c r="S20" s="441">
        <v>3</v>
      </c>
      <c r="T20" s="442"/>
      <c r="U20" s="494">
        <v>0</v>
      </c>
      <c r="V20" s="454">
        <v>0</v>
      </c>
      <c r="W20" s="441">
        <v>1</v>
      </c>
      <c r="X20" s="440"/>
      <c r="Y20" s="441">
        <v>1</v>
      </c>
      <c r="Z20" s="442">
        <v>1</v>
      </c>
      <c r="AA20" s="441">
        <v>0</v>
      </c>
      <c r="AB20" s="442">
        <v>0</v>
      </c>
      <c r="AC20" s="441">
        <v>2</v>
      </c>
      <c r="AD20" s="442"/>
      <c r="AE20" s="441">
        <v>0</v>
      </c>
      <c r="AF20" s="442">
        <v>0</v>
      </c>
      <c r="AG20" s="441">
        <v>0</v>
      </c>
      <c r="AH20" s="442"/>
      <c r="AI20" s="441">
        <v>0</v>
      </c>
      <c r="AJ20" s="442">
        <v>0</v>
      </c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0">
        <v>0</v>
      </c>
    </row>
    <row r="21" spans="1:54" ht="12" customHeight="1">
      <c r="A21" s="450"/>
      <c r="B21" s="449" t="s">
        <v>30</v>
      </c>
      <c r="C21" s="448">
        <f t="shared" si="0"/>
        <v>10</v>
      </c>
      <c r="D21" s="447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0</v>
      </c>
      <c r="M21" s="441">
        <v>0</v>
      </c>
      <c r="N21" s="442">
        <v>0</v>
      </c>
      <c r="O21" s="441">
        <v>0</v>
      </c>
      <c r="P21" s="442">
        <v>0</v>
      </c>
      <c r="Q21" s="443">
        <v>1</v>
      </c>
      <c r="R21" s="453"/>
      <c r="S21" s="441">
        <v>3</v>
      </c>
      <c r="T21" s="442"/>
      <c r="U21" s="494">
        <v>0</v>
      </c>
      <c r="V21" s="454">
        <v>0</v>
      </c>
      <c r="W21" s="441">
        <v>1</v>
      </c>
      <c r="X21" s="440"/>
      <c r="Y21" s="441">
        <v>2</v>
      </c>
      <c r="Z21" s="442">
        <v>2</v>
      </c>
      <c r="AA21" s="441">
        <v>0</v>
      </c>
      <c r="AB21" s="442">
        <v>1</v>
      </c>
      <c r="AC21" s="441">
        <v>1</v>
      </c>
      <c r="AD21" s="442"/>
      <c r="AE21" s="441">
        <v>0</v>
      </c>
      <c r="AF21" s="442">
        <v>0</v>
      </c>
      <c r="AG21" s="441">
        <v>0</v>
      </c>
      <c r="AH21" s="442"/>
      <c r="AI21" s="441">
        <v>0</v>
      </c>
      <c r="AJ21" s="442">
        <v>0</v>
      </c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0">
        <v>0</v>
      </c>
    </row>
    <row r="22" spans="1:54" ht="12" customHeight="1">
      <c r="A22" s="450"/>
      <c r="B22" s="449" t="s">
        <v>31</v>
      </c>
      <c r="C22" s="448">
        <f t="shared" si="0"/>
        <v>10</v>
      </c>
      <c r="D22" s="447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0</v>
      </c>
      <c r="L22" s="442">
        <v>0</v>
      </c>
      <c r="M22" s="441">
        <v>0</v>
      </c>
      <c r="N22" s="442">
        <v>0</v>
      </c>
      <c r="O22" s="441">
        <v>1</v>
      </c>
      <c r="P22" s="442">
        <v>0</v>
      </c>
      <c r="Q22" s="443">
        <v>1</v>
      </c>
      <c r="R22" s="446">
        <v>0</v>
      </c>
      <c r="S22" s="441">
        <v>3</v>
      </c>
      <c r="T22" s="442"/>
      <c r="U22" s="445">
        <v>0</v>
      </c>
      <c r="V22" s="444">
        <v>0</v>
      </c>
      <c r="W22" s="441">
        <v>1</v>
      </c>
      <c r="X22" s="440"/>
      <c r="Y22" s="441">
        <v>1</v>
      </c>
      <c r="Z22" s="442">
        <v>1</v>
      </c>
      <c r="AA22" s="441">
        <v>0</v>
      </c>
      <c r="AB22" s="442">
        <v>0</v>
      </c>
      <c r="AC22" s="441">
        <v>1</v>
      </c>
      <c r="AD22" s="442"/>
      <c r="AE22" s="441">
        <v>0</v>
      </c>
      <c r="AF22" s="442">
        <v>0</v>
      </c>
      <c r="AG22" s="441">
        <v>0</v>
      </c>
      <c r="AH22" s="442"/>
      <c r="AI22" s="441">
        <v>0</v>
      </c>
      <c r="AJ22" s="442">
        <v>0</v>
      </c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0">
        <v>0</v>
      </c>
    </row>
    <row r="23" spans="1:54" ht="12" customHeight="1">
      <c r="A23" s="475"/>
      <c r="B23" s="474" t="s">
        <v>32</v>
      </c>
      <c r="C23" s="473">
        <f t="shared" si="0"/>
        <v>25</v>
      </c>
      <c r="D23" s="472">
        <f t="shared" si="1"/>
        <v>6</v>
      </c>
      <c r="E23" s="466">
        <v>0</v>
      </c>
      <c r="F23" s="467"/>
      <c r="G23" s="466">
        <v>6</v>
      </c>
      <c r="H23" s="467"/>
      <c r="I23" s="466">
        <v>1</v>
      </c>
      <c r="J23" s="467"/>
      <c r="K23" s="466">
        <v>0</v>
      </c>
      <c r="L23" s="469">
        <v>0</v>
      </c>
      <c r="M23" s="466">
        <v>1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6</v>
      </c>
      <c r="T23" s="467"/>
      <c r="U23" s="479">
        <v>0</v>
      </c>
      <c r="V23" s="493">
        <v>1</v>
      </c>
      <c r="W23" s="466">
        <v>4</v>
      </c>
      <c r="X23" s="465"/>
      <c r="Y23" s="466">
        <v>4</v>
      </c>
      <c r="Z23" s="467">
        <v>3</v>
      </c>
      <c r="AA23" s="466">
        <v>0</v>
      </c>
      <c r="AB23" s="467">
        <v>1</v>
      </c>
      <c r="AC23" s="466">
        <v>1</v>
      </c>
      <c r="AD23" s="467"/>
      <c r="AE23" s="466">
        <v>0</v>
      </c>
      <c r="AF23" s="467"/>
      <c r="AG23" s="466"/>
      <c r="AH23" s="467"/>
      <c r="AI23" s="466">
        <v>0</v>
      </c>
      <c r="AJ23" s="467">
        <v>0</v>
      </c>
      <c r="AK23" s="468">
        <v>0</v>
      </c>
      <c r="AL23" s="467">
        <v>1</v>
      </c>
      <c r="AM23" s="466">
        <v>0</v>
      </c>
      <c r="AN23" s="467">
        <v>0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5">
        <v>0</v>
      </c>
    </row>
    <row r="24" spans="1:54" ht="15" customHeight="1">
      <c r="A24" s="464" t="s">
        <v>246</v>
      </c>
      <c r="B24" s="463"/>
      <c r="C24" s="335">
        <f t="shared" si="0"/>
        <v>112</v>
      </c>
      <c r="D24" s="462">
        <f t="shared" si="1"/>
        <v>17</v>
      </c>
      <c r="E24" s="456">
        <f t="shared" ref="E24:AJ24" si="7">SUM(E25:E33)</f>
        <v>0</v>
      </c>
      <c r="F24" s="457">
        <f t="shared" si="7"/>
        <v>1</v>
      </c>
      <c r="G24" s="456">
        <f t="shared" si="7"/>
        <v>23</v>
      </c>
      <c r="H24" s="457">
        <f t="shared" si="7"/>
        <v>0</v>
      </c>
      <c r="I24" s="456">
        <f t="shared" si="7"/>
        <v>4</v>
      </c>
      <c r="J24" s="457">
        <f t="shared" si="7"/>
        <v>0</v>
      </c>
      <c r="K24" s="456">
        <f t="shared" si="7"/>
        <v>0</v>
      </c>
      <c r="L24" s="459">
        <f t="shared" si="7"/>
        <v>0</v>
      </c>
      <c r="M24" s="456">
        <f t="shared" si="7"/>
        <v>3</v>
      </c>
      <c r="N24" s="457">
        <f t="shared" si="7"/>
        <v>0</v>
      </c>
      <c r="O24" s="456">
        <f t="shared" si="7"/>
        <v>4</v>
      </c>
      <c r="P24" s="457">
        <f t="shared" si="7"/>
        <v>0</v>
      </c>
      <c r="Q24" s="458">
        <f t="shared" si="7"/>
        <v>7</v>
      </c>
      <c r="R24" s="461">
        <f t="shared" si="7"/>
        <v>1</v>
      </c>
      <c r="S24" s="456">
        <f t="shared" si="7"/>
        <v>34</v>
      </c>
      <c r="T24" s="457">
        <f t="shared" si="7"/>
        <v>0</v>
      </c>
      <c r="U24" s="460">
        <f t="shared" si="7"/>
        <v>0</v>
      </c>
      <c r="V24" s="459">
        <f t="shared" si="7"/>
        <v>1</v>
      </c>
      <c r="W24" s="456">
        <f t="shared" si="7"/>
        <v>15</v>
      </c>
      <c r="X24" s="455">
        <f t="shared" si="7"/>
        <v>0</v>
      </c>
      <c r="Y24" s="456">
        <f t="shared" si="7"/>
        <v>16</v>
      </c>
      <c r="Z24" s="457">
        <f t="shared" si="7"/>
        <v>10</v>
      </c>
      <c r="AA24" s="456">
        <f t="shared" si="7"/>
        <v>0</v>
      </c>
      <c r="AB24" s="457">
        <f t="shared" si="7"/>
        <v>4</v>
      </c>
      <c r="AC24" s="456">
        <f t="shared" si="7"/>
        <v>6</v>
      </c>
      <c r="AD24" s="457">
        <f t="shared" si="7"/>
        <v>0</v>
      </c>
      <c r="AE24" s="456">
        <f t="shared" si="7"/>
        <v>0</v>
      </c>
      <c r="AF24" s="457">
        <f t="shared" si="7"/>
        <v>0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0</v>
      </c>
      <c r="AK24" s="458">
        <f t="shared" ref="AK24:BB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5">
        <f t="shared" si="8"/>
        <v>0</v>
      </c>
    </row>
    <row r="25" spans="1:54" ht="12" customHeight="1">
      <c r="A25" s="450"/>
      <c r="B25" s="449" t="s">
        <v>245</v>
      </c>
      <c r="C25" s="448">
        <f t="shared" si="0"/>
        <v>6</v>
      </c>
      <c r="D25" s="447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0</v>
      </c>
      <c r="L25" s="442">
        <v>0</v>
      </c>
      <c r="M25" s="441">
        <v>0</v>
      </c>
      <c r="N25" s="442">
        <v>0</v>
      </c>
      <c r="O25" s="441">
        <v>1</v>
      </c>
      <c r="P25" s="442">
        <v>0</v>
      </c>
      <c r="Q25" s="443">
        <v>0</v>
      </c>
      <c r="R25" s="446">
        <v>0</v>
      </c>
      <c r="S25" s="441">
        <v>1</v>
      </c>
      <c r="T25" s="442"/>
      <c r="U25" s="445">
        <v>0</v>
      </c>
      <c r="V25" s="444">
        <v>0</v>
      </c>
      <c r="W25" s="441">
        <v>1</v>
      </c>
      <c r="X25" s="440">
        <v>0</v>
      </c>
      <c r="Y25" s="441">
        <v>1</v>
      </c>
      <c r="Z25" s="442">
        <v>0</v>
      </c>
      <c r="AA25" s="441">
        <v>0</v>
      </c>
      <c r="AB25" s="442">
        <v>0</v>
      </c>
      <c r="AC25" s="441">
        <v>1</v>
      </c>
      <c r="AD25" s="442"/>
      <c r="AE25" s="441">
        <v>0</v>
      </c>
      <c r="AF25" s="442">
        <v>0</v>
      </c>
      <c r="AG25" s="441">
        <v>0</v>
      </c>
      <c r="AH25" s="442"/>
      <c r="AI25" s="441">
        <v>0</v>
      </c>
      <c r="AJ25" s="442">
        <v>0</v>
      </c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0">
        <v>0</v>
      </c>
    </row>
    <row r="26" spans="1:54" ht="12" customHeight="1">
      <c r="A26" s="450"/>
      <c r="B26" s="449" t="s">
        <v>34</v>
      </c>
      <c r="C26" s="448">
        <f t="shared" si="0"/>
        <v>11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0</v>
      </c>
      <c r="L26" s="444">
        <v>0</v>
      </c>
      <c r="M26" s="441">
        <v>0</v>
      </c>
      <c r="N26" s="442">
        <v>0</v>
      </c>
      <c r="O26" s="441">
        <v>1</v>
      </c>
      <c r="P26" s="442">
        <v>0</v>
      </c>
      <c r="Q26" s="443">
        <v>1</v>
      </c>
      <c r="R26" s="446">
        <v>0</v>
      </c>
      <c r="S26" s="441">
        <v>4</v>
      </c>
      <c r="T26" s="442">
        <v>0</v>
      </c>
      <c r="U26" s="445">
        <v>0</v>
      </c>
      <c r="V26" s="444">
        <v>0</v>
      </c>
      <c r="W26" s="441">
        <v>1</v>
      </c>
      <c r="X26" s="440">
        <v>0</v>
      </c>
      <c r="Y26" s="441">
        <v>2</v>
      </c>
      <c r="Z26" s="442">
        <v>1</v>
      </c>
      <c r="AA26" s="441">
        <v>0</v>
      </c>
      <c r="AB26" s="442">
        <v>0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/>
      <c r="AI26" s="441">
        <v>0</v>
      </c>
      <c r="AJ26" s="442">
        <v>0</v>
      </c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0">
        <v>0</v>
      </c>
    </row>
    <row r="27" spans="1:54" ht="12" customHeight="1">
      <c r="A27" s="450"/>
      <c r="B27" s="449" t="s">
        <v>35</v>
      </c>
      <c r="C27" s="448">
        <f t="shared" si="0"/>
        <v>7</v>
      </c>
      <c r="D27" s="447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1</v>
      </c>
      <c r="R27" s="446">
        <v>1</v>
      </c>
      <c r="S27" s="445">
        <v>2</v>
      </c>
      <c r="T27" s="442">
        <v>0</v>
      </c>
      <c r="U27" s="445">
        <v>0</v>
      </c>
      <c r="V27" s="444">
        <v>0</v>
      </c>
      <c r="W27" s="441">
        <v>1</v>
      </c>
      <c r="X27" s="440">
        <v>0</v>
      </c>
      <c r="Y27" s="441">
        <v>1</v>
      </c>
      <c r="Z27" s="442">
        <v>0</v>
      </c>
      <c r="AA27" s="441">
        <v>0</v>
      </c>
      <c r="AB27" s="442">
        <v>0</v>
      </c>
      <c r="AC27" s="441">
        <v>1</v>
      </c>
      <c r="AD27" s="442"/>
      <c r="AE27" s="441">
        <v>0</v>
      </c>
      <c r="AF27" s="442">
        <v>0</v>
      </c>
      <c r="AG27" s="441">
        <v>0</v>
      </c>
      <c r="AH27" s="442"/>
      <c r="AI27" s="441">
        <v>0</v>
      </c>
      <c r="AJ27" s="442">
        <v>0</v>
      </c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0">
        <v>0</v>
      </c>
    </row>
    <row r="28" spans="1:54" ht="11.25" customHeight="1">
      <c r="A28" s="450"/>
      <c r="B28" s="449" t="s">
        <v>244</v>
      </c>
      <c r="C28" s="448">
        <f t="shared" si="0"/>
        <v>11</v>
      </c>
      <c r="D28" s="447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>
        <v>0</v>
      </c>
      <c r="L28" s="442">
        <v>0</v>
      </c>
      <c r="M28" s="441">
        <v>1</v>
      </c>
      <c r="N28" s="442">
        <v>0</v>
      </c>
      <c r="O28" s="441">
        <v>1</v>
      </c>
      <c r="P28" s="442">
        <v>0</v>
      </c>
      <c r="Q28" s="443">
        <v>1</v>
      </c>
      <c r="R28" s="453">
        <v>0</v>
      </c>
      <c r="S28" s="441">
        <v>2</v>
      </c>
      <c r="T28" s="442">
        <v>0</v>
      </c>
      <c r="U28" s="445">
        <v>0</v>
      </c>
      <c r="V28" s="444">
        <v>0</v>
      </c>
      <c r="W28" s="441">
        <v>1</v>
      </c>
      <c r="X28" s="440">
        <v>0</v>
      </c>
      <c r="Y28" s="441">
        <v>2</v>
      </c>
      <c r="Z28" s="442">
        <v>0</v>
      </c>
      <c r="AA28" s="441">
        <v>0</v>
      </c>
      <c r="AB28" s="442">
        <v>1</v>
      </c>
      <c r="AC28" s="441">
        <v>1</v>
      </c>
      <c r="AD28" s="442"/>
      <c r="AE28" s="441">
        <v>0</v>
      </c>
      <c r="AF28" s="442">
        <v>0</v>
      </c>
      <c r="AG28" s="441">
        <v>0</v>
      </c>
      <c r="AH28" s="442"/>
      <c r="AI28" s="441">
        <v>0</v>
      </c>
      <c r="AJ28" s="442">
        <v>0</v>
      </c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0">
        <v>0</v>
      </c>
    </row>
    <row r="29" spans="1:54" ht="12" customHeight="1">
      <c r="A29" s="450"/>
      <c r="B29" s="449" t="s">
        <v>37</v>
      </c>
      <c r="C29" s="448">
        <f t="shared" si="0"/>
        <v>7</v>
      </c>
      <c r="D29" s="447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3</v>
      </c>
      <c r="T29" s="442"/>
      <c r="U29" s="445">
        <v>0</v>
      </c>
      <c r="V29" s="444">
        <v>0</v>
      </c>
      <c r="W29" s="441">
        <v>1</v>
      </c>
      <c r="X29" s="440"/>
      <c r="Y29" s="441">
        <v>1</v>
      </c>
      <c r="Z29" s="442">
        <v>0</v>
      </c>
      <c r="AA29" s="441">
        <v>0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/>
      <c r="AI29" s="441">
        <v>0</v>
      </c>
      <c r="AJ29" s="442">
        <v>0</v>
      </c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0">
        <v>0</v>
      </c>
    </row>
    <row r="30" spans="1:54" ht="12" customHeight="1">
      <c r="A30" s="450"/>
      <c r="B30" s="449" t="s">
        <v>38</v>
      </c>
      <c r="C30" s="448">
        <f t="shared" si="0"/>
        <v>12</v>
      </c>
      <c r="D30" s="447">
        <f t="shared" si="1"/>
        <v>1</v>
      </c>
      <c r="E30" s="441">
        <v>0</v>
      </c>
      <c r="F30" s="442">
        <v>0</v>
      </c>
      <c r="G30" s="441">
        <v>3</v>
      </c>
      <c r="H30" s="442">
        <v>0</v>
      </c>
      <c r="I30" s="441">
        <v>1</v>
      </c>
      <c r="J30" s="442">
        <v>0</v>
      </c>
      <c r="K30" s="441">
        <v>0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1</v>
      </c>
      <c r="R30" s="446">
        <v>0</v>
      </c>
      <c r="S30" s="441">
        <v>3</v>
      </c>
      <c r="T30" s="442"/>
      <c r="U30" s="445">
        <v>0</v>
      </c>
      <c r="V30" s="444">
        <v>0</v>
      </c>
      <c r="W30" s="441">
        <v>1</v>
      </c>
      <c r="X30" s="440"/>
      <c r="Y30" s="441">
        <v>2</v>
      </c>
      <c r="Z30" s="442">
        <v>0</v>
      </c>
      <c r="AA30" s="441">
        <v>0</v>
      </c>
      <c r="AB30" s="442">
        <v>1</v>
      </c>
      <c r="AC30" s="441">
        <v>1</v>
      </c>
      <c r="AD30" s="442"/>
      <c r="AE30" s="441">
        <v>0</v>
      </c>
      <c r="AF30" s="442">
        <v>0</v>
      </c>
      <c r="AG30" s="441">
        <v>0</v>
      </c>
      <c r="AH30" s="442"/>
      <c r="AI30" s="441">
        <v>0</v>
      </c>
      <c r="AJ30" s="442">
        <v>0</v>
      </c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0">
        <v>0</v>
      </c>
    </row>
    <row r="31" spans="1:54" ht="12" customHeight="1">
      <c r="A31" s="450"/>
      <c r="B31" s="449" t="s">
        <v>39</v>
      </c>
      <c r="C31" s="448">
        <f t="shared" si="0"/>
        <v>25</v>
      </c>
      <c r="D31" s="447">
        <f t="shared" si="1"/>
        <v>6</v>
      </c>
      <c r="E31" s="441">
        <v>0</v>
      </c>
      <c r="F31" s="442">
        <v>0</v>
      </c>
      <c r="G31" s="441">
        <v>5</v>
      </c>
      <c r="H31" s="442">
        <v>0</v>
      </c>
      <c r="I31" s="441">
        <v>1</v>
      </c>
      <c r="J31" s="442">
        <v>0</v>
      </c>
      <c r="K31" s="441">
        <v>0</v>
      </c>
      <c r="L31" s="442">
        <v>0</v>
      </c>
      <c r="M31" s="441">
        <v>1</v>
      </c>
      <c r="N31" s="442">
        <v>0</v>
      </c>
      <c r="O31" s="441">
        <v>0</v>
      </c>
      <c r="P31" s="442">
        <v>0</v>
      </c>
      <c r="Q31" s="443">
        <v>1</v>
      </c>
      <c r="R31" s="446">
        <v>0</v>
      </c>
      <c r="S31" s="441">
        <v>9</v>
      </c>
      <c r="T31" s="442"/>
      <c r="U31" s="445">
        <v>0</v>
      </c>
      <c r="V31" s="444">
        <v>0</v>
      </c>
      <c r="W31" s="441">
        <v>4</v>
      </c>
      <c r="X31" s="440"/>
      <c r="Y31" s="441">
        <v>3</v>
      </c>
      <c r="Z31" s="442">
        <v>5</v>
      </c>
      <c r="AA31" s="441">
        <v>0</v>
      </c>
      <c r="AB31" s="442">
        <v>1</v>
      </c>
      <c r="AC31" s="441">
        <v>1</v>
      </c>
      <c r="AD31" s="442"/>
      <c r="AE31" s="441">
        <v>0</v>
      </c>
      <c r="AF31" s="442">
        <v>0</v>
      </c>
      <c r="AG31" s="441">
        <v>0</v>
      </c>
      <c r="AH31" s="442"/>
      <c r="AI31" s="441">
        <v>0</v>
      </c>
      <c r="AJ31" s="442">
        <v>0</v>
      </c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0">
        <v>0</v>
      </c>
    </row>
    <row r="32" spans="1:54" ht="12" customHeight="1">
      <c r="A32" s="450"/>
      <c r="B32" s="449" t="s">
        <v>40</v>
      </c>
      <c r="C32" s="448">
        <f t="shared" si="0"/>
        <v>7</v>
      </c>
      <c r="D32" s="447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/>
      <c r="N32" s="442">
        <v>0</v>
      </c>
      <c r="O32" s="441">
        <v>0</v>
      </c>
      <c r="P32" s="442">
        <v>0</v>
      </c>
      <c r="Q32" s="443">
        <v>1</v>
      </c>
      <c r="R32" s="446">
        <v>0</v>
      </c>
      <c r="S32" s="441">
        <v>3</v>
      </c>
      <c r="T32" s="442"/>
      <c r="U32" s="445">
        <v>0</v>
      </c>
      <c r="V32" s="444">
        <v>0</v>
      </c>
      <c r="W32" s="441">
        <v>1</v>
      </c>
      <c r="X32" s="440"/>
      <c r="Y32" s="441">
        <v>1</v>
      </c>
      <c r="Z32" s="442">
        <v>1</v>
      </c>
      <c r="AA32" s="441">
        <v>0</v>
      </c>
      <c r="AB32" s="442">
        <v>0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/>
      <c r="AI32" s="441">
        <v>0</v>
      </c>
      <c r="AJ32" s="442">
        <v>0</v>
      </c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0">
        <v>0</v>
      </c>
    </row>
    <row r="33" spans="1:54" ht="12" customHeight="1">
      <c r="A33" s="475"/>
      <c r="B33" s="474" t="s">
        <v>41</v>
      </c>
      <c r="C33" s="473">
        <f t="shared" si="0"/>
        <v>26</v>
      </c>
      <c r="D33" s="472">
        <f t="shared" si="1"/>
        <v>6</v>
      </c>
      <c r="E33" s="466"/>
      <c r="F33" s="467">
        <v>1</v>
      </c>
      <c r="G33" s="466">
        <v>7</v>
      </c>
      <c r="H33" s="467">
        <v>0</v>
      </c>
      <c r="I33" s="466">
        <v>1</v>
      </c>
      <c r="J33" s="467"/>
      <c r="K33" s="466">
        <v>0</v>
      </c>
      <c r="L33" s="467">
        <v>0</v>
      </c>
      <c r="M33" s="466">
        <v>1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7</v>
      </c>
      <c r="T33" s="467">
        <v>0</v>
      </c>
      <c r="U33" s="470">
        <v>0</v>
      </c>
      <c r="V33" s="469">
        <v>1</v>
      </c>
      <c r="W33" s="466">
        <v>4</v>
      </c>
      <c r="X33" s="465"/>
      <c r="Y33" s="466">
        <v>3</v>
      </c>
      <c r="Z33" s="467">
        <v>3</v>
      </c>
      <c r="AA33" s="466">
        <v>0</v>
      </c>
      <c r="AB33" s="467">
        <v>1</v>
      </c>
      <c r="AC33" s="466">
        <v>1</v>
      </c>
      <c r="AD33" s="467"/>
      <c r="AE33" s="466">
        <v>0</v>
      </c>
      <c r="AF33" s="467">
        <v>0</v>
      </c>
      <c r="AG33" s="466"/>
      <c r="AH33" s="467"/>
      <c r="AI33" s="466">
        <v>0</v>
      </c>
      <c r="AJ33" s="467">
        <v>0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5">
        <v>0</v>
      </c>
    </row>
    <row r="34" spans="1:54" ht="15" customHeight="1">
      <c r="A34" s="464" t="s">
        <v>243</v>
      </c>
      <c r="B34" s="463"/>
      <c r="C34" s="335">
        <f t="shared" si="0"/>
        <v>118</v>
      </c>
      <c r="D34" s="462">
        <f t="shared" si="1"/>
        <v>22</v>
      </c>
      <c r="E34" s="456">
        <f t="shared" ref="E34:AJ34" si="9">SUM(E35:E41)</f>
        <v>0</v>
      </c>
      <c r="F34" s="457">
        <f t="shared" si="9"/>
        <v>1</v>
      </c>
      <c r="G34" s="456">
        <f t="shared" si="9"/>
        <v>18</v>
      </c>
      <c r="H34" s="457">
        <f t="shared" si="9"/>
        <v>0</v>
      </c>
      <c r="I34" s="456">
        <f t="shared" si="9"/>
        <v>10</v>
      </c>
      <c r="J34" s="457">
        <f t="shared" si="9"/>
        <v>1</v>
      </c>
      <c r="K34" s="456">
        <f t="shared" si="9"/>
        <v>0</v>
      </c>
      <c r="L34" s="457">
        <f t="shared" si="9"/>
        <v>0</v>
      </c>
      <c r="M34" s="456">
        <f t="shared" si="9"/>
        <v>6</v>
      </c>
      <c r="N34" s="457">
        <f t="shared" si="9"/>
        <v>0</v>
      </c>
      <c r="O34" s="456">
        <f t="shared" si="9"/>
        <v>3</v>
      </c>
      <c r="P34" s="457">
        <f t="shared" si="9"/>
        <v>0</v>
      </c>
      <c r="Q34" s="458">
        <f t="shared" si="9"/>
        <v>6</v>
      </c>
      <c r="R34" s="461">
        <f t="shared" si="9"/>
        <v>1</v>
      </c>
      <c r="S34" s="456">
        <f t="shared" si="9"/>
        <v>34</v>
      </c>
      <c r="T34" s="457">
        <f t="shared" si="9"/>
        <v>0</v>
      </c>
      <c r="U34" s="460">
        <f t="shared" si="9"/>
        <v>0</v>
      </c>
      <c r="V34" s="459">
        <f t="shared" si="9"/>
        <v>2</v>
      </c>
      <c r="W34" s="456">
        <f t="shared" si="9"/>
        <v>14</v>
      </c>
      <c r="X34" s="455">
        <f t="shared" si="9"/>
        <v>0</v>
      </c>
      <c r="Y34" s="456">
        <f t="shared" si="9"/>
        <v>19</v>
      </c>
      <c r="Z34" s="457">
        <f t="shared" si="9"/>
        <v>11</v>
      </c>
      <c r="AA34" s="456">
        <f t="shared" si="9"/>
        <v>0</v>
      </c>
      <c r="AB34" s="457">
        <f t="shared" si="9"/>
        <v>5</v>
      </c>
      <c r="AC34" s="456">
        <f t="shared" si="9"/>
        <v>8</v>
      </c>
      <c r="AD34" s="457">
        <f t="shared" si="9"/>
        <v>0</v>
      </c>
      <c r="AE34" s="456">
        <f t="shared" si="9"/>
        <v>0</v>
      </c>
      <c r="AF34" s="457">
        <f t="shared" si="9"/>
        <v>0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B34" si="10">SUM(AK35:AK41)</f>
        <v>0</v>
      </c>
      <c r="AL34" s="457">
        <f t="shared" si="10"/>
        <v>1</v>
      </c>
      <c r="AM34" s="456">
        <f t="shared" si="10"/>
        <v>0</v>
      </c>
      <c r="AN34" s="457">
        <f t="shared" si="10"/>
        <v>0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5">
        <f t="shared" si="10"/>
        <v>0</v>
      </c>
    </row>
    <row r="35" spans="1:54" ht="12" customHeight="1">
      <c r="A35" s="450"/>
      <c r="B35" s="449" t="s">
        <v>42</v>
      </c>
      <c r="C35" s="448">
        <f t="shared" si="0"/>
        <v>19</v>
      </c>
      <c r="D35" s="447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0</v>
      </c>
      <c r="L35" s="442">
        <v>0</v>
      </c>
      <c r="M35" s="441">
        <v>1</v>
      </c>
      <c r="N35" s="442">
        <v>0</v>
      </c>
      <c r="O35" s="441">
        <v>1</v>
      </c>
      <c r="P35" s="442">
        <v>0</v>
      </c>
      <c r="Q35" s="443">
        <v>1</v>
      </c>
      <c r="R35" s="446"/>
      <c r="S35" s="441">
        <v>9</v>
      </c>
      <c r="T35" s="442"/>
      <c r="U35" s="445">
        <v>0</v>
      </c>
      <c r="V35" s="444">
        <v>1</v>
      </c>
      <c r="W35" s="441">
        <v>1</v>
      </c>
      <c r="X35" s="440">
        <v>0</v>
      </c>
      <c r="Y35" s="441">
        <v>2</v>
      </c>
      <c r="Z35" s="442">
        <v>3</v>
      </c>
      <c r="AA35" s="441">
        <v>0</v>
      </c>
      <c r="AB35" s="442">
        <v>1</v>
      </c>
      <c r="AC35" s="441">
        <v>1</v>
      </c>
      <c r="AD35" s="442"/>
      <c r="AE35" s="441">
        <v>0</v>
      </c>
      <c r="AF35" s="442">
        <v>0</v>
      </c>
      <c r="AG35" s="441">
        <v>0</v>
      </c>
      <c r="AH35" s="442"/>
      <c r="AI35" s="441">
        <v>0</v>
      </c>
      <c r="AJ35" s="442">
        <v>0</v>
      </c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0">
        <v>0</v>
      </c>
    </row>
    <row r="36" spans="1:54" ht="12" customHeight="1">
      <c r="A36" s="450"/>
      <c r="B36" s="449" t="s">
        <v>43</v>
      </c>
      <c r="C36" s="448">
        <f t="shared" si="0"/>
        <v>15</v>
      </c>
      <c r="D36" s="447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>
        <v>0</v>
      </c>
      <c r="L36" s="442">
        <v>0</v>
      </c>
      <c r="M36" s="441">
        <v>1</v>
      </c>
      <c r="N36" s="442">
        <v>0</v>
      </c>
      <c r="O36" s="441">
        <v>0</v>
      </c>
      <c r="P36" s="442">
        <v>0</v>
      </c>
      <c r="Q36" s="443">
        <v>1</v>
      </c>
      <c r="R36" s="446">
        <v>0</v>
      </c>
      <c r="S36" s="441">
        <v>5</v>
      </c>
      <c r="T36" s="442"/>
      <c r="U36" s="445">
        <v>0</v>
      </c>
      <c r="V36" s="444">
        <v>0</v>
      </c>
      <c r="W36" s="441">
        <v>1</v>
      </c>
      <c r="X36" s="440">
        <v>0</v>
      </c>
      <c r="Y36" s="441">
        <v>2</v>
      </c>
      <c r="Z36" s="442">
        <v>2</v>
      </c>
      <c r="AA36" s="445">
        <v>0</v>
      </c>
      <c r="AB36" s="444">
        <v>1</v>
      </c>
      <c r="AC36" s="441">
        <v>1</v>
      </c>
      <c r="AD36" s="442"/>
      <c r="AE36" s="441">
        <v>0</v>
      </c>
      <c r="AF36" s="442"/>
      <c r="AG36" s="441">
        <v>0</v>
      </c>
      <c r="AH36" s="442"/>
      <c r="AI36" s="441">
        <v>0</v>
      </c>
      <c r="AJ36" s="442">
        <v>0</v>
      </c>
      <c r="AK36" s="443">
        <v>0</v>
      </c>
      <c r="AL36" s="442"/>
      <c r="AM36" s="441">
        <v>0</v>
      </c>
      <c r="AN36" s="442">
        <v>0</v>
      </c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0">
        <v>0</v>
      </c>
    </row>
    <row r="37" spans="1:54" ht="12" customHeight="1">
      <c r="A37" s="450"/>
      <c r="B37" s="449" t="s">
        <v>44</v>
      </c>
      <c r="C37" s="448">
        <f t="shared" si="0"/>
        <v>35</v>
      </c>
      <c r="D37" s="447">
        <f t="shared" si="1"/>
        <v>8</v>
      </c>
      <c r="E37" s="441"/>
      <c r="F37" s="442">
        <v>1</v>
      </c>
      <c r="G37" s="441">
        <v>6</v>
      </c>
      <c r="H37" s="442"/>
      <c r="I37" s="441">
        <v>2</v>
      </c>
      <c r="J37" s="442">
        <v>1</v>
      </c>
      <c r="K37" s="441">
        <v>0</v>
      </c>
      <c r="L37" s="442">
        <v>0</v>
      </c>
      <c r="M37" s="441">
        <v>2</v>
      </c>
      <c r="N37" s="442"/>
      <c r="O37" s="441">
        <v>2</v>
      </c>
      <c r="P37" s="442"/>
      <c r="Q37" s="443">
        <v>2</v>
      </c>
      <c r="R37" s="453">
        <v>1</v>
      </c>
      <c r="S37" s="445">
        <v>7</v>
      </c>
      <c r="T37" s="442">
        <v>0</v>
      </c>
      <c r="U37" s="452">
        <v>0</v>
      </c>
      <c r="V37" s="451">
        <v>1</v>
      </c>
      <c r="W37" s="441">
        <v>6</v>
      </c>
      <c r="X37" s="440">
        <v>0</v>
      </c>
      <c r="Y37" s="441">
        <v>6</v>
      </c>
      <c r="Z37" s="442">
        <v>2</v>
      </c>
      <c r="AA37" s="441">
        <v>0</v>
      </c>
      <c r="AB37" s="442">
        <v>1</v>
      </c>
      <c r="AC37" s="441">
        <v>2</v>
      </c>
      <c r="AD37" s="442"/>
      <c r="AE37" s="441">
        <v>0</v>
      </c>
      <c r="AF37" s="442"/>
      <c r="AG37" s="441"/>
      <c r="AH37" s="442"/>
      <c r="AI37" s="441">
        <v>0</v>
      </c>
      <c r="AJ37" s="442">
        <v>0</v>
      </c>
      <c r="AK37" s="443">
        <v>0</v>
      </c>
      <c r="AL37" s="442">
        <v>1</v>
      </c>
      <c r="AM37" s="441">
        <v>0</v>
      </c>
      <c r="AN37" s="442">
        <v>0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0">
        <v>0</v>
      </c>
    </row>
    <row r="38" spans="1:54" ht="12" customHeight="1">
      <c r="A38" s="450"/>
      <c r="B38" s="449" t="s">
        <v>45</v>
      </c>
      <c r="C38" s="448">
        <f t="shared" si="0"/>
        <v>22</v>
      </c>
      <c r="D38" s="447">
        <f t="shared" si="1"/>
        <v>3</v>
      </c>
      <c r="E38" s="441">
        <v>0</v>
      </c>
      <c r="F38" s="442">
        <v>0</v>
      </c>
      <c r="G38" s="441">
        <v>4</v>
      </c>
      <c r="H38" s="442">
        <v>0</v>
      </c>
      <c r="I38" s="441">
        <v>2</v>
      </c>
      <c r="J38" s="442">
        <v>0</v>
      </c>
      <c r="K38" s="441">
        <v>0</v>
      </c>
      <c r="L38" s="442">
        <v>0</v>
      </c>
      <c r="M38" s="441">
        <v>1</v>
      </c>
      <c r="N38" s="442">
        <v>0</v>
      </c>
      <c r="O38" s="441">
        <v>0</v>
      </c>
      <c r="P38" s="442">
        <v>0</v>
      </c>
      <c r="Q38" s="443">
        <v>1</v>
      </c>
      <c r="R38" s="446">
        <v>0</v>
      </c>
      <c r="S38" s="441">
        <v>5</v>
      </c>
      <c r="T38" s="442"/>
      <c r="U38" s="445">
        <v>0</v>
      </c>
      <c r="V38" s="444">
        <v>0</v>
      </c>
      <c r="W38" s="441">
        <v>3</v>
      </c>
      <c r="X38" s="440"/>
      <c r="Y38" s="441">
        <v>4</v>
      </c>
      <c r="Z38" s="442">
        <v>2</v>
      </c>
      <c r="AA38" s="441">
        <v>0</v>
      </c>
      <c r="AB38" s="442">
        <v>1</v>
      </c>
      <c r="AC38" s="441">
        <v>2</v>
      </c>
      <c r="AD38" s="442"/>
      <c r="AE38" s="441">
        <v>0</v>
      </c>
      <c r="AF38" s="442">
        <v>0</v>
      </c>
      <c r="AG38" s="441">
        <v>0</v>
      </c>
      <c r="AH38" s="442"/>
      <c r="AI38" s="441">
        <v>0</v>
      </c>
      <c r="AJ38" s="442">
        <v>0</v>
      </c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0">
        <v>0</v>
      </c>
    </row>
    <row r="39" spans="1:54" ht="12" customHeight="1">
      <c r="A39" s="450"/>
      <c r="B39" s="449" t="s">
        <v>46</v>
      </c>
      <c r="C39" s="448">
        <f t="shared" si="0"/>
        <v>10</v>
      </c>
      <c r="D39" s="447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1</v>
      </c>
      <c r="N39" s="442"/>
      <c r="O39" s="441">
        <v>0</v>
      </c>
      <c r="P39" s="442">
        <v>0</v>
      </c>
      <c r="Q39" s="443">
        <v>0</v>
      </c>
      <c r="R39" s="453">
        <v>0</v>
      </c>
      <c r="S39" s="441">
        <v>4</v>
      </c>
      <c r="T39" s="442"/>
      <c r="U39" s="445">
        <v>0</v>
      </c>
      <c r="V39" s="444">
        <v>0</v>
      </c>
      <c r="W39" s="441">
        <v>1</v>
      </c>
      <c r="X39" s="440"/>
      <c r="Y39" s="441">
        <v>1</v>
      </c>
      <c r="Z39" s="442">
        <v>1</v>
      </c>
      <c r="AA39" s="441">
        <v>0</v>
      </c>
      <c r="AB39" s="442">
        <v>0</v>
      </c>
      <c r="AC39" s="441">
        <v>1</v>
      </c>
      <c r="AD39" s="442"/>
      <c r="AE39" s="441">
        <v>0</v>
      </c>
      <c r="AF39" s="442">
        <v>0</v>
      </c>
      <c r="AG39" s="441">
        <v>0</v>
      </c>
      <c r="AH39" s="442"/>
      <c r="AI39" s="441">
        <v>0</v>
      </c>
      <c r="AJ39" s="442">
        <v>0</v>
      </c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0">
        <v>0</v>
      </c>
    </row>
    <row r="40" spans="1:54" ht="12" customHeight="1">
      <c r="A40" s="450"/>
      <c r="B40" s="449" t="s">
        <v>47</v>
      </c>
      <c r="C40" s="448">
        <f t="shared" si="0"/>
        <v>12</v>
      </c>
      <c r="D40" s="447">
        <f t="shared" si="1"/>
        <v>2</v>
      </c>
      <c r="E40" s="441">
        <v>0</v>
      </c>
      <c r="F40" s="442">
        <v>0</v>
      </c>
      <c r="G40" s="441">
        <v>3</v>
      </c>
      <c r="H40" s="442">
        <v>0</v>
      </c>
      <c r="I40" s="441">
        <v>1</v>
      </c>
      <c r="J40" s="442">
        <v>0</v>
      </c>
      <c r="K40" s="441">
        <v>0</v>
      </c>
      <c r="L40" s="442">
        <v>0</v>
      </c>
      <c r="M40" s="441">
        <v>0</v>
      </c>
      <c r="N40" s="442">
        <v>0</v>
      </c>
      <c r="O40" s="441">
        <v>0</v>
      </c>
      <c r="P40" s="442">
        <v>0</v>
      </c>
      <c r="Q40" s="443">
        <v>1</v>
      </c>
      <c r="R40" s="446">
        <v>0</v>
      </c>
      <c r="S40" s="441">
        <v>2</v>
      </c>
      <c r="T40" s="442"/>
      <c r="U40" s="445">
        <v>0</v>
      </c>
      <c r="V40" s="444">
        <v>0</v>
      </c>
      <c r="W40" s="441">
        <v>1</v>
      </c>
      <c r="X40" s="440"/>
      <c r="Y40" s="441">
        <v>3</v>
      </c>
      <c r="Z40" s="442">
        <v>1</v>
      </c>
      <c r="AA40" s="445">
        <v>0</v>
      </c>
      <c r="AB40" s="442">
        <v>1</v>
      </c>
      <c r="AC40" s="441">
        <v>1</v>
      </c>
      <c r="AD40" s="442"/>
      <c r="AE40" s="441">
        <v>0</v>
      </c>
      <c r="AF40" s="442">
        <v>0</v>
      </c>
      <c r="AG40" s="441">
        <v>0</v>
      </c>
      <c r="AH40" s="442"/>
      <c r="AI40" s="441">
        <v>0</v>
      </c>
      <c r="AJ40" s="442">
        <v>0</v>
      </c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0">
        <v>0</v>
      </c>
    </row>
    <row r="41" spans="1:54" ht="12" customHeight="1">
      <c r="A41" s="475"/>
      <c r="B41" s="474" t="s">
        <v>48</v>
      </c>
      <c r="C41" s="473">
        <f t="shared" si="0"/>
        <v>5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2</v>
      </c>
      <c r="T41" s="467">
        <v>0</v>
      </c>
      <c r="U41" s="470">
        <v>0</v>
      </c>
      <c r="V41" s="469">
        <v>0</v>
      </c>
      <c r="W41" s="466">
        <v>1</v>
      </c>
      <c r="X41" s="465">
        <v>0</v>
      </c>
      <c r="Y41" s="466">
        <v>1</v>
      </c>
      <c r="Z41" s="467">
        <v>0</v>
      </c>
      <c r="AA41" s="466">
        <v>0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5">
        <v>0</v>
      </c>
    </row>
    <row r="42" spans="1:54" ht="15" customHeight="1">
      <c r="A42" s="464" t="s">
        <v>242</v>
      </c>
      <c r="B42" s="463"/>
      <c r="C42" s="335">
        <f t="shared" ref="C42:C73" si="11">E42+G42+I42+K42+M42+O42+Q42+S42+U42+W42+Y42+AA42+AC42+AE42+AG42+AI42+AK42+AM42+AO42+AQ42+AS42+AU42+AW42+AY42+BA42</f>
        <v>106</v>
      </c>
      <c r="D42" s="462">
        <f t="shared" ref="D42:D73" si="12">F42+H42+J42+L42+N42+P42+R42+T42+V42+X42+Z42+AB42+AD42+AF42+AH42+AJ42+AL42+AN42+AP42+AR42+AT42+AV42+AX42+AZ42+BB42</f>
        <v>27</v>
      </c>
      <c r="E42" s="456">
        <f t="shared" ref="E42:AJ42" si="13">SUM(E43:E53)</f>
        <v>0</v>
      </c>
      <c r="F42" s="457">
        <f t="shared" si="13"/>
        <v>1</v>
      </c>
      <c r="G42" s="456">
        <f t="shared" si="13"/>
        <v>16</v>
      </c>
      <c r="H42" s="457">
        <f t="shared" si="13"/>
        <v>0</v>
      </c>
      <c r="I42" s="456">
        <f t="shared" si="13"/>
        <v>6</v>
      </c>
      <c r="J42" s="457">
        <f t="shared" si="13"/>
        <v>1</v>
      </c>
      <c r="K42" s="456">
        <f t="shared" si="13"/>
        <v>1</v>
      </c>
      <c r="L42" s="457">
        <f t="shared" si="13"/>
        <v>0</v>
      </c>
      <c r="M42" s="456">
        <f t="shared" si="13"/>
        <v>3</v>
      </c>
      <c r="N42" s="457">
        <f t="shared" si="13"/>
        <v>0</v>
      </c>
      <c r="O42" s="456">
        <f t="shared" si="13"/>
        <v>1</v>
      </c>
      <c r="P42" s="457">
        <f t="shared" si="13"/>
        <v>0</v>
      </c>
      <c r="Q42" s="458">
        <f t="shared" si="13"/>
        <v>7</v>
      </c>
      <c r="R42" s="461">
        <f t="shared" si="13"/>
        <v>1</v>
      </c>
      <c r="S42" s="456">
        <f t="shared" si="13"/>
        <v>34</v>
      </c>
      <c r="T42" s="457">
        <f t="shared" si="13"/>
        <v>0</v>
      </c>
      <c r="U42" s="460">
        <f t="shared" si="13"/>
        <v>0</v>
      </c>
      <c r="V42" s="459">
        <f t="shared" si="13"/>
        <v>2</v>
      </c>
      <c r="W42" s="456">
        <f t="shared" si="13"/>
        <v>14</v>
      </c>
      <c r="X42" s="455">
        <f t="shared" si="13"/>
        <v>0</v>
      </c>
      <c r="Y42" s="456">
        <f t="shared" si="13"/>
        <v>17</v>
      </c>
      <c r="Z42" s="459">
        <f t="shared" si="13"/>
        <v>14</v>
      </c>
      <c r="AA42" s="456">
        <f t="shared" si="13"/>
        <v>0</v>
      </c>
      <c r="AB42" s="457">
        <f t="shared" si="13"/>
        <v>4</v>
      </c>
      <c r="AC42" s="456">
        <f t="shared" si="13"/>
        <v>7</v>
      </c>
      <c r="AD42" s="457">
        <f t="shared" si="13"/>
        <v>1</v>
      </c>
      <c r="AE42" s="456">
        <f t="shared" si="13"/>
        <v>0</v>
      </c>
      <c r="AF42" s="457">
        <f t="shared" si="13"/>
        <v>0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B42" si="14">SUM(AK43:AK53)</f>
        <v>0</v>
      </c>
      <c r="AL42" s="457">
        <f t="shared" si="14"/>
        <v>2</v>
      </c>
      <c r="AM42" s="456">
        <f t="shared" si="14"/>
        <v>0</v>
      </c>
      <c r="AN42" s="457">
        <f t="shared" si="14"/>
        <v>0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1</v>
      </c>
      <c r="AW42" s="456">
        <f t="shared" si="14"/>
        <v>0</v>
      </c>
      <c r="AX42" s="457">
        <f t="shared" si="14"/>
        <v>0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5">
        <f t="shared" si="14"/>
        <v>0</v>
      </c>
    </row>
    <row r="43" spans="1:54" ht="12" customHeight="1">
      <c r="A43" s="450"/>
      <c r="B43" s="449" t="s">
        <v>49</v>
      </c>
      <c r="C43" s="448">
        <f t="shared" si="11"/>
        <v>3</v>
      </c>
      <c r="D43" s="447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1</v>
      </c>
      <c r="T43" s="442">
        <v>0</v>
      </c>
      <c r="U43" s="445">
        <v>0</v>
      </c>
      <c r="V43" s="444">
        <v>0</v>
      </c>
      <c r="W43" s="441">
        <v>0</v>
      </c>
      <c r="X43" s="440">
        <v>0</v>
      </c>
      <c r="Y43" s="441">
        <v>1</v>
      </c>
      <c r="Z43" s="442">
        <v>0</v>
      </c>
      <c r="AA43" s="441">
        <v>0</v>
      </c>
      <c r="AB43" s="442">
        <v>0</v>
      </c>
      <c r="AC43" s="441">
        <v>0</v>
      </c>
      <c r="AD43" s="442"/>
      <c r="AE43" s="441">
        <v>0</v>
      </c>
      <c r="AF43" s="442">
        <v>0</v>
      </c>
      <c r="AG43" s="441">
        <v>0</v>
      </c>
      <c r="AH43" s="442"/>
      <c r="AI43" s="441">
        <v>0</v>
      </c>
      <c r="AJ43" s="442">
        <v>0</v>
      </c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0">
        <v>0</v>
      </c>
    </row>
    <row r="44" spans="1:54" ht="12" customHeight="1">
      <c r="A44" s="450"/>
      <c r="B44" s="449" t="s">
        <v>50</v>
      </c>
      <c r="C44" s="448">
        <f t="shared" si="11"/>
        <v>11</v>
      </c>
      <c r="D44" s="447">
        <f t="shared" si="12"/>
        <v>2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0</v>
      </c>
      <c r="P44" s="442">
        <v>0</v>
      </c>
      <c r="Q44" s="443">
        <v>1</v>
      </c>
      <c r="R44" s="446">
        <v>0</v>
      </c>
      <c r="S44" s="441">
        <v>4</v>
      </c>
      <c r="T44" s="442"/>
      <c r="U44" s="445">
        <v>0</v>
      </c>
      <c r="V44" s="444">
        <v>0</v>
      </c>
      <c r="W44" s="441">
        <v>1</v>
      </c>
      <c r="X44" s="440">
        <v>0</v>
      </c>
      <c r="Y44" s="441">
        <v>2</v>
      </c>
      <c r="Z44" s="442">
        <v>2</v>
      </c>
      <c r="AA44" s="441">
        <v>0</v>
      </c>
      <c r="AB44" s="442">
        <v>0</v>
      </c>
      <c r="AC44" s="441">
        <v>1</v>
      </c>
      <c r="AD44" s="442"/>
      <c r="AE44" s="441">
        <v>0</v>
      </c>
      <c r="AF44" s="442">
        <v>0</v>
      </c>
      <c r="AG44" s="441">
        <v>0</v>
      </c>
      <c r="AH44" s="442"/>
      <c r="AI44" s="441">
        <v>0</v>
      </c>
      <c r="AJ44" s="442">
        <v>0</v>
      </c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0">
        <v>0</v>
      </c>
    </row>
    <row r="45" spans="1:54" ht="12" customHeight="1">
      <c r="A45" s="450"/>
      <c r="B45" s="449" t="s">
        <v>51</v>
      </c>
      <c r="C45" s="448">
        <f t="shared" si="11"/>
        <v>9</v>
      </c>
      <c r="D45" s="447">
        <f t="shared" si="12"/>
        <v>1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4</v>
      </c>
      <c r="T45" s="442">
        <v>0</v>
      </c>
      <c r="U45" s="445">
        <v>0</v>
      </c>
      <c r="V45" s="444">
        <v>0</v>
      </c>
      <c r="W45" s="441">
        <v>1</v>
      </c>
      <c r="X45" s="440">
        <v>0</v>
      </c>
      <c r="Y45" s="441">
        <v>2</v>
      </c>
      <c r="Z45" s="442">
        <v>0</v>
      </c>
      <c r="AA45" s="441">
        <v>0</v>
      </c>
      <c r="AB45" s="442">
        <v>1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/>
      <c r="AI45" s="441">
        <v>0</v>
      </c>
      <c r="AJ45" s="442">
        <v>0</v>
      </c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0">
        <v>0</v>
      </c>
    </row>
    <row r="46" spans="1:54" ht="12" customHeight="1">
      <c r="A46" s="450"/>
      <c r="B46" s="449" t="s">
        <v>52</v>
      </c>
      <c r="C46" s="448">
        <f t="shared" si="11"/>
        <v>3</v>
      </c>
      <c r="D46" s="447">
        <f t="shared" si="12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0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1</v>
      </c>
      <c r="T46" s="442">
        <v>0</v>
      </c>
      <c r="U46" s="445">
        <v>0</v>
      </c>
      <c r="V46" s="444">
        <v>0</v>
      </c>
      <c r="W46" s="441">
        <v>1</v>
      </c>
      <c r="X46" s="440">
        <v>0</v>
      </c>
      <c r="Y46" s="441">
        <v>1</v>
      </c>
      <c r="Z46" s="442">
        <v>0</v>
      </c>
      <c r="AA46" s="441">
        <v>0</v>
      </c>
      <c r="AB46" s="442">
        <v>0</v>
      </c>
      <c r="AC46" s="441">
        <v>0</v>
      </c>
      <c r="AD46" s="442"/>
      <c r="AE46" s="441">
        <v>0</v>
      </c>
      <c r="AF46" s="442">
        <v>0</v>
      </c>
      <c r="AG46" s="441">
        <v>0</v>
      </c>
      <c r="AH46" s="442"/>
      <c r="AI46" s="441">
        <v>0</v>
      </c>
      <c r="AJ46" s="442">
        <v>0</v>
      </c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0">
        <v>0</v>
      </c>
    </row>
    <row r="47" spans="1:54" ht="12" customHeight="1">
      <c r="A47" s="450"/>
      <c r="B47" s="449" t="s">
        <v>53</v>
      </c>
      <c r="C47" s="448">
        <f t="shared" si="11"/>
        <v>12</v>
      </c>
      <c r="D47" s="447">
        <f t="shared" si="12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0</v>
      </c>
      <c r="P47" s="442">
        <v>0</v>
      </c>
      <c r="Q47" s="443">
        <v>2</v>
      </c>
      <c r="R47" s="446">
        <v>0</v>
      </c>
      <c r="S47" s="441">
        <v>3</v>
      </c>
      <c r="T47" s="442"/>
      <c r="U47" s="445">
        <v>0</v>
      </c>
      <c r="V47" s="444">
        <v>1</v>
      </c>
      <c r="W47" s="441">
        <v>1</v>
      </c>
      <c r="X47" s="440"/>
      <c r="Y47" s="441">
        <v>2</v>
      </c>
      <c r="Z47" s="442">
        <v>2</v>
      </c>
      <c r="AA47" s="441">
        <v>0</v>
      </c>
      <c r="AB47" s="442">
        <v>0</v>
      </c>
      <c r="AC47" s="441">
        <v>1</v>
      </c>
      <c r="AD47" s="442"/>
      <c r="AE47" s="441">
        <v>0</v>
      </c>
      <c r="AF47" s="442">
        <v>0</v>
      </c>
      <c r="AG47" s="441">
        <v>0</v>
      </c>
      <c r="AH47" s="442"/>
      <c r="AI47" s="441">
        <v>0</v>
      </c>
      <c r="AJ47" s="442">
        <v>0</v>
      </c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0">
        <v>0</v>
      </c>
    </row>
    <row r="48" spans="1:54" ht="12" customHeight="1">
      <c r="A48" s="450"/>
      <c r="B48" s="449" t="s">
        <v>54</v>
      </c>
      <c r="C48" s="448">
        <f t="shared" si="11"/>
        <v>18</v>
      </c>
      <c r="D48" s="447">
        <f t="shared" si="12"/>
        <v>3</v>
      </c>
      <c r="E48" s="441">
        <v>0</v>
      </c>
      <c r="F48" s="442">
        <v>0</v>
      </c>
      <c r="G48" s="441">
        <v>3</v>
      </c>
      <c r="H48" s="442">
        <v>0</v>
      </c>
      <c r="I48" s="441">
        <v>1</v>
      </c>
      <c r="J48" s="442">
        <v>0</v>
      </c>
      <c r="K48" s="441">
        <v>0</v>
      </c>
      <c r="L48" s="442">
        <v>0</v>
      </c>
      <c r="M48" s="441">
        <v>1</v>
      </c>
      <c r="N48" s="442">
        <v>0</v>
      </c>
      <c r="O48" s="441">
        <v>0</v>
      </c>
      <c r="P48" s="442">
        <v>0</v>
      </c>
      <c r="Q48" s="443">
        <v>1</v>
      </c>
      <c r="R48" s="446">
        <v>0</v>
      </c>
      <c r="S48" s="441">
        <v>5</v>
      </c>
      <c r="T48" s="442"/>
      <c r="U48" s="452">
        <v>0</v>
      </c>
      <c r="V48" s="451">
        <v>0</v>
      </c>
      <c r="W48" s="441">
        <v>3</v>
      </c>
      <c r="X48" s="440"/>
      <c r="Y48" s="441">
        <v>3</v>
      </c>
      <c r="Z48" s="442">
        <v>2</v>
      </c>
      <c r="AA48" s="441">
        <v>0</v>
      </c>
      <c r="AB48" s="442">
        <v>1</v>
      </c>
      <c r="AC48" s="441">
        <v>1</v>
      </c>
      <c r="AD48" s="442"/>
      <c r="AE48" s="441">
        <v>0</v>
      </c>
      <c r="AF48" s="442">
        <v>0</v>
      </c>
      <c r="AG48" s="441">
        <v>0</v>
      </c>
      <c r="AH48" s="442"/>
      <c r="AI48" s="441">
        <v>0</v>
      </c>
      <c r="AJ48" s="442">
        <v>0</v>
      </c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0">
        <v>0</v>
      </c>
    </row>
    <row r="49" spans="1:54" ht="12" customHeight="1">
      <c r="A49" s="450"/>
      <c r="B49" s="449" t="s">
        <v>55</v>
      </c>
      <c r="C49" s="448">
        <f t="shared" si="11"/>
        <v>6</v>
      </c>
      <c r="D49" s="447">
        <f t="shared" si="12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1</v>
      </c>
      <c r="R49" s="446"/>
      <c r="S49" s="441">
        <v>2</v>
      </c>
      <c r="T49" s="442"/>
      <c r="U49" s="445">
        <v>0</v>
      </c>
      <c r="V49" s="444">
        <v>0</v>
      </c>
      <c r="W49" s="441">
        <v>1</v>
      </c>
      <c r="X49" s="440"/>
      <c r="Y49" s="441">
        <v>1</v>
      </c>
      <c r="Z49" s="444">
        <v>1</v>
      </c>
      <c r="AA49" s="441">
        <v>0</v>
      </c>
      <c r="AB49" s="442">
        <v>0</v>
      </c>
      <c r="AC49" s="441">
        <v>0</v>
      </c>
      <c r="AD49" s="442"/>
      <c r="AE49" s="441">
        <v>0</v>
      </c>
      <c r="AF49" s="442">
        <v>0</v>
      </c>
      <c r="AG49" s="441">
        <v>0</v>
      </c>
      <c r="AH49" s="442"/>
      <c r="AI49" s="441">
        <v>0</v>
      </c>
      <c r="AJ49" s="442">
        <v>0</v>
      </c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0">
        <v>0</v>
      </c>
    </row>
    <row r="50" spans="1:54" ht="12" customHeight="1">
      <c r="A50" s="450"/>
      <c r="B50" s="449" t="s">
        <v>56</v>
      </c>
      <c r="C50" s="448">
        <f t="shared" si="11"/>
        <v>11</v>
      </c>
      <c r="D50" s="447">
        <f t="shared" si="12"/>
        <v>0</v>
      </c>
      <c r="E50" s="441">
        <v>0</v>
      </c>
      <c r="F50" s="442">
        <v>0</v>
      </c>
      <c r="G50" s="441">
        <v>2</v>
      </c>
      <c r="H50" s="442">
        <v>0</v>
      </c>
      <c r="I50" s="441">
        <v>1</v>
      </c>
      <c r="J50" s="442">
        <v>0</v>
      </c>
      <c r="K50" s="441">
        <v>0</v>
      </c>
      <c r="L50" s="442">
        <v>0</v>
      </c>
      <c r="M50" s="441">
        <v>1</v>
      </c>
      <c r="N50" s="442">
        <v>0</v>
      </c>
      <c r="O50" s="441">
        <v>0</v>
      </c>
      <c r="P50" s="442">
        <v>0</v>
      </c>
      <c r="Q50" s="443">
        <v>1</v>
      </c>
      <c r="R50" s="453">
        <v>0</v>
      </c>
      <c r="S50" s="441">
        <v>3</v>
      </c>
      <c r="T50" s="442"/>
      <c r="U50" s="445">
        <v>0</v>
      </c>
      <c r="V50" s="444">
        <v>0</v>
      </c>
      <c r="W50" s="441">
        <v>1</v>
      </c>
      <c r="X50" s="440"/>
      <c r="Y50" s="441">
        <v>1</v>
      </c>
      <c r="Z50" s="442">
        <v>0</v>
      </c>
      <c r="AA50" s="441">
        <v>0</v>
      </c>
      <c r="AB50" s="442">
        <v>0</v>
      </c>
      <c r="AC50" s="441">
        <v>1</v>
      </c>
      <c r="AD50" s="442"/>
      <c r="AE50" s="441">
        <v>0</v>
      </c>
      <c r="AF50" s="442">
        <v>0</v>
      </c>
      <c r="AG50" s="441">
        <v>0</v>
      </c>
      <c r="AH50" s="442"/>
      <c r="AI50" s="441">
        <v>0</v>
      </c>
      <c r="AJ50" s="442">
        <v>0</v>
      </c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0">
        <v>0</v>
      </c>
    </row>
    <row r="51" spans="1:54" ht="12" customHeight="1">
      <c r="A51" s="450"/>
      <c r="B51" s="449" t="s">
        <v>57</v>
      </c>
      <c r="C51" s="448">
        <f t="shared" si="11"/>
        <v>1</v>
      </c>
      <c r="D51" s="447">
        <f t="shared" si="12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0</v>
      </c>
      <c r="V51" s="444">
        <v>0</v>
      </c>
      <c r="W51" s="441">
        <v>0</v>
      </c>
      <c r="X51" s="440"/>
      <c r="Y51" s="441">
        <v>0</v>
      </c>
      <c r="Z51" s="442">
        <v>1</v>
      </c>
      <c r="AA51" s="441">
        <v>0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/>
      <c r="AI51" s="441">
        <v>0</v>
      </c>
      <c r="AJ51" s="442">
        <v>0</v>
      </c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0">
        <v>0</v>
      </c>
    </row>
    <row r="52" spans="1:54" ht="12" customHeight="1">
      <c r="A52" s="450"/>
      <c r="B52" s="449" t="s">
        <v>58</v>
      </c>
      <c r="C52" s="448">
        <f t="shared" si="11"/>
        <v>1</v>
      </c>
      <c r="D52" s="447">
        <f t="shared" si="12"/>
        <v>3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/>
      <c r="S52" s="441">
        <v>1</v>
      </c>
      <c r="T52" s="442"/>
      <c r="U52" s="445">
        <v>0</v>
      </c>
      <c r="V52" s="444">
        <v>0</v>
      </c>
      <c r="W52" s="441">
        <v>0</v>
      </c>
      <c r="X52" s="440"/>
      <c r="Y52" s="441">
        <v>0</v>
      </c>
      <c r="Z52" s="442">
        <v>3</v>
      </c>
      <c r="AA52" s="441">
        <v>0</v>
      </c>
      <c r="AB52" s="442">
        <v>0</v>
      </c>
      <c r="AC52" s="441"/>
      <c r="AD52" s="442"/>
      <c r="AE52" s="441">
        <v>0</v>
      </c>
      <c r="AF52" s="442"/>
      <c r="AG52" s="441"/>
      <c r="AH52" s="442"/>
      <c r="AI52" s="441">
        <v>0</v>
      </c>
      <c r="AJ52" s="442">
        <v>0</v>
      </c>
      <c r="AK52" s="443">
        <v>0</v>
      </c>
      <c r="AL52" s="442"/>
      <c r="AM52" s="441">
        <v>0</v>
      </c>
      <c r="AN52" s="442">
        <v>0</v>
      </c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0">
        <v>0</v>
      </c>
    </row>
    <row r="53" spans="1:54" ht="12.75" customHeight="1" thickBot="1">
      <c r="A53" s="491"/>
      <c r="B53" s="490" t="s">
        <v>59</v>
      </c>
      <c r="C53" s="489">
        <f t="shared" si="11"/>
        <v>31</v>
      </c>
      <c r="D53" s="488">
        <f t="shared" si="12"/>
        <v>13</v>
      </c>
      <c r="E53" s="482">
        <v>0</v>
      </c>
      <c r="F53" s="483">
        <v>1</v>
      </c>
      <c r="G53" s="482">
        <v>5</v>
      </c>
      <c r="H53" s="483">
        <v>0</v>
      </c>
      <c r="I53" s="482">
        <v>1</v>
      </c>
      <c r="J53" s="483">
        <v>1</v>
      </c>
      <c r="K53" s="484">
        <v>1</v>
      </c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1</v>
      </c>
      <c r="S53" s="486">
        <v>9</v>
      </c>
      <c r="T53" s="483"/>
      <c r="U53" s="486">
        <v>0</v>
      </c>
      <c r="V53" s="485">
        <v>1</v>
      </c>
      <c r="W53" s="482">
        <v>5</v>
      </c>
      <c r="X53" s="481"/>
      <c r="Y53" s="482">
        <v>4</v>
      </c>
      <c r="Z53" s="483">
        <v>3</v>
      </c>
      <c r="AA53" s="482">
        <v>0</v>
      </c>
      <c r="AB53" s="483">
        <v>2</v>
      </c>
      <c r="AC53" s="482">
        <v>3</v>
      </c>
      <c r="AD53" s="483">
        <v>1</v>
      </c>
      <c r="AE53" s="482">
        <v>0</v>
      </c>
      <c r="AF53" s="483"/>
      <c r="AG53" s="482"/>
      <c r="AH53" s="483"/>
      <c r="AI53" s="482">
        <v>0</v>
      </c>
      <c r="AJ53" s="483">
        <v>0</v>
      </c>
      <c r="AK53" s="484">
        <v>0</v>
      </c>
      <c r="AL53" s="483">
        <v>2</v>
      </c>
      <c r="AM53" s="482">
        <v>0</v>
      </c>
      <c r="AN53" s="483">
        <v>0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1</v>
      </c>
      <c r="AW53" s="482">
        <v>0</v>
      </c>
      <c r="AX53" s="483">
        <v>0</v>
      </c>
      <c r="AY53" s="482">
        <v>0</v>
      </c>
      <c r="AZ53" s="483">
        <v>0</v>
      </c>
      <c r="BA53" s="482">
        <v>0</v>
      </c>
      <c r="BB53" s="481">
        <v>0</v>
      </c>
    </row>
    <row r="54" spans="1:54" ht="15" customHeight="1">
      <c r="A54" s="464" t="s">
        <v>241</v>
      </c>
      <c r="B54" s="463"/>
      <c r="C54" s="335">
        <f t="shared" si="11"/>
        <v>119</v>
      </c>
      <c r="D54" s="462">
        <f t="shared" si="12"/>
        <v>21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15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1</v>
      </c>
      <c r="L54" s="457">
        <f t="shared" si="15"/>
        <v>0</v>
      </c>
      <c r="M54" s="456">
        <f t="shared" si="15"/>
        <v>3</v>
      </c>
      <c r="N54" s="457">
        <f t="shared" si="15"/>
        <v>0</v>
      </c>
      <c r="O54" s="456">
        <f t="shared" si="15"/>
        <v>5</v>
      </c>
      <c r="P54" s="457">
        <f t="shared" si="15"/>
        <v>0</v>
      </c>
      <c r="Q54" s="458">
        <f t="shared" si="15"/>
        <v>6</v>
      </c>
      <c r="R54" s="461">
        <f t="shared" si="15"/>
        <v>0</v>
      </c>
      <c r="S54" s="456">
        <f t="shared" si="15"/>
        <v>38</v>
      </c>
      <c r="T54" s="457">
        <f t="shared" si="15"/>
        <v>0</v>
      </c>
      <c r="U54" s="460">
        <f t="shared" si="15"/>
        <v>0</v>
      </c>
      <c r="V54" s="459">
        <f t="shared" si="15"/>
        <v>2</v>
      </c>
      <c r="W54" s="456">
        <f t="shared" si="15"/>
        <v>13</v>
      </c>
      <c r="X54" s="455">
        <f t="shared" si="15"/>
        <v>0</v>
      </c>
      <c r="Y54" s="456">
        <f t="shared" si="15"/>
        <v>20</v>
      </c>
      <c r="Z54" s="457">
        <f t="shared" si="15"/>
        <v>11</v>
      </c>
      <c r="AA54" s="456">
        <f t="shared" si="15"/>
        <v>0</v>
      </c>
      <c r="AB54" s="457">
        <f t="shared" si="15"/>
        <v>4</v>
      </c>
      <c r="AC54" s="456">
        <f t="shared" si="15"/>
        <v>7</v>
      </c>
      <c r="AD54" s="457">
        <f t="shared" si="15"/>
        <v>0</v>
      </c>
      <c r="AE54" s="456">
        <f t="shared" si="15"/>
        <v>0</v>
      </c>
      <c r="AF54" s="457">
        <f t="shared" si="15"/>
        <v>0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B54" si="16">SUM(AK55:AK67)</f>
        <v>0</v>
      </c>
      <c r="AL54" s="457">
        <f t="shared" si="16"/>
        <v>2</v>
      </c>
      <c r="AM54" s="456">
        <f t="shared" si="16"/>
        <v>0</v>
      </c>
      <c r="AN54" s="457">
        <f t="shared" si="16"/>
        <v>0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0</v>
      </c>
      <c r="BA54" s="456">
        <f t="shared" si="16"/>
        <v>0</v>
      </c>
      <c r="BB54" s="455">
        <f t="shared" si="16"/>
        <v>0</v>
      </c>
    </row>
    <row r="55" spans="1:54" ht="12.75" customHeight="1">
      <c r="A55" s="450"/>
      <c r="B55" s="449" t="s">
        <v>60</v>
      </c>
      <c r="C55" s="448">
        <f t="shared" si="11"/>
        <v>31</v>
      </c>
      <c r="D55" s="447">
        <f t="shared" si="12"/>
        <v>8</v>
      </c>
      <c r="E55" s="441">
        <v>1</v>
      </c>
      <c r="F55" s="442">
        <v>1</v>
      </c>
      <c r="G55" s="441">
        <v>6</v>
      </c>
      <c r="H55" s="442"/>
      <c r="I55" s="441">
        <v>1</v>
      </c>
      <c r="J55" s="442">
        <v>1</v>
      </c>
      <c r="K55" s="441">
        <v>1</v>
      </c>
      <c r="L55" s="442">
        <v>0</v>
      </c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7</v>
      </c>
      <c r="T55" s="442"/>
      <c r="U55" s="445">
        <v>0</v>
      </c>
      <c r="V55" s="444">
        <v>1</v>
      </c>
      <c r="W55" s="441">
        <v>6</v>
      </c>
      <c r="X55" s="440"/>
      <c r="Y55" s="480">
        <v>4</v>
      </c>
      <c r="Z55" s="476">
        <v>2</v>
      </c>
      <c r="AA55" s="441">
        <v>0</v>
      </c>
      <c r="AB55" s="442">
        <v>1</v>
      </c>
      <c r="AC55" s="441">
        <v>2</v>
      </c>
      <c r="AD55" s="442"/>
      <c r="AE55" s="441">
        <v>0</v>
      </c>
      <c r="AF55" s="442"/>
      <c r="AG55" s="441">
        <v>0</v>
      </c>
      <c r="AH55" s="442"/>
      <c r="AI55" s="441">
        <v>0</v>
      </c>
      <c r="AJ55" s="442">
        <v>0</v>
      </c>
      <c r="AK55" s="443">
        <v>0</v>
      </c>
      <c r="AL55" s="442">
        <v>2</v>
      </c>
      <c r="AM55" s="441">
        <v>0</v>
      </c>
      <c r="AN55" s="442">
        <v>0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0">
        <v>0</v>
      </c>
    </row>
    <row r="56" spans="1:54" ht="12" customHeight="1">
      <c r="A56" s="450"/>
      <c r="B56" s="449" t="s">
        <v>61</v>
      </c>
      <c r="C56" s="448">
        <f t="shared" si="11"/>
        <v>3</v>
      </c>
      <c r="D56" s="447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1</v>
      </c>
      <c r="R56" s="446">
        <v>0</v>
      </c>
      <c r="S56" s="441">
        <v>1</v>
      </c>
      <c r="T56" s="442">
        <v>0</v>
      </c>
      <c r="U56" s="445">
        <v>0</v>
      </c>
      <c r="V56" s="444">
        <v>0</v>
      </c>
      <c r="W56" s="441">
        <v>0</v>
      </c>
      <c r="X56" s="440"/>
      <c r="Y56" s="441">
        <v>1</v>
      </c>
      <c r="Z56" s="442">
        <v>0</v>
      </c>
      <c r="AA56" s="441">
        <v>0</v>
      </c>
      <c r="AB56" s="442">
        <v>0</v>
      </c>
      <c r="AC56" s="441"/>
      <c r="AD56" s="442">
        <v>0</v>
      </c>
      <c r="AE56" s="441">
        <v>0</v>
      </c>
      <c r="AF56" s="442">
        <v>0</v>
      </c>
      <c r="AG56" s="441">
        <v>0</v>
      </c>
      <c r="AH56" s="442"/>
      <c r="AI56" s="441">
        <v>0</v>
      </c>
      <c r="AJ56" s="442">
        <v>0</v>
      </c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0">
        <v>0</v>
      </c>
    </row>
    <row r="57" spans="1:54" ht="12" customHeight="1">
      <c r="A57" s="450"/>
      <c r="B57" s="449" t="s">
        <v>62</v>
      </c>
      <c r="C57" s="448">
        <f t="shared" si="11"/>
        <v>11</v>
      </c>
      <c r="D57" s="447">
        <f t="shared" si="12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0</v>
      </c>
      <c r="L57" s="442">
        <v>0</v>
      </c>
      <c r="M57" s="441">
        <v>0</v>
      </c>
      <c r="N57" s="442">
        <v>0</v>
      </c>
      <c r="O57" s="441">
        <v>1</v>
      </c>
      <c r="P57" s="442">
        <v>0</v>
      </c>
      <c r="Q57" s="443">
        <v>1</v>
      </c>
      <c r="R57" s="446">
        <v>0</v>
      </c>
      <c r="S57" s="441">
        <v>4</v>
      </c>
      <c r="T57" s="442"/>
      <c r="U57" s="445">
        <v>0</v>
      </c>
      <c r="V57" s="444">
        <v>0</v>
      </c>
      <c r="W57" s="441">
        <v>1</v>
      </c>
      <c r="X57" s="440"/>
      <c r="Y57" s="441">
        <v>1</v>
      </c>
      <c r="Z57" s="442">
        <v>0</v>
      </c>
      <c r="AA57" s="441">
        <v>0</v>
      </c>
      <c r="AB57" s="442">
        <v>0</v>
      </c>
      <c r="AC57" s="441">
        <v>1</v>
      </c>
      <c r="AD57" s="442"/>
      <c r="AE57" s="441">
        <v>0</v>
      </c>
      <c r="AF57" s="442">
        <v>0</v>
      </c>
      <c r="AG57" s="441">
        <v>0</v>
      </c>
      <c r="AH57" s="442"/>
      <c r="AI57" s="441">
        <v>0</v>
      </c>
      <c r="AJ57" s="442">
        <v>0</v>
      </c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0">
        <v>0</v>
      </c>
    </row>
    <row r="58" spans="1:54" ht="12" customHeight="1">
      <c r="A58" s="450"/>
      <c r="B58" s="449" t="s">
        <v>63</v>
      </c>
      <c r="C58" s="448">
        <f t="shared" si="11"/>
        <v>3</v>
      </c>
      <c r="D58" s="447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1</v>
      </c>
      <c r="T58" s="442">
        <v>0</v>
      </c>
      <c r="U58" s="445">
        <v>0</v>
      </c>
      <c r="V58" s="444">
        <v>0</v>
      </c>
      <c r="W58" s="441">
        <v>0</v>
      </c>
      <c r="X58" s="440"/>
      <c r="Y58" s="441">
        <v>1</v>
      </c>
      <c r="Z58" s="442">
        <v>1</v>
      </c>
      <c r="AA58" s="441">
        <v>0</v>
      </c>
      <c r="AB58" s="442">
        <v>0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/>
      <c r="AI58" s="441">
        <v>0</v>
      </c>
      <c r="AJ58" s="442">
        <v>0</v>
      </c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0">
        <v>0</v>
      </c>
    </row>
    <row r="59" spans="1:54" ht="12" customHeight="1">
      <c r="A59" s="450"/>
      <c r="B59" s="449" t="s">
        <v>64</v>
      </c>
      <c r="C59" s="448">
        <f t="shared" si="11"/>
        <v>2</v>
      </c>
      <c r="D59" s="447">
        <f t="shared" si="12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1</v>
      </c>
      <c r="T59" s="442"/>
      <c r="U59" s="445">
        <v>0</v>
      </c>
      <c r="V59" s="444">
        <v>0</v>
      </c>
      <c r="W59" s="441">
        <v>0</v>
      </c>
      <c r="X59" s="440"/>
      <c r="Y59" s="441">
        <v>1</v>
      </c>
      <c r="Z59" s="442">
        <v>1</v>
      </c>
      <c r="AA59" s="441">
        <v>0</v>
      </c>
      <c r="AB59" s="442">
        <v>0</v>
      </c>
      <c r="AC59" s="441"/>
      <c r="AD59" s="442">
        <v>0</v>
      </c>
      <c r="AE59" s="441">
        <v>0</v>
      </c>
      <c r="AF59" s="442">
        <v>0</v>
      </c>
      <c r="AG59" s="441">
        <v>0</v>
      </c>
      <c r="AH59" s="442"/>
      <c r="AI59" s="441">
        <v>0</v>
      </c>
      <c r="AJ59" s="442">
        <v>0</v>
      </c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0">
        <v>0</v>
      </c>
    </row>
    <row r="60" spans="1:54" ht="12" customHeight="1">
      <c r="A60" s="450"/>
      <c r="B60" s="449" t="s">
        <v>65</v>
      </c>
      <c r="C60" s="448">
        <f t="shared" si="11"/>
        <v>17</v>
      </c>
      <c r="D60" s="447">
        <f t="shared" si="12"/>
        <v>0</v>
      </c>
      <c r="E60" s="441">
        <v>0</v>
      </c>
      <c r="F60" s="442">
        <v>0</v>
      </c>
      <c r="G60" s="441">
        <v>2</v>
      </c>
      <c r="H60" s="442">
        <v>0</v>
      </c>
      <c r="I60" s="441">
        <v>2</v>
      </c>
      <c r="J60" s="442">
        <v>0</v>
      </c>
      <c r="K60" s="441">
        <v>0</v>
      </c>
      <c r="L60" s="442">
        <v>0</v>
      </c>
      <c r="M60" s="441">
        <v>1</v>
      </c>
      <c r="N60" s="442">
        <v>0</v>
      </c>
      <c r="O60" s="441">
        <v>1</v>
      </c>
      <c r="P60" s="442"/>
      <c r="Q60" s="443">
        <v>1</v>
      </c>
      <c r="R60" s="446">
        <v>0</v>
      </c>
      <c r="S60" s="441">
        <v>4</v>
      </c>
      <c r="T60" s="442">
        <v>0</v>
      </c>
      <c r="U60" s="452">
        <v>0</v>
      </c>
      <c r="V60" s="451">
        <v>0</v>
      </c>
      <c r="W60" s="441">
        <v>2</v>
      </c>
      <c r="X60" s="440"/>
      <c r="Y60" s="441">
        <v>3</v>
      </c>
      <c r="Z60" s="442">
        <v>0</v>
      </c>
      <c r="AA60" s="441">
        <v>0</v>
      </c>
      <c r="AB60" s="442">
        <v>0</v>
      </c>
      <c r="AC60" s="441">
        <v>1</v>
      </c>
      <c r="AD60" s="442"/>
      <c r="AE60" s="441">
        <v>0</v>
      </c>
      <c r="AF60" s="442">
        <v>0</v>
      </c>
      <c r="AG60" s="441">
        <v>0</v>
      </c>
      <c r="AH60" s="442"/>
      <c r="AI60" s="441">
        <v>0</v>
      </c>
      <c r="AJ60" s="442">
        <v>0</v>
      </c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0">
        <v>0</v>
      </c>
    </row>
    <row r="61" spans="1:54" ht="12" customHeight="1">
      <c r="A61" s="450"/>
      <c r="B61" s="449" t="s">
        <v>66</v>
      </c>
      <c r="C61" s="448">
        <f t="shared" si="11"/>
        <v>1</v>
      </c>
      <c r="D61" s="447">
        <f t="shared" si="12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/>
      <c r="Q61" s="443">
        <v>0</v>
      </c>
      <c r="R61" s="446">
        <v>0</v>
      </c>
      <c r="S61" s="441">
        <v>1</v>
      </c>
      <c r="T61" s="442"/>
      <c r="U61" s="445">
        <v>0</v>
      </c>
      <c r="V61" s="444">
        <v>0</v>
      </c>
      <c r="W61" s="441">
        <v>0</v>
      </c>
      <c r="X61" s="440"/>
      <c r="Y61" s="441">
        <v>0</v>
      </c>
      <c r="Z61" s="442">
        <v>1</v>
      </c>
      <c r="AA61" s="441">
        <v>0</v>
      </c>
      <c r="AB61" s="442">
        <v>0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/>
      <c r="AI61" s="441">
        <v>0</v>
      </c>
      <c r="AJ61" s="442">
        <v>0</v>
      </c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0">
        <v>0</v>
      </c>
    </row>
    <row r="62" spans="1:54" ht="12" customHeight="1">
      <c r="A62" s="450"/>
      <c r="B62" s="449" t="s">
        <v>67</v>
      </c>
      <c r="C62" s="448">
        <f t="shared" si="11"/>
        <v>3</v>
      </c>
      <c r="D62" s="447">
        <f t="shared" si="12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/>
      <c r="Q62" s="443">
        <v>0</v>
      </c>
      <c r="R62" s="446">
        <v>0</v>
      </c>
      <c r="S62" s="441">
        <v>2</v>
      </c>
      <c r="T62" s="442"/>
      <c r="U62" s="445">
        <v>0</v>
      </c>
      <c r="V62" s="444">
        <v>0</v>
      </c>
      <c r="W62" s="441">
        <v>0</v>
      </c>
      <c r="X62" s="440">
        <v>0</v>
      </c>
      <c r="Y62" s="441">
        <v>0</v>
      </c>
      <c r="Z62" s="442">
        <v>2</v>
      </c>
      <c r="AA62" s="445">
        <v>0</v>
      </c>
      <c r="AB62" s="442">
        <v>0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/>
      <c r="AI62" s="441">
        <v>0</v>
      </c>
      <c r="AJ62" s="442">
        <v>0</v>
      </c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0">
        <v>0</v>
      </c>
    </row>
    <row r="63" spans="1:54" ht="12" customHeight="1">
      <c r="A63" s="450"/>
      <c r="B63" s="449" t="s">
        <v>68</v>
      </c>
      <c r="C63" s="448">
        <f t="shared" si="11"/>
        <v>11</v>
      </c>
      <c r="D63" s="447">
        <f t="shared" si="12"/>
        <v>3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/>
      <c r="Q63" s="443">
        <v>0</v>
      </c>
      <c r="R63" s="446">
        <v>0</v>
      </c>
      <c r="S63" s="441">
        <v>5</v>
      </c>
      <c r="T63" s="442"/>
      <c r="U63" s="445">
        <v>0</v>
      </c>
      <c r="V63" s="444">
        <v>1</v>
      </c>
      <c r="W63" s="441">
        <v>1</v>
      </c>
      <c r="X63" s="440">
        <v>0</v>
      </c>
      <c r="Y63" s="441">
        <v>3</v>
      </c>
      <c r="Z63" s="442">
        <v>1</v>
      </c>
      <c r="AA63" s="441">
        <v>0</v>
      </c>
      <c r="AB63" s="442">
        <v>1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/>
      <c r="AI63" s="441">
        <v>0</v>
      </c>
      <c r="AJ63" s="442">
        <v>0</v>
      </c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0">
        <v>0</v>
      </c>
    </row>
    <row r="64" spans="1:54" ht="12" customHeight="1">
      <c r="A64" s="450"/>
      <c r="B64" s="449" t="s">
        <v>69</v>
      </c>
      <c r="C64" s="448">
        <f t="shared" si="11"/>
        <v>6</v>
      </c>
      <c r="D64" s="447">
        <f t="shared" si="12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/>
      <c r="Q64" s="443">
        <v>0</v>
      </c>
      <c r="R64" s="446">
        <v>0</v>
      </c>
      <c r="S64" s="441">
        <v>3</v>
      </c>
      <c r="T64" s="442"/>
      <c r="U64" s="452">
        <v>0</v>
      </c>
      <c r="V64" s="454">
        <v>0</v>
      </c>
      <c r="W64" s="441">
        <v>0</v>
      </c>
      <c r="X64" s="440">
        <v>0</v>
      </c>
      <c r="Y64" s="441">
        <v>1</v>
      </c>
      <c r="Z64" s="442">
        <v>1</v>
      </c>
      <c r="AA64" s="441">
        <v>0</v>
      </c>
      <c r="AB64" s="442">
        <v>0</v>
      </c>
      <c r="AC64" s="441"/>
      <c r="AD64" s="442">
        <v>0</v>
      </c>
      <c r="AE64" s="441">
        <v>0</v>
      </c>
      <c r="AF64" s="442">
        <v>0</v>
      </c>
      <c r="AG64" s="441">
        <v>0</v>
      </c>
      <c r="AH64" s="442"/>
      <c r="AI64" s="441">
        <v>0</v>
      </c>
      <c r="AJ64" s="442">
        <v>0</v>
      </c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0">
        <v>0</v>
      </c>
    </row>
    <row r="65" spans="1:54" ht="12" customHeight="1">
      <c r="A65" s="450"/>
      <c r="B65" s="449" t="s">
        <v>70</v>
      </c>
      <c r="C65" s="448">
        <f t="shared" si="11"/>
        <v>17</v>
      </c>
      <c r="D65" s="447">
        <f t="shared" si="12"/>
        <v>1</v>
      </c>
      <c r="E65" s="441">
        <v>0</v>
      </c>
      <c r="F65" s="442">
        <v>0</v>
      </c>
      <c r="G65" s="441">
        <v>3</v>
      </c>
      <c r="H65" s="442">
        <v>0</v>
      </c>
      <c r="I65" s="441">
        <v>1</v>
      </c>
      <c r="J65" s="442">
        <v>0</v>
      </c>
      <c r="K65" s="441">
        <v>0</v>
      </c>
      <c r="L65" s="442">
        <v>0</v>
      </c>
      <c r="M65" s="441">
        <v>1</v>
      </c>
      <c r="N65" s="442">
        <v>0</v>
      </c>
      <c r="O65" s="441">
        <v>1</v>
      </c>
      <c r="P65" s="442"/>
      <c r="Q65" s="443">
        <v>1</v>
      </c>
      <c r="R65" s="446">
        <v>0</v>
      </c>
      <c r="S65" s="441">
        <v>4</v>
      </c>
      <c r="T65" s="442"/>
      <c r="U65" s="445">
        <v>0</v>
      </c>
      <c r="V65" s="444">
        <v>0</v>
      </c>
      <c r="W65" s="441">
        <v>2</v>
      </c>
      <c r="X65" s="440">
        <v>0</v>
      </c>
      <c r="Y65" s="441">
        <v>2</v>
      </c>
      <c r="Z65" s="442">
        <v>0</v>
      </c>
      <c r="AA65" s="441">
        <v>0</v>
      </c>
      <c r="AB65" s="442">
        <v>1</v>
      </c>
      <c r="AC65" s="441">
        <v>2</v>
      </c>
      <c r="AD65" s="442"/>
      <c r="AE65" s="441">
        <v>0</v>
      </c>
      <c r="AF65" s="442">
        <v>0</v>
      </c>
      <c r="AG65" s="441"/>
      <c r="AH65" s="442"/>
      <c r="AI65" s="441">
        <v>0</v>
      </c>
      <c r="AJ65" s="442">
        <v>0</v>
      </c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0">
        <v>0</v>
      </c>
    </row>
    <row r="66" spans="1:54" ht="12" customHeight="1">
      <c r="A66" s="450"/>
      <c r="B66" s="449" t="s">
        <v>71</v>
      </c>
      <c r="C66" s="448">
        <f t="shared" si="11"/>
        <v>2</v>
      </c>
      <c r="D66" s="447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/>
      <c r="Q66" s="443">
        <v>0</v>
      </c>
      <c r="R66" s="446">
        <v>0</v>
      </c>
      <c r="S66" s="441">
        <v>1</v>
      </c>
      <c r="T66" s="442">
        <v>0</v>
      </c>
      <c r="U66" s="445">
        <v>0</v>
      </c>
      <c r="V66" s="444">
        <v>0</v>
      </c>
      <c r="W66" s="441">
        <v>0</v>
      </c>
      <c r="X66" s="440">
        <v>0</v>
      </c>
      <c r="Y66" s="441">
        <v>1</v>
      </c>
      <c r="Z66" s="442">
        <v>1</v>
      </c>
      <c r="AA66" s="441">
        <v>0</v>
      </c>
      <c r="AB66" s="442">
        <v>0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/>
      <c r="AI66" s="441">
        <v>0</v>
      </c>
      <c r="AJ66" s="442">
        <v>0</v>
      </c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0">
        <v>0</v>
      </c>
    </row>
    <row r="67" spans="1:54" ht="12" customHeight="1">
      <c r="A67" s="475"/>
      <c r="B67" s="474" t="s">
        <v>72</v>
      </c>
      <c r="C67" s="473">
        <f t="shared" si="11"/>
        <v>12</v>
      </c>
      <c r="D67" s="472">
        <f t="shared" si="12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1</v>
      </c>
      <c r="P67" s="467"/>
      <c r="Q67" s="468">
        <v>1</v>
      </c>
      <c r="R67" s="471">
        <v>0</v>
      </c>
      <c r="S67" s="466">
        <v>4</v>
      </c>
      <c r="T67" s="467"/>
      <c r="U67" s="479">
        <v>0</v>
      </c>
      <c r="V67" s="478">
        <v>0</v>
      </c>
      <c r="W67" s="466">
        <v>1</v>
      </c>
      <c r="X67" s="465">
        <v>0</v>
      </c>
      <c r="Y67" s="466">
        <v>2</v>
      </c>
      <c r="Z67" s="467">
        <v>1</v>
      </c>
      <c r="AA67" s="466">
        <v>0</v>
      </c>
      <c r="AB67" s="467">
        <v>1</v>
      </c>
      <c r="AC67" s="466">
        <v>1</v>
      </c>
      <c r="AD67" s="467"/>
      <c r="AE67" s="466">
        <v>0</v>
      </c>
      <c r="AF67" s="467">
        <v>0</v>
      </c>
      <c r="AG67" s="466">
        <v>0</v>
      </c>
      <c r="AH67" s="467"/>
      <c r="AI67" s="466">
        <v>0</v>
      </c>
      <c r="AJ67" s="467">
        <v>0</v>
      </c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5">
        <v>0</v>
      </c>
    </row>
    <row r="68" spans="1:54" ht="15" customHeight="1">
      <c r="A68" s="464" t="s">
        <v>240</v>
      </c>
      <c r="B68" s="463"/>
      <c r="C68" s="335">
        <f t="shared" si="11"/>
        <v>114</v>
      </c>
      <c r="D68" s="462">
        <f t="shared" si="12"/>
        <v>19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16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0</v>
      </c>
      <c r="L68" s="457">
        <f t="shared" si="17"/>
        <v>0</v>
      </c>
      <c r="M68" s="456">
        <f t="shared" si="17"/>
        <v>2</v>
      </c>
      <c r="N68" s="457">
        <f t="shared" si="17"/>
        <v>0</v>
      </c>
      <c r="O68" s="456">
        <f t="shared" si="17"/>
        <v>4</v>
      </c>
      <c r="P68" s="457">
        <f t="shared" si="17"/>
        <v>0</v>
      </c>
      <c r="Q68" s="458">
        <f t="shared" si="17"/>
        <v>4</v>
      </c>
      <c r="R68" s="461">
        <f t="shared" si="17"/>
        <v>0</v>
      </c>
      <c r="S68" s="456">
        <f t="shared" si="17"/>
        <v>37</v>
      </c>
      <c r="T68" s="457">
        <f t="shared" si="17"/>
        <v>0</v>
      </c>
      <c r="U68" s="460">
        <f t="shared" si="17"/>
        <v>0</v>
      </c>
      <c r="V68" s="459">
        <f t="shared" si="17"/>
        <v>1</v>
      </c>
      <c r="W68" s="456">
        <f t="shared" si="17"/>
        <v>15</v>
      </c>
      <c r="X68" s="455">
        <f t="shared" si="17"/>
        <v>0</v>
      </c>
      <c r="Y68" s="456">
        <f t="shared" si="17"/>
        <v>19</v>
      </c>
      <c r="Z68" s="457">
        <f t="shared" si="17"/>
        <v>13</v>
      </c>
      <c r="AA68" s="456">
        <f t="shared" si="17"/>
        <v>0</v>
      </c>
      <c r="AB68" s="457">
        <f t="shared" si="17"/>
        <v>4</v>
      </c>
      <c r="AC68" s="456">
        <f t="shared" si="17"/>
        <v>9</v>
      </c>
      <c r="AD68" s="457">
        <f t="shared" si="17"/>
        <v>0</v>
      </c>
      <c r="AE68" s="456">
        <f t="shared" si="17"/>
        <v>0</v>
      </c>
      <c r="AF68" s="457">
        <f t="shared" si="17"/>
        <v>0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B68" si="18">SUM(AK69:AK81)</f>
        <v>0</v>
      </c>
      <c r="AL68" s="457">
        <f t="shared" si="18"/>
        <v>1</v>
      </c>
      <c r="AM68" s="456">
        <f t="shared" si="18"/>
        <v>0</v>
      </c>
      <c r="AN68" s="457">
        <f t="shared" si="18"/>
        <v>0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5">
        <f t="shared" si="18"/>
        <v>0</v>
      </c>
    </row>
    <row r="69" spans="1:54" ht="12" customHeight="1">
      <c r="A69" s="450"/>
      <c r="B69" s="449" t="s">
        <v>73</v>
      </c>
      <c r="C69" s="448">
        <f t="shared" si="11"/>
        <v>11</v>
      </c>
      <c r="D69" s="447">
        <f t="shared" si="12"/>
        <v>1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0</v>
      </c>
      <c r="L69" s="442">
        <v>0</v>
      </c>
      <c r="M69" s="441">
        <v>0</v>
      </c>
      <c r="N69" s="442">
        <v>0</v>
      </c>
      <c r="O69" s="441">
        <v>1</v>
      </c>
      <c r="P69" s="442">
        <v>0</v>
      </c>
      <c r="Q69" s="443">
        <v>1</v>
      </c>
      <c r="R69" s="446">
        <v>0</v>
      </c>
      <c r="S69" s="441">
        <v>3</v>
      </c>
      <c r="T69" s="442"/>
      <c r="U69" s="445">
        <v>0</v>
      </c>
      <c r="V69" s="444">
        <v>0</v>
      </c>
      <c r="W69" s="441">
        <v>1</v>
      </c>
      <c r="X69" s="440">
        <v>0</v>
      </c>
      <c r="Y69" s="441">
        <v>2</v>
      </c>
      <c r="Z69" s="442">
        <v>0</v>
      </c>
      <c r="AA69" s="441">
        <v>0</v>
      </c>
      <c r="AB69" s="442">
        <v>1</v>
      </c>
      <c r="AC69" s="441">
        <v>1</v>
      </c>
      <c r="AD69" s="442"/>
      <c r="AE69" s="441">
        <v>0</v>
      </c>
      <c r="AF69" s="442">
        <v>0</v>
      </c>
      <c r="AG69" s="441">
        <v>0</v>
      </c>
      <c r="AH69" s="442"/>
      <c r="AI69" s="441">
        <v>0</v>
      </c>
      <c r="AJ69" s="442">
        <v>0</v>
      </c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0">
        <v>0</v>
      </c>
    </row>
    <row r="70" spans="1:54" ht="12" customHeight="1">
      <c r="A70" s="450"/>
      <c r="B70" s="449" t="s">
        <v>74</v>
      </c>
      <c r="C70" s="448">
        <f t="shared" si="11"/>
        <v>12</v>
      </c>
      <c r="D70" s="447">
        <f t="shared" si="12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0</v>
      </c>
      <c r="L70" s="442">
        <v>0</v>
      </c>
      <c r="M70" s="441">
        <v>0</v>
      </c>
      <c r="N70" s="442">
        <v>0</v>
      </c>
      <c r="O70" s="441">
        <v>1</v>
      </c>
      <c r="P70" s="442">
        <v>0</v>
      </c>
      <c r="Q70" s="443">
        <v>1</v>
      </c>
      <c r="R70" s="446">
        <v>0</v>
      </c>
      <c r="S70" s="441">
        <v>3</v>
      </c>
      <c r="T70" s="442"/>
      <c r="U70" s="445">
        <v>0</v>
      </c>
      <c r="V70" s="444">
        <v>0</v>
      </c>
      <c r="W70" s="441">
        <v>2</v>
      </c>
      <c r="X70" s="440">
        <v>0</v>
      </c>
      <c r="Y70" s="441">
        <v>2</v>
      </c>
      <c r="Z70" s="442">
        <v>1</v>
      </c>
      <c r="AA70" s="441">
        <v>0</v>
      </c>
      <c r="AB70" s="442">
        <v>0</v>
      </c>
      <c r="AC70" s="441">
        <v>1</v>
      </c>
      <c r="AD70" s="442"/>
      <c r="AE70" s="441">
        <v>0</v>
      </c>
      <c r="AF70" s="442">
        <v>0</v>
      </c>
      <c r="AG70" s="441">
        <v>0</v>
      </c>
      <c r="AH70" s="442"/>
      <c r="AI70" s="441">
        <v>0</v>
      </c>
      <c r="AJ70" s="442">
        <v>0</v>
      </c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0">
        <v>0</v>
      </c>
    </row>
    <row r="71" spans="1:54" ht="12" customHeight="1">
      <c r="A71" s="450"/>
      <c r="B71" s="449" t="s">
        <v>75</v>
      </c>
      <c r="C71" s="448">
        <f t="shared" si="11"/>
        <v>8</v>
      </c>
      <c r="D71" s="447">
        <f t="shared" si="12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4</v>
      </c>
      <c r="T71" s="442"/>
      <c r="U71" s="445">
        <v>0</v>
      </c>
      <c r="V71" s="444">
        <v>0</v>
      </c>
      <c r="W71" s="441">
        <v>1</v>
      </c>
      <c r="X71" s="440">
        <v>0</v>
      </c>
      <c r="Y71" s="441">
        <v>1</v>
      </c>
      <c r="Z71" s="442">
        <v>1</v>
      </c>
      <c r="AA71" s="441">
        <v>0</v>
      </c>
      <c r="AB71" s="442">
        <v>0</v>
      </c>
      <c r="AC71" s="441">
        <v>1</v>
      </c>
      <c r="AD71" s="442"/>
      <c r="AE71" s="441">
        <v>0</v>
      </c>
      <c r="AF71" s="442">
        <v>0</v>
      </c>
      <c r="AG71" s="441">
        <v>0</v>
      </c>
      <c r="AH71" s="442"/>
      <c r="AI71" s="441">
        <v>0</v>
      </c>
      <c r="AJ71" s="442">
        <v>0</v>
      </c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0">
        <v>0</v>
      </c>
    </row>
    <row r="72" spans="1:54" ht="12" customHeight="1">
      <c r="A72" s="450"/>
      <c r="B72" s="449" t="s">
        <v>76</v>
      </c>
      <c r="C72" s="448">
        <f t="shared" si="11"/>
        <v>2</v>
      </c>
      <c r="D72" s="447">
        <f t="shared" si="12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1</v>
      </c>
      <c r="T72" s="442"/>
      <c r="U72" s="445">
        <v>0</v>
      </c>
      <c r="V72" s="444">
        <v>0</v>
      </c>
      <c r="W72" s="441">
        <v>0</v>
      </c>
      <c r="X72" s="440">
        <v>0</v>
      </c>
      <c r="Y72" s="441"/>
      <c r="Z72" s="442">
        <v>2</v>
      </c>
      <c r="AA72" s="441">
        <v>0</v>
      </c>
      <c r="AB72" s="442">
        <v>0</v>
      </c>
      <c r="AC72" s="441">
        <v>1</v>
      </c>
      <c r="AD72" s="442"/>
      <c r="AE72" s="441">
        <v>0</v>
      </c>
      <c r="AF72" s="442">
        <v>0</v>
      </c>
      <c r="AG72" s="441">
        <v>0</v>
      </c>
      <c r="AH72" s="442"/>
      <c r="AI72" s="441">
        <v>0</v>
      </c>
      <c r="AJ72" s="442">
        <v>0</v>
      </c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0">
        <v>0</v>
      </c>
    </row>
    <row r="73" spans="1:54" ht="12" customHeight="1">
      <c r="A73" s="450"/>
      <c r="B73" s="449" t="s">
        <v>77</v>
      </c>
      <c r="C73" s="448">
        <f t="shared" si="11"/>
        <v>1</v>
      </c>
      <c r="D73" s="447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1</v>
      </c>
      <c r="T73" s="442">
        <v>0</v>
      </c>
      <c r="U73" s="445">
        <v>0</v>
      </c>
      <c r="V73" s="444">
        <v>0</v>
      </c>
      <c r="W73" s="441">
        <v>0</v>
      </c>
      <c r="X73" s="440">
        <v>0</v>
      </c>
      <c r="Y73" s="441">
        <v>0</v>
      </c>
      <c r="Z73" s="442">
        <v>1</v>
      </c>
      <c r="AA73" s="441">
        <v>0</v>
      </c>
      <c r="AB73" s="442">
        <v>0</v>
      </c>
      <c r="AC73" s="441">
        <v>0</v>
      </c>
      <c r="AD73" s="442"/>
      <c r="AE73" s="441">
        <v>0</v>
      </c>
      <c r="AF73" s="442">
        <v>0</v>
      </c>
      <c r="AG73" s="441">
        <v>0</v>
      </c>
      <c r="AH73" s="442"/>
      <c r="AI73" s="441">
        <v>0</v>
      </c>
      <c r="AJ73" s="442">
        <v>0</v>
      </c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0">
        <v>0</v>
      </c>
    </row>
    <row r="74" spans="1:54" ht="12" customHeight="1">
      <c r="A74" s="450"/>
      <c r="B74" s="449" t="s">
        <v>78</v>
      </c>
      <c r="C74" s="448">
        <f t="shared" ref="C74:C90" si="19">E74+G74+I74+K74+M74+O74+Q74+S74+U74+W74+Y74+AA74+AC74+AE74+AG74+AI74+AK74+AM74+AO74+AQ74+AS74+AU74+AW74+AY74+BA74</f>
        <v>25</v>
      </c>
      <c r="D74" s="447">
        <f t="shared" ref="D74:D90" si="20">F74+H74+J74+L74+N74+P74+R74+T74+V74+X74+Z74+AB74+AD74+AF74+AH74+AJ74+AL74+AN74+AP74+AR74+AT74+AV74+AX74+AZ74+BB74</f>
        <v>4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>
        <v>0</v>
      </c>
      <c r="L74" s="476"/>
      <c r="M74" s="441">
        <v>1</v>
      </c>
      <c r="N74" s="442">
        <v>0</v>
      </c>
      <c r="O74" s="441">
        <v>1</v>
      </c>
      <c r="P74" s="442">
        <v>0</v>
      </c>
      <c r="Q74" s="443">
        <v>1</v>
      </c>
      <c r="R74" s="446">
        <v>0</v>
      </c>
      <c r="S74" s="441">
        <v>7</v>
      </c>
      <c r="T74" s="442"/>
      <c r="U74" s="445">
        <v>0</v>
      </c>
      <c r="V74" s="444">
        <v>0</v>
      </c>
      <c r="W74" s="441">
        <v>3</v>
      </c>
      <c r="X74" s="440"/>
      <c r="Y74" s="441">
        <v>3</v>
      </c>
      <c r="Z74" s="442">
        <v>3</v>
      </c>
      <c r="AA74" s="441">
        <v>0</v>
      </c>
      <c r="AB74" s="442">
        <v>1</v>
      </c>
      <c r="AC74" s="441">
        <v>3</v>
      </c>
      <c r="AD74" s="442"/>
      <c r="AE74" s="441">
        <v>0</v>
      </c>
      <c r="AF74" s="442">
        <v>0</v>
      </c>
      <c r="AG74" s="441"/>
      <c r="AH74" s="442"/>
      <c r="AI74" s="441">
        <v>0</v>
      </c>
      <c r="AJ74" s="442">
        <v>0</v>
      </c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0">
        <v>0</v>
      </c>
    </row>
    <row r="75" spans="1:54" ht="12" customHeight="1">
      <c r="A75" s="450"/>
      <c r="B75" s="449" t="s">
        <v>79</v>
      </c>
      <c r="C75" s="448">
        <f t="shared" si="19"/>
        <v>27</v>
      </c>
      <c r="D75" s="447">
        <f t="shared" si="20"/>
        <v>5</v>
      </c>
      <c r="E75" s="441"/>
      <c r="F75" s="442">
        <v>0</v>
      </c>
      <c r="G75" s="441">
        <v>5</v>
      </c>
      <c r="H75" s="442">
        <v>0</v>
      </c>
      <c r="I75" s="441">
        <v>1</v>
      </c>
      <c r="J75" s="442">
        <v>0</v>
      </c>
      <c r="K75" s="441">
        <v>0</v>
      </c>
      <c r="L75" s="442">
        <v>0</v>
      </c>
      <c r="M75" s="441">
        <v>1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7</v>
      </c>
      <c r="T75" s="442"/>
      <c r="U75" s="445">
        <v>0</v>
      </c>
      <c r="V75" s="444">
        <v>1</v>
      </c>
      <c r="W75" s="441">
        <v>5</v>
      </c>
      <c r="X75" s="440"/>
      <c r="Y75" s="441">
        <v>4</v>
      </c>
      <c r="Z75" s="442">
        <v>1</v>
      </c>
      <c r="AA75" s="441">
        <v>0</v>
      </c>
      <c r="AB75" s="442">
        <v>2</v>
      </c>
      <c r="AC75" s="441">
        <v>2</v>
      </c>
      <c r="AD75" s="442"/>
      <c r="AE75" s="441">
        <v>0</v>
      </c>
      <c r="AF75" s="442"/>
      <c r="AG75" s="441"/>
      <c r="AH75" s="442"/>
      <c r="AI75" s="441">
        <v>0</v>
      </c>
      <c r="AJ75" s="442">
        <v>0</v>
      </c>
      <c r="AK75" s="443">
        <v>0</v>
      </c>
      <c r="AL75" s="442">
        <v>1</v>
      </c>
      <c r="AM75" s="441">
        <v>0</v>
      </c>
      <c r="AN75" s="442">
        <v>0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0">
        <v>0</v>
      </c>
    </row>
    <row r="76" spans="1:54" ht="12" customHeight="1">
      <c r="A76" s="450"/>
      <c r="B76" s="449" t="s">
        <v>80</v>
      </c>
      <c r="C76" s="448">
        <f t="shared" si="19"/>
        <v>3</v>
      </c>
      <c r="D76" s="447">
        <f t="shared" si="20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1</v>
      </c>
      <c r="T76" s="442"/>
      <c r="U76" s="445">
        <v>0</v>
      </c>
      <c r="V76" s="444">
        <v>0</v>
      </c>
      <c r="W76" s="441">
        <v>0</v>
      </c>
      <c r="X76" s="440">
        <v>0</v>
      </c>
      <c r="Y76" s="441">
        <v>1</v>
      </c>
      <c r="Z76" s="442">
        <v>1</v>
      </c>
      <c r="AA76" s="441">
        <v>0</v>
      </c>
      <c r="AB76" s="442">
        <v>0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0">
        <v>0</v>
      </c>
    </row>
    <row r="77" spans="1:54" ht="12" customHeight="1">
      <c r="A77" s="450"/>
      <c r="B77" s="449" t="s">
        <v>81</v>
      </c>
      <c r="C77" s="448">
        <f t="shared" si="19"/>
        <v>4</v>
      </c>
      <c r="D77" s="447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1</v>
      </c>
      <c r="T77" s="442">
        <v>0</v>
      </c>
      <c r="U77" s="445">
        <v>0</v>
      </c>
      <c r="V77" s="444">
        <v>0</v>
      </c>
      <c r="W77" s="441">
        <v>1</v>
      </c>
      <c r="X77" s="440">
        <v>0</v>
      </c>
      <c r="Y77" s="441">
        <v>1</v>
      </c>
      <c r="Z77" s="442">
        <v>0</v>
      </c>
      <c r="AA77" s="441">
        <v>0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0">
        <v>0</v>
      </c>
    </row>
    <row r="78" spans="1:54" ht="12" customHeight="1">
      <c r="A78" s="450"/>
      <c r="B78" s="449" t="s">
        <v>82</v>
      </c>
      <c r="C78" s="448">
        <f t="shared" si="19"/>
        <v>8</v>
      </c>
      <c r="D78" s="447">
        <f t="shared" si="20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4</v>
      </c>
      <c r="T78" s="442"/>
      <c r="U78" s="445">
        <v>0</v>
      </c>
      <c r="V78" s="444">
        <v>0</v>
      </c>
      <c r="W78" s="441">
        <v>1</v>
      </c>
      <c r="X78" s="440">
        <v>0</v>
      </c>
      <c r="Y78" s="441">
        <v>1</v>
      </c>
      <c r="Z78" s="442">
        <v>1</v>
      </c>
      <c r="AA78" s="441">
        <v>0</v>
      </c>
      <c r="AB78" s="442">
        <v>0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0">
        <v>0</v>
      </c>
    </row>
    <row r="79" spans="1:54" ht="12" customHeight="1">
      <c r="A79" s="450"/>
      <c r="B79" s="449" t="s">
        <v>83</v>
      </c>
      <c r="C79" s="448">
        <f t="shared" si="19"/>
        <v>2</v>
      </c>
      <c r="D79" s="447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1</v>
      </c>
      <c r="T79" s="442">
        <v>0</v>
      </c>
      <c r="U79" s="445">
        <v>0</v>
      </c>
      <c r="V79" s="444">
        <v>0</v>
      </c>
      <c r="W79" s="441">
        <v>0</v>
      </c>
      <c r="X79" s="440">
        <v>0</v>
      </c>
      <c r="Y79" s="441">
        <v>1</v>
      </c>
      <c r="Z79" s="442">
        <v>0</v>
      </c>
      <c r="AA79" s="441">
        <v>0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0">
        <v>0</v>
      </c>
    </row>
    <row r="80" spans="1:54" ht="12" customHeight="1">
      <c r="A80" s="450"/>
      <c r="B80" s="449" t="s">
        <v>84</v>
      </c>
      <c r="C80" s="448">
        <f t="shared" si="19"/>
        <v>4</v>
      </c>
      <c r="D80" s="447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2</v>
      </c>
      <c r="T80" s="442">
        <v>0</v>
      </c>
      <c r="U80" s="445">
        <v>0</v>
      </c>
      <c r="V80" s="444">
        <v>0</v>
      </c>
      <c r="W80" s="441">
        <v>0</v>
      </c>
      <c r="X80" s="440">
        <v>0</v>
      </c>
      <c r="Y80" s="441">
        <v>1</v>
      </c>
      <c r="Z80" s="442">
        <v>1</v>
      </c>
      <c r="AA80" s="441">
        <v>0</v>
      </c>
      <c r="AB80" s="442">
        <v>0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0">
        <v>0</v>
      </c>
    </row>
    <row r="81" spans="1:54" ht="12" customHeight="1">
      <c r="A81" s="475"/>
      <c r="B81" s="474" t="s">
        <v>85</v>
      </c>
      <c r="C81" s="473">
        <f t="shared" si="19"/>
        <v>7</v>
      </c>
      <c r="D81" s="472">
        <f t="shared" si="20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2</v>
      </c>
      <c r="T81" s="467"/>
      <c r="U81" s="470">
        <v>0</v>
      </c>
      <c r="V81" s="469">
        <v>0</v>
      </c>
      <c r="W81" s="466">
        <v>1</v>
      </c>
      <c r="X81" s="465">
        <v>0</v>
      </c>
      <c r="Y81" s="466">
        <v>2</v>
      </c>
      <c r="Z81" s="467">
        <v>1</v>
      </c>
      <c r="AA81" s="466">
        <v>0</v>
      </c>
      <c r="AB81" s="467">
        <v>0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5">
        <v>0</v>
      </c>
    </row>
    <row r="82" spans="1:54" ht="15" customHeight="1">
      <c r="A82" s="464" t="s">
        <v>239</v>
      </c>
      <c r="B82" s="463"/>
      <c r="C82" s="335">
        <f t="shared" si="19"/>
        <v>118</v>
      </c>
      <c r="D82" s="462">
        <f t="shared" si="20"/>
        <v>26</v>
      </c>
      <c r="E82" s="456">
        <f t="shared" ref="E82:AJ82" si="21">SUM(E83:E90)</f>
        <v>0</v>
      </c>
      <c r="F82" s="457">
        <f t="shared" si="21"/>
        <v>2</v>
      </c>
      <c r="G82" s="456">
        <f t="shared" si="21"/>
        <v>13</v>
      </c>
      <c r="H82" s="457">
        <f t="shared" si="21"/>
        <v>0</v>
      </c>
      <c r="I82" s="456">
        <f t="shared" si="21"/>
        <v>10</v>
      </c>
      <c r="J82" s="457">
        <f t="shared" si="21"/>
        <v>1</v>
      </c>
      <c r="K82" s="456">
        <f t="shared" si="21"/>
        <v>1</v>
      </c>
      <c r="L82" s="459">
        <f t="shared" si="21"/>
        <v>0</v>
      </c>
      <c r="M82" s="456">
        <f t="shared" si="21"/>
        <v>3</v>
      </c>
      <c r="N82" s="457">
        <f t="shared" si="21"/>
        <v>0</v>
      </c>
      <c r="O82" s="460">
        <f t="shared" si="21"/>
        <v>7</v>
      </c>
      <c r="P82" s="457">
        <f t="shared" si="21"/>
        <v>0</v>
      </c>
      <c r="Q82" s="458">
        <f t="shared" si="21"/>
        <v>3</v>
      </c>
      <c r="R82" s="461">
        <f t="shared" si="21"/>
        <v>0</v>
      </c>
      <c r="S82" s="456">
        <f t="shared" si="21"/>
        <v>43</v>
      </c>
      <c r="T82" s="457">
        <f t="shared" si="21"/>
        <v>0</v>
      </c>
      <c r="U82" s="460">
        <f t="shared" si="21"/>
        <v>0</v>
      </c>
      <c r="V82" s="459">
        <f t="shared" si="21"/>
        <v>1</v>
      </c>
      <c r="W82" s="456">
        <f t="shared" si="21"/>
        <v>14</v>
      </c>
      <c r="X82" s="455">
        <f t="shared" si="21"/>
        <v>0</v>
      </c>
      <c r="Y82" s="456">
        <f t="shared" si="21"/>
        <v>15</v>
      </c>
      <c r="Z82" s="459">
        <f t="shared" si="21"/>
        <v>14</v>
      </c>
      <c r="AA82" s="456">
        <f t="shared" si="21"/>
        <v>0</v>
      </c>
      <c r="AB82" s="457">
        <f t="shared" si="21"/>
        <v>4</v>
      </c>
      <c r="AC82" s="456">
        <f t="shared" si="21"/>
        <v>9</v>
      </c>
      <c r="AD82" s="457">
        <f t="shared" si="21"/>
        <v>0</v>
      </c>
      <c r="AE82" s="456">
        <f t="shared" si="21"/>
        <v>0</v>
      </c>
      <c r="AF82" s="457">
        <f t="shared" si="21"/>
        <v>0</v>
      </c>
      <c r="AG82" s="456">
        <f t="shared" si="21"/>
        <v>0</v>
      </c>
      <c r="AH82" s="457">
        <f t="shared" si="21"/>
        <v>1</v>
      </c>
      <c r="AI82" s="456">
        <f t="shared" si="21"/>
        <v>0</v>
      </c>
      <c r="AJ82" s="457">
        <f t="shared" si="21"/>
        <v>0</v>
      </c>
      <c r="AK82" s="458">
        <f t="shared" ref="AK82:BB82" si="22">SUM(AK83:AK90)</f>
        <v>0</v>
      </c>
      <c r="AL82" s="457">
        <f t="shared" si="22"/>
        <v>1</v>
      </c>
      <c r="AM82" s="456">
        <f t="shared" si="22"/>
        <v>0</v>
      </c>
      <c r="AN82" s="457">
        <f t="shared" si="22"/>
        <v>0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1</v>
      </c>
      <c r="AS82" s="456">
        <f t="shared" si="22"/>
        <v>0</v>
      </c>
      <c r="AT82" s="457">
        <f t="shared" si="22"/>
        <v>0</v>
      </c>
      <c r="AU82" s="456">
        <f t="shared" si="22"/>
        <v>0</v>
      </c>
      <c r="AV82" s="457">
        <f t="shared" si="22"/>
        <v>1</v>
      </c>
      <c r="AW82" s="456">
        <f t="shared" si="22"/>
        <v>0</v>
      </c>
      <c r="AX82" s="457">
        <f t="shared" si="22"/>
        <v>0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5">
        <f t="shared" si="22"/>
        <v>0</v>
      </c>
    </row>
    <row r="83" spans="1:54" ht="12" customHeight="1">
      <c r="A83" s="450"/>
      <c r="B83" s="449" t="s">
        <v>86</v>
      </c>
      <c r="C83" s="448">
        <f t="shared" si="19"/>
        <v>4</v>
      </c>
      <c r="D83" s="447">
        <f t="shared" si="20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/>
      <c r="Q83" s="443">
        <v>0</v>
      </c>
      <c r="R83" s="446">
        <v>0</v>
      </c>
      <c r="S83" s="441">
        <v>4</v>
      </c>
      <c r="T83" s="442"/>
      <c r="U83" s="445">
        <v>0</v>
      </c>
      <c r="V83" s="444">
        <v>0</v>
      </c>
      <c r="W83" s="441">
        <v>0</v>
      </c>
      <c r="X83" s="440">
        <v>0</v>
      </c>
      <c r="Y83" s="441">
        <v>0</v>
      </c>
      <c r="Z83" s="442">
        <v>1</v>
      </c>
      <c r="AA83" s="441">
        <v>0</v>
      </c>
      <c r="AB83" s="442">
        <v>0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0">
        <v>0</v>
      </c>
    </row>
    <row r="84" spans="1:54" ht="12" customHeight="1">
      <c r="A84" s="450"/>
      <c r="B84" s="449" t="s">
        <v>238</v>
      </c>
      <c r="C84" s="448">
        <f t="shared" si="19"/>
        <v>53</v>
      </c>
      <c r="D84" s="447">
        <f t="shared" si="20"/>
        <v>16</v>
      </c>
      <c r="E84" s="441">
        <v>0</v>
      </c>
      <c r="F84" s="442">
        <v>2</v>
      </c>
      <c r="G84" s="441">
        <v>9</v>
      </c>
      <c r="H84" s="442"/>
      <c r="I84" s="441">
        <v>3</v>
      </c>
      <c r="J84" s="442">
        <v>1</v>
      </c>
      <c r="K84" s="441">
        <v>1</v>
      </c>
      <c r="L84" s="444">
        <v>0</v>
      </c>
      <c r="M84" s="441">
        <v>2</v>
      </c>
      <c r="N84" s="442"/>
      <c r="O84" s="441">
        <v>1</v>
      </c>
      <c r="P84" s="442"/>
      <c r="Q84" s="443">
        <v>1</v>
      </c>
      <c r="R84" s="446"/>
      <c r="S84" s="441">
        <v>14</v>
      </c>
      <c r="T84" s="442"/>
      <c r="U84" s="452">
        <v>0</v>
      </c>
      <c r="V84" s="454">
        <v>1</v>
      </c>
      <c r="W84" s="441">
        <v>10</v>
      </c>
      <c r="X84" s="440"/>
      <c r="Y84" s="441">
        <v>8</v>
      </c>
      <c r="Z84" s="453">
        <v>6</v>
      </c>
      <c r="AA84" s="441">
        <v>0</v>
      </c>
      <c r="AB84" s="442">
        <v>2</v>
      </c>
      <c r="AC84" s="441">
        <v>4</v>
      </c>
      <c r="AD84" s="442"/>
      <c r="AE84" s="441">
        <v>0</v>
      </c>
      <c r="AF84" s="442"/>
      <c r="AG84" s="441"/>
      <c r="AH84" s="442">
        <v>1</v>
      </c>
      <c r="AI84" s="441">
        <v>0</v>
      </c>
      <c r="AJ84" s="442"/>
      <c r="AK84" s="443">
        <v>0</v>
      </c>
      <c r="AL84" s="442">
        <v>1</v>
      </c>
      <c r="AM84" s="441">
        <v>0</v>
      </c>
      <c r="AN84" s="442"/>
      <c r="AO84" s="441">
        <v>0</v>
      </c>
      <c r="AP84" s="442"/>
      <c r="AQ84" s="441">
        <v>0</v>
      </c>
      <c r="AR84" s="442">
        <v>1</v>
      </c>
      <c r="AS84" s="441">
        <v>0</v>
      </c>
      <c r="AT84" s="442"/>
      <c r="AU84" s="441">
        <v>0</v>
      </c>
      <c r="AV84" s="442">
        <v>1</v>
      </c>
      <c r="AW84" s="441">
        <v>0</v>
      </c>
      <c r="AX84" s="442">
        <v>0</v>
      </c>
      <c r="AY84" s="441">
        <v>0</v>
      </c>
      <c r="AZ84" s="442">
        <v>0</v>
      </c>
      <c r="BA84" s="441">
        <v>0</v>
      </c>
      <c r="BB84" s="440">
        <v>0</v>
      </c>
    </row>
    <row r="85" spans="1:54" ht="12" customHeight="1">
      <c r="A85" s="450"/>
      <c r="B85" s="449" t="s">
        <v>87</v>
      </c>
      <c r="C85" s="448">
        <f t="shared" si="19"/>
        <v>9</v>
      </c>
      <c r="D85" s="447">
        <f t="shared" si="20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1</v>
      </c>
      <c r="P85" s="442"/>
      <c r="Q85" s="443">
        <v>0</v>
      </c>
      <c r="R85" s="446">
        <v>0</v>
      </c>
      <c r="S85" s="441">
        <v>5</v>
      </c>
      <c r="T85" s="442"/>
      <c r="U85" s="445">
        <v>0</v>
      </c>
      <c r="V85" s="444">
        <v>0</v>
      </c>
      <c r="W85" s="441">
        <v>0</v>
      </c>
      <c r="X85" s="440"/>
      <c r="Y85" s="441">
        <v>1</v>
      </c>
      <c r="Z85" s="442">
        <v>0</v>
      </c>
      <c r="AA85" s="441">
        <v>0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0">
        <v>0</v>
      </c>
    </row>
    <row r="86" spans="1:54" ht="12" customHeight="1">
      <c r="A86" s="450"/>
      <c r="B86" s="449" t="s">
        <v>88</v>
      </c>
      <c r="C86" s="448">
        <f t="shared" si="19"/>
        <v>14</v>
      </c>
      <c r="D86" s="447">
        <f t="shared" si="20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0</v>
      </c>
      <c r="L86" s="442">
        <v>0</v>
      </c>
      <c r="M86" s="441">
        <v>1</v>
      </c>
      <c r="N86" s="442">
        <v>0</v>
      </c>
      <c r="O86" s="441">
        <v>1</v>
      </c>
      <c r="P86" s="442">
        <v>0</v>
      </c>
      <c r="Q86" s="443">
        <v>1</v>
      </c>
      <c r="R86" s="453">
        <v>0</v>
      </c>
      <c r="S86" s="441">
        <v>5</v>
      </c>
      <c r="T86" s="442"/>
      <c r="U86" s="452">
        <v>0</v>
      </c>
      <c r="V86" s="451">
        <v>0</v>
      </c>
      <c r="W86" s="441">
        <v>1</v>
      </c>
      <c r="X86" s="440"/>
      <c r="Y86" s="441">
        <v>2</v>
      </c>
      <c r="Z86" s="442">
        <v>3</v>
      </c>
      <c r="AA86" s="441">
        <v>0</v>
      </c>
      <c r="AB86" s="442">
        <v>1</v>
      </c>
      <c r="AC86" s="441">
        <v>1</v>
      </c>
      <c r="AD86" s="442"/>
      <c r="AE86" s="441">
        <v>0</v>
      </c>
      <c r="AF86" s="442">
        <v>0</v>
      </c>
      <c r="AG86" s="441">
        <v>0</v>
      </c>
      <c r="AH86" s="442"/>
      <c r="AI86" s="441">
        <v>0</v>
      </c>
      <c r="AJ86" s="442">
        <v>0</v>
      </c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0">
        <v>0</v>
      </c>
    </row>
    <row r="87" spans="1:54" ht="12" customHeight="1">
      <c r="A87" s="450"/>
      <c r="B87" s="449" t="s">
        <v>89</v>
      </c>
      <c r="C87" s="448">
        <f t="shared" si="19"/>
        <v>10</v>
      </c>
      <c r="D87" s="447">
        <f t="shared" si="20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0</v>
      </c>
      <c r="L87" s="442">
        <v>0</v>
      </c>
      <c r="M87" s="441">
        <v>0</v>
      </c>
      <c r="N87" s="442">
        <v>0</v>
      </c>
      <c r="O87" s="441">
        <v>1</v>
      </c>
      <c r="P87" s="442">
        <v>0</v>
      </c>
      <c r="Q87" s="443">
        <v>0</v>
      </c>
      <c r="R87" s="446">
        <v>0</v>
      </c>
      <c r="S87" s="441">
        <v>4</v>
      </c>
      <c r="T87" s="442"/>
      <c r="U87" s="445">
        <v>0</v>
      </c>
      <c r="V87" s="444">
        <v>0</v>
      </c>
      <c r="W87" s="441">
        <v>1</v>
      </c>
      <c r="X87" s="440"/>
      <c r="Y87" s="441">
        <v>1</v>
      </c>
      <c r="Z87" s="442">
        <v>0</v>
      </c>
      <c r="AA87" s="441">
        <v>0</v>
      </c>
      <c r="AB87" s="442">
        <v>0</v>
      </c>
      <c r="AC87" s="441">
        <v>1</v>
      </c>
      <c r="AD87" s="442"/>
      <c r="AE87" s="441">
        <v>0</v>
      </c>
      <c r="AF87" s="442">
        <v>0</v>
      </c>
      <c r="AG87" s="441">
        <v>0</v>
      </c>
      <c r="AH87" s="442"/>
      <c r="AI87" s="441">
        <v>0</v>
      </c>
      <c r="AJ87" s="442">
        <v>0</v>
      </c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0">
        <v>0</v>
      </c>
    </row>
    <row r="88" spans="1:54" ht="12" customHeight="1">
      <c r="A88" s="450"/>
      <c r="B88" s="449" t="s">
        <v>90</v>
      </c>
      <c r="C88" s="448">
        <f t="shared" si="19"/>
        <v>1</v>
      </c>
      <c r="D88" s="447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1</v>
      </c>
      <c r="T88" s="442">
        <v>0</v>
      </c>
      <c r="U88" s="445">
        <v>0</v>
      </c>
      <c r="V88" s="444">
        <v>0</v>
      </c>
      <c r="W88" s="441">
        <v>0</v>
      </c>
      <c r="X88" s="440"/>
      <c r="Y88" s="441">
        <v>0</v>
      </c>
      <c r="Z88" s="442">
        <v>1</v>
      </c>
      <c r="AA88" s="441">
        <v>0</v>
      </c>
      <c r="AB88" s="442">
        <v>0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/>
      <c r="AI88" s="441">
        <v>0</v>
      </c>
      <c r="AJ88" s="442">
        <v>0</v>
      </c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0">
        <v>0</v>
      </c>
    </row>
    <row r="89" spans="1:54" ht="12" customHeight="1">
      <c r="A89" s="450"/>
      <c r="B89" s="449" t="s">
        <v>91</v>
      </c>
      <c r="C89" s="448">
        <f t="shared" si="19"/>
        <v>11</v>
      </c>
      <c r="D89" s="447">
        <f t="shared" si="20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0</v>
      </c>
      <c r="L89" s="442">
        <v>0</v>
      </c>
      <c r="M89" s="441">
        <v>0</v>
      </c>
      <c r="N89" s="442">
        <v>0</v>
      </c>
      <c r="O89" s="445">
        <v>1</v>
      </c>
      <c r="P89" s="442">
        <v>0</v>
      </c>
      <c r="Q89" s="443">
        <v>1</v>
      </c>
      <c r="R89" s="446">
        <v>0</v>
      </c>
      <c r="S89" s="441">
        <v>3</v>
      </c>
      <c r="T89" s="442"/>
      <c r="U89" s="445">
        <v>0</v>
      </c>
      <c r="V89" s="444">
        <v>0</v>
      </c>
      <c r="W89" s="441">
        <v>1</v>
      </c>
      <c r="X89" s="440"/>
      <c r="Y89" s="441">
        <v>2</v>
      </c>
      <c r="Z89" s="442">
        <v>1</v>
      </c>
      <c r="AA89" s="441">
        <v>0</v>
      </c>
      <c r="AB89" s="442">
        <v>1</v>
      </c>
      <c r="AC89" s="441">
        <v>1</v>
      </c>
      <c r="AD89" s="442"/>
      <c r="AE89" s="441">
        <v>0</v>
      </c>
      <c r="AF89" s="442">
        <v>0</v>
      </c>
      <c r="AG89" s="441">
        <v>0</v>
      </c>
      <c r="AH89" s="442"/>
      <c r="AI89" s="441">
        <v>0</v>
      </c>
      <c r="AJ89" s="442">
        <v>0</v>
      </c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0">
        <v>0</v>
      </c>
    </row>
    <row r="90" spans="1:54" ht="12" customHeight="1" thickBot="1">
      <c r="A90" s="439"/>
      <c r="B90" s="438" t="s">
        <v>92</v>
      </c>
      <c r="C90" s="437">
        <f t="shared" si="19"/>
        <v>16</v>
      </c>
      <c r="D90" s="436">
        <f t="shared" si="20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0</v>
      </c>
      <c r="L90" s="431">
        <v>0</v>
      </c>
      <c r="M90" s="430">
        <v>0</v>
      </c>
      <c r="N90" s="431">
        <v>0</v>
      </c>
      <c r="O90" s="430">
        <v>2</v>
      </c>
      <c r="P90" s="431"/>
      <c r="Q90" s="432">
        <v>0</v>
      </c>
      <c r="R90" s="435">
        <v>0</v>
      </c>
      <c r="S90" s="430">
        <v>7</v>
      </c>
      <c r="T90" s="431"/>
      <c r="U90" s="434">
        <v>0</v>
      </c>
      <c r="V90" s="433">
        <v>0</v>
      </c>
      <c r="W90" s="430">
        <v>1</v>
      </c>
      <c r="X90" s="429"/>
      <c r="Y90" s="430">
        <v>1</v>
      </c>
      <c r="Z90" s="433">
        <v>2</v>
      </c>
      <c r="AA90" s="430">
        <v>0</v>
      </c>
      <c r="AB90" s="431">
        <v>0</v>
      </c>
      <c r="AC90" s="430">
        <v>2</v>
      </c>
      <c r="AD90" s="431"/>
      <c r="AE90" s="430">
        <v>0</v>
      </c>
      <c r="AF90" s="431">
        <v>0</v>
      </c>
      <c r="AG90" s="430">
        <v>0</v>
      </c>
      <c r="AH90" s="431"/>
      <c r="AI90" s="430">
        <v>0</v>
      </c>
      <c r="AJ90" s="431">
        <v>0</v>
      </c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29">
        <v>0</v>
      </c>
    </row>
    <row r="91" spans="1:54" ht="12.75" customHeight="1">
      <c r="D91" s="428"/>
      <c r="F91" s="219" t="s">
        <v>237</v>
      </c>
      <c r="G91" s="160" t="s">
        <v>236</v>
      </c>
    </row>
    <row r="92" spans="1:54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34C2-A560-4386-9BD7-1023348C22C9}">
  <dimension ref="A1:BB92"/>
  <sheetViews>
    <sheetView zoomScale="80" workbookViewId="0">
      <selection activeCell="AY12" sqref="AY12"/>
    </sheetView>
  </sheetViews>
  <sheetFormatPr defaultColWidth="9.140625" defaultRowHeight="12.75" customHeight="1"/>
  <cols>
    <col min="1" max="1" width="4.5703125" style="160" customWidth="1"/>
    <col min="2" max="2" width="29.5703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hidden="1" customWidth="1"/>
    <col min="12" max="12" width="5.5703125" style="160" hidden="1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0" width="5.42578125" style="160" customWidth="1"/>
    <col min="51" max="51" width="4.5703125" style="160" customWidth="1"/>
    <col min="52" max="52" width="5.42578125" style="160" customWidth="1"/>
    <col min="53" max="53" width="4.140625" style="160" customWidth="1"/>
    <col min="54" max="54" width="5.140625" style="160" customWidth="1"/>
    <col min="55" max="16384" width="9.140625" style="160"/>
  </cols>
  <sheetData>
    <row r="1" spans="1:54" ht="12.6" customHeight="1">
      <c r="A1" s="541" t="s">
        <v>259</v>
      </c>
    </row>
    <row r="2" spans="1:54" ht="12.6" customHeight="1">
      <c r="A2" s="541" t="s">
        <v>258</v>
      </c>
      <c r="C2" s="540"/>
      <c r="D2" s="540"/>
    </row>
    <row r="3" spans="1:54" ht="12.6" customHeight="1">
      <c r="A3" s="160" t="s">
        <v>326</v>
      </c>
      <c r="C3" s="538" t="s">
        <v>335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335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9"/>
      <c r="BB3" s="538"/>
    </row>
    <row r="4" spans="1:54" ht="12.6" customHeight="1">
      <c r="A4" s="160" t="s">
        <v>324</v>
      </c>
      <c r="C4" s="538" t="s">
        <v>334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334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9"/>
      <c r="BB4" s="538"/>
    </row>
    <row r="5" spans="1:54" ht="12.6" customHeight="1" thickBot="1"/>
    <row r="6" spans="1:54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322</v>
      </c>
      <c r="L6" s="528"/>
      <c r="M6" s="527" t="s">
        <v>9</v>
      </c>
      <c r="N6" s="528"/>
      <c r="O6" s="527" t="s">
        <v>279</v>
      </c>
      <c r="P6" s="528"/>
      <c r="Q6" s="527" t="s">
        <v>4</v>
      </c>
      <c r="R6" s="528"/>
      <c r="S6" s="527" t="s">
        <v>3</v>
      </c>
      <c r="T6" s="528"/>
      <c r="U6" s="535" t="s">
        <v>7</v>
      </c>
      <c r="V6" s="534"/>
      <c r="W6" s="527" t="s">
        <v>14</v>
      </c>
      <c r="X6" s="526"/>
      <c r="Y6" s="527" t="s">
        <v>2</v>
      </c>
      <c r="Z6" s="528"/>
      <c r="AA6" s="527" t="s">
        <v>6</v>
      </c>
      <c r="AB6" s="528"/>
      <c r="AC6" s="527" t="s">
        <v>15</v>
      </c>
      <c r="AD6" s="528"/>
      <c r="AE6" s="527" t="s">
        <v>5</v>
      </c>
      <c r="AF6" s="528"/>
      <c r="AG6" s="527" t="s">
        <v>13</v>
      </c>
      <c r="AH6" s="527"/>
      <c r="AI6" s="530" t="s">
        <v>251</v>
      </c>
      <c r="AJ6" s="529"/>
      <c r="AK6" s="533" t="s">
        <v>278</v>
      </c>
      <c r="AL6" s="532"/>
      <c r="AM6" s="527" t="s">
        <v>20</v>
      </c>
      <c r="AN6" s="528"/>
      <c r="AO6" s="527" t="s">
        <v>16</v>
      </c>
      <c r="AP6" s="528"/>
      <c r="AQ6" s="527" t="s">
        <v>19</v>
      </c>
      <c r="AR6" s="528"/>
      <c r="AS6" s="527" t="s">
        <v>211</v>
      </c>
      <c r="AT6" s="528"/>
      <c r="AU6" s="531" t="s">
        <v>321</v>
      </c>
      <c r="AV6" s="528"/>
      <c r="AW6" s="530" t="s">
        <v>17</v>
      </c>
      <c r="AX6" s="529"/>
      <c r="AY6" s="527" t="s">
        <v>320</v>
      </c>
      <c r="AZ6" s="528"/>
      <c r="BA6" s="527" t="s">
        <v>11</v>
      </c>
      <c r="BB6" s="526"/>
    </row>
    <row r="7" spans="1:54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0" t="s">
        <v>112</v>
      </c>
    </row>
    <row r="8" spans="1:54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0" t="s">
        <v>114</v>
      </c>
    </row>
    <row r="9" spans="1:54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4" t="s">
        <v>116</v>
      </c>
    </row>
    <row r="10" spans="1:54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</f>
        <v>1042</v>
      </c>
      <c r="D10" s="504">
        <f t="shared" ref="D10:D41" si="1">F10+H10+J10+L10+N10+P10+R10+T10+V10+X10+Z10+AB10+AD10+AF10+AH10+AJ10+AL10+AN10+AP10+AR10+AT10+AV10+AX10+AZ10+BB10</f>
        <v>188</v>
      </c>
      <c r="E10" s="505">
        <f t="shared" ref="E10:AJ10" si="2">E11+E16+E24+E34+E42+E54+E68+E82</f>
        <v>4</v>
      </c>
      <c r="F10" s="506">
        <f t="shared" si="2"/>
        <v>6</v>
      </c>
      <c r="G10" s="511">
        <f t="shared" si="2"/>
        <v>155</v>
      </c>
      <c r="H10" s="506">
        <f t="shared" si="2"/>
        <v>0</v>
      </c>
      <c r="I10" s="505">
        <f t="shared" si="2"/>
        <v>72</v>
      </c>
      <c r="J10" s="506">
        <f t="shared" si="2"/>
        <v>5</v>
      </c>
      <c r="K10" s="511">
        <f t="shared" si="2"/>
        <v>0</v>
      </c>
      <c r="L10" s="507">
        <f t="shared" si="2"/>
        <v>0</v>
      </c>
      <c r="M10" s="505">
        <f t="shared" si="2"/>
        <v>4</v>
      </c>
      <c r="N10" s="506">
        <f t="shared" si="2"/>
        <v>0</v>
      </c>
      <c r="O10" s="511">
        <f t="shared" si="2"/>
        <v>41</v>
      </c>
      <c r="P10" s="506">
        <f t="shared" si="2"/>
        <v>0</v>
      </c>
      <c r="Q10" s="505">
        <f t="shared" si="2"/>
        <v>36</v>
      </c>
      <c r="R10" s="506">
        <f t="shared" si="2"/>
        <v>0</v>
      </c>
      <c r="S10" s="511">
        <f t="shared" si="2"/>
        <v>46</v>
      </c>
      <c r="T10" s="506">
        <f t="shared" si="2"/>
        <v>3</v>
      </c>
      <c r="U10" s="511">
        <f t="shared" si="2"/>
        <v>297</v>
      </c>
      <c r="V10" s="507">
        <f t="shared" si="2"/>
        <v>0</v>
      </c>
      <c r="W10" s="505">
        <f t="shared" si="2"/>
        <v>0</v>
      </c>
      <c r="X10" s="504">
        <f t="shared" si="2"/>
        <v>11</v>
      </c>
      <c r="Y10" s="505">
        <f t="shared" si="2"/>
        <v>148</v>
      </c>
      <c r="Z10" s="507">
        <f t="shared" si="2"/>
        <v>0</v>
      </c>
      <c r="AA10" s="510">
        <f t="shared" si="2"/>
        <v>148</v>
      </c>
      <c r="AB10" s="509">
        <f t="shared" si="2"/>
        <v>106</v>
      </c>
      <c r="AC10" s="505">
        <f t="shared" si="2"/>
        <v>0</v>
      </c>
      <c r="AD10" s="506">
        <f t="shared" si="2"/>
        <v>34</v>
      </c>
      <c r="AE10" s="505">
        <f t="shared" si="2"/>
        <v>80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2</v>
      </c>
      <c r="AK10" s="508">
        <f t="shared" ref="AK10:BB10" si="3">AK11+AK16+AK24+AK34+AK42+AK54+AK68+AK82</f>
        <v>1</v>
      </c>
      <c r="AL10" s="506">
        <f t="shared" si="3"/>
        <v>0</v>
      </c>
      <c r="AM10" s="505">
        <f t="shared" si="3"/>
        <v>1</v>
      </c>
      <c r="AN10" s="507">
        <f t="shared" si="3"/>
        <v>16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0</v>
      </c>
      <c r="AS10" s="505">
        <f t="shared" si="3"/>
        <v>1</v>
      </c>
      <c r="AT10" s="506">
        <f t="shared" si="3"/>
        <v>1</v>
      </c>
      <c r="AU10" s="505">
        <f t="shared" si="3"/>
        <v>1</v>
      </c>
      <c r="AV10" s="506">
        <f t="shared" si="3"/>
        <v>0</v>
      </c>
      <c r="AW10" s="505">
        <f t="shared" si="3"/>
        <v>1</v>
      </c>
      <c r="AX10" s="506">
        <f t="shared" si="3"/>
        <v>3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4">
        <f t="shared" si="3"/>
        <v>0</v>
      </c>
    </row>
    <row r="11" spans="1:54" ht="15" customHeight="1">
      <c r="A11" s="464" t="s">
        <v>249</v>
      </c>
      <c r="B11" s="503"/>
      <c r="C11" s="335">
        <f t="shared" si="0"/>
        <v>249</v>
      </c>
      <c r="D11" s="462">
        <f t="shared" si="1"/>
        <v>37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36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0</v>
      </c>
      <c r="L11" s="457">
        <f t="shared" si="4"/>
        <v>0</v>
      </c>
      <c r="M11" s="456">
        <f t="shared" si="4"/>
        <v>1</v>
      </c>
      <c r="N11" s="457">
        <f t="shared" si="4"/>
        <v>0</v>
      </c>
      <c r="O11" s="456">
        <f t="shared" si="4"/>
        <v>16</v>
      </c>
      <c r="P11" s="457">
        <f t="shared" si="4"/>
        <v>0</v>
      </c>
      <c r="Q11" s="502">
        <f t="shared" si="4"/>
        <v>10</v>
      </c>
      <c r="R11" s="461">
        <f t="shared" si="4"/>
        <v>0</v>
      </c>
      <c r="S11" s="456">
        <f t="shared" si="4"/>
        <v>7</v>
      </c>
      <c r="T11" s="457">
        <f t="shared" si="4"/>
        <v>0</v>
      </c>
      <c r="U11" s="501">
        <f t="shared" si="4"/>
        <v>49</v>
      </c>
      <c r="V11" s="500">
        <f t="shared" si="4"/>
        <v>0</v>
      </c>
      <c r="W11" s="456">
        <f t="shared" si="4"/>
        <v>0</v>
      </c>
      <c r="X11" s="455">
        <f t="shared" si="4"/>
        <v>1</v>
      </c>
      <c r="Y11" s="456">
        <f t="shared" si="4"/>
        <v>52</v>
      </c>
      <c r="Z11" s="459">
        <f t="shared" si="4"/>
        <v>0</v>
      </c>
      <c r="AA11" s="456">
        <f t="shared" si="4"/>
        <v>26</v>
      </c>
      <c r="AB11" s="457">
        <f t="shared" si="4"/>
        <v>20</v>
      </c>
      <c r="AC11" s="456">
        <f t="shared" si="4"/>
        <v>0</v>
      </c>
      <c r="AD11" s="457">
        <f t="shared" si="4"/>
        <v>5</v>
      </c>
      <c r="AE11" s="456">
        <f t="shared" si="4"/>
        <v>23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B11" si="5">SUM(AK12:AK15)</f>
        <v>1</v>
      </c>
      <c r="AL11" s="457">
        <f t="shared" si="5"/>
        <v>0</v>
      </c>
      <c r="AM11" s="456">
        <f t="shared" si="5"/>
        <v>1</v>
      </c>
      <c r="AN11" s="457">
        <f t="shared" si="5"/>
        <v>8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0</v>
      </c>
      <c r="AW11" s="456">
        <f t="shared" si="5"/>
        <v>1</v>
      </c>
      <c r="AX11" s="457">
        <f t="shared" si="5"/>
        <v>1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5">
        <f t="shared" si="5"/>
        <v>0</v>
      </c>
    </row>
    <row r="12" spans="1:54" ht="12" customHeight="1">
      <c r="A12" s="499"/>
      <c r="B12" s="449" t="s">
        <v>248</v>
      </c>
      <c r="C12" s="448">
        <f t="shared" si="0"/>
        <v>219</v>
      </c>
      <c r="D12" s="447">
        <f t="shared" si="1"/>
        <v>33</v>
      </c>
      <c r="E12" s="441">
        <v>2</v>
      </c>
      <c r="F12" s="442">
        <v>1</v>
      </c>
      <c r="G12" s="441">
        <v>32</v>
      </c>
      <c r="H12" s="442"/>
      <c r="I12" s="441">
        <v>12</v>
      </c>
      <c r="J12" s="442">
        <v>1</v>
      </c>
      <c r="K12" s="477"/>
      <c r="L12" s="453"/>
      <c r="M12" s="441">
        <v>1</v>
      </c>
      <c r="N12" s="442"/>
      <c r="O12" s="441">
        <v>16</v>
      </c>
      <c r="P12" s="442"/>
      <c r="Q12" s="443">
        <v>9</v>
      </c>
      <c r="R12" s="446"/>
      <c r="S12" s="441">
        <v>5</v>
      </c>
      <c r="T12" s="442">
        <v>0</v>
      </c>
      <c r="U12" s="494">
        <v>41</v>
      </c>
      <c r="V12" s="451"/>
      <c r="W12" s="441">
        <v>0</v>
      </c>
      <c r="X12" s="440">
        <v>1</v>
      </c>
      <c r="Y12" s="441">
        <v>47</v>
      </c>
      <c r="Z12" s="451"/>
      <c r="AA12" s="441">
        <v>23</v>
      </c>
      <c r="AB12" s="442">
        <v>16</v>
      </c>
      <c r="AC12" s="441"/>
      <c r="AD12" s="442">
        <v>5</v>
      </c>
      <c r="AE12" s="441">
        <v>20</v>
      </c>
      <c r="AF12" s="442"/>
      <c r="AG12" s="441">
        <v>1</v>
      </c>
      <c r="AH12" s="442"/>
      <c r="AI12" s="441">
        <v>1</v>
      </c>
      <c r="AJ12" s="442"/>
      <c r="AK12" s="443">
        <v>1</v>
      </c>
      <c r="AL12" s="442">
        <v>0</v>
      </c>
      <c r="AM12" s="441">
        <v>1</v>
      </c>
      <c r="AN12" s="444">
        <v>8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0</v>
      </c>
      <c r="AW12" s="441">
        <v>1</v>
      </c>
      <c r="AX12" s="442">
        <v>1</v>
      </c>
      <c r="AY12" s="441">
        <v>1</v>
      </c>
      <c r="AZ12" s="442">
        <v>0</v>
      </c>
      <c r="BA12" s="441">
        <v>1</v>
      </c>
      <c r="BB12" s="440">
        <v>0</v>
      </c>
    </row>
    <row r="13" spans="1:54" ht="12" customHeight="1">
      <c r="A13" s="499"/>
      <c r="B13" s="449" t="s">
        <v>21</v>
      </c>
      <c r="C13" s="448">
        <f t="shared" si="0"/>
        <v>11</v>
      </c>
      <c r="D13" s="447">
        <f t="shared" si="1"/>
        <v>1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/>
      <c r="L13" s="442"/>
      <c r="M13" s="441">
        <v>0</v>
      </c>
      <c r="N13" s="442">
        <v>0</v>
      </c>
      <c r="O13" s="441">
        <v>0</v>
      </c>
      <c r="P13" s="442">
        <v>0</v>
      </c>
      <c r="Q13" s="443">
        <v>0</v>
      </c>
      <c r="R13" s="446">
        <v>0</v>
      </c>
      <c r="S13" s="441">
        <v>1</v>
      </c>
      <c r="T13" s="442">
        <v>0</v>
      </c>
      <c r="U13" s="494">
        <v>4</v>
      </c>
      <c r="V13" s="454"/>
      <c r="W13" s="441">
        <v>0</v>
      </c>
      <c r="X13" s="440">
        <v>0</v>
      </c>
      <c r="Y13" s="441">
        <v>2</v>
      </c>
      <c r="Z13" s="442">
        <v>0</v>
      </c>
      <c r="AA13" s="441">
        <v>1</v>
      </c>
      <c r="AB13" s="442">
        <v>1</v>
      </c>
      <c r="AC13" s="441">
        <v>0</v>
      </c>
      <c r="AD13" s="442">
        <v>0</v>
      </c>
      <c r="AE13" s="441">
        <v>1</v>
      </c>
      <c r="AF13" s="442"/>
      <c r="AG13" s="441">
        <v>0</v>
      </c>
      <c r="AH13" s="442">
        <v>0</v>
      </c>
      <c r="AI13" s="441">
        <v>0</v>
      </c>
      <c r="AJ13" s="442"/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0">
        <v>0</v>
      </c>
    </row>
    <row r="14" spans="1:54" s="498" customFormat="1" ht="12" customHeight="1">
      <c r="A14" s="499"/>
      <c r="B14" s="449" t="s">
        <v>23</v>
      </c>
      <c r="C14" s="448">
        <f t="shared" si="0"/>
        <v>12</v>
      </c>
      <c r="D14" s="447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/>
      <c r="L14" s="442"/>
      <c r="M14" s="441">
        <v>0</v>
      </c>
      <c r="N14" s="442">
        <v>0</v>
      </c>
      <c r="O14" s="441">
        <v>0</v>
      </c>
      <c r="P14" s="442">
        <v>0</v>
      </c>
      <c r="Q14" s="443">
        <v>1</v>
      </c>
      <c r="R14" s="446">
        <v>0</v>
      </c>
      <c r="S14" s="441">
        <v>1</v>
      </c>
      <c r="T14" s="442">
        <v>0</v>
      </c>
      <c r="U14" s="494">
        <v>3</v>
      </c>
      <c r="V14" s="454"/>
      <c r="W14" s="441">
        <v>0</v>
      </c>
      <c r="X14" s="440">
        <v>0</v>
      </c>
      <c r="Y14" s="441">
        <v>2</v>
      </c>
      <c r="Z14" s="442">
        <v>0</v>
      </c>
      <c r="AA14" s="441">
        <v>1</v>
      </c>
      <c r="AB14" s="444">
        <v>1</v>
      </c>
      <c r="AC14" s="441">
        <v>0</v>
      </c>
      <c r="AD14" s="442">
        <v>0</v>
      </c>
      <c r="AE14" s="441">
        <v>1</v>
      </c>
      <c r="AF14" s="442"/>
      <c r="AG14" s="441">
        <v>0</v>
      </c>
      <c r="AH14" s="442">
        <v>0</v>
      </c>
      <c r="AI14" s="441">
        <v>0</v>
      </c>
      <c r="AJ14" s="442"/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0">
        <v>0</v>
      </c>
    </row>
    <row r="15" spans="1:54" ht="12" customHeight="1">
      <c r="A15" s="497"/>
      <c r="B15" s="474" t="s">
        <v>24</v>
      </c>
      <c r="C15" s="473">
        <f t="shared" si="0"/>
        <v>7</v>
      </c>
      <c r="D15" s="472">
        <f t="shared" si="1"/>
        <v>2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/>
      <c r="L15" s="467"/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0</v>
      </c>
      <c r="T15" s="467">
        <v>0</v>
      </c>
      <c r="U15" s="496">
        <v>1</v>
      </c>
      <c r="V15" s="493"/>
      <c r="W15" s="466">
        <v>0</v>
      </c>
      <c r="X15" s="465">
        <v>0</v>
      </c>
      <c r="Y15" s="466">
        <v>1</v>
      </c>
      <c r="Z15" s="467">
        <v>0</v>
      </c>
      <c r="AA15" s="466">
        <v>1</v>
      </c>
      <c r="AB15" s="467">
        <v>2</v>
      </c>
      <c r="AC15" s="466">
        <v>0</v>
      </c>
      <c r="AD15" s="467">
        <v>0</v>
      </c>
      <c r="AE15" s="466">
        <v>1</v>
      </c>
      <c r="AF15" s="467"/>
      <c r="AG15" s="466">
        <v>0</v>
      </c>
      <c r="AH15" s="467">
        <v>0</v>
      </c>
      <c r="AI15" s="466">
        <v>0</v>
      </c>
      <c r="AJ15" s="467"/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5">
        <v>0</v>
      </c>
    </row>
    <row r="16" spans="1:54" ht="15" customHeight="1">
      <c r="A16" s="464" t="s">
        <v>247</v>
      </c>
      <c r="B16" s="463"/>
      <c r="C16" s="335">
        <f t="shared" si="0"/>
        <v>110</v>
      </c>
      <c r="D16" s="462">
        <f t="shared" si="1"/>
        <v>19</v>
      </c>
      <c r="E16" s="456">
        <f>SUM(E17:E23)</f>
        <v>0</v>
      </c>
      <c r="F16" s="457">
        <f>SUM(F17:F23)</f>
        <v>1</v>
      </c>
      <c r="G16" s="456">
        <f>SUM(G17:G23)</f>
        <v>18</v>
      </c>
      <c r="H16" s="457"/>
      <c r="I16" s="456">
        <f t="shared" ref="I16:BB16" si="6">SUM(I17:I23)</f>
        <v>9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0</v>
      </c>
      <c r="N16" s="457">
        <f t="shared" si="6"/>
        <v>0</v>
      </c>
      <c r="O16" s="460">
        <f t="shared" si="6"/>
        <v>5</v>
      </c>
      <c r="P16" s="457">
        <f t="shared" si="6"/>
        <v>0</v>
      </c>
      <c r="Q16" s="458">
        <f t="shared" si="6"/>
        <v>3</v>
      </c>
      <c r="R16" s="461">
        <f t="shared" si="6"/>
        <v>0</v>
      </c>
      <c r="S16" s="456">
        <f t="shared" si="6"/>
        <v>6</v>
      </c>
      <c r="T16" s="457">
        <f t="shared" si="6"/>
        <v>0</v>
      </c>
      <c r="U16" s="460">
        <f t="shared" si="6"/>
        <v>31</v>
      </c>
      <c r="V16" s="459">
        <f t="shared" si="6"/>
        <v>0</v>
      </c>
      <c r="W16" s="456">
        <f t="shared" si="6"/>
        <v>0</v>
      </c>
      <c r="X16" s="455">
        <f t="shared" si="6"/>
        <v>1</v>
      </c>
      <c r="Y16" s="456">
        <f t="shared" si="6"/>
        <v>12</v>
      </c>
      <c r="Z16" s="459">
        <f t="shared" si="6"/>
        <v>0</v>
      </c>
      <c r="AA16" s="456">
        <f t="shared" si="6"/>
        <v>15</v>
      </c>
      <c r="AB16" s="457">
        <f t="shared" si="6"/>
        <v>12</v>
      </c>
      <c r="AC16" s="456">
        <f t="shared" si="6"/>
        <v>0</v>
      </c>
      <c r="AD16" s="457">
        <f t="shared" si="6"/>
        <v>4</v>
      </c>
      <c r="AE16" s="456">
        <f t="shared" si="6"/>
        <v>11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0</v>
      </c>
      <c r="AM16" s="456">
        <f t="shared" si="6"/>
        <v>0</v>
      </c>
      <c r="AN16" s="457">
        <f t="shared" si="6"/>
        <v>1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5">
        <f t="shared" si="6"/>
        <v>0</v>
      </c>
    </row>
    <row r="17" spans="1:54" ht="12" customHeight="1">
      <c r="A17" s="450"/>
      <c r="B17" s="449" t="s">
        <v>26</v>
      </c>
      <c r="C17" s="448">
        <f t="shared" si="0"/>
        <v>28</v>
      </c>
      <c r="D17" s="447">
        <f t="shared" si="1"/>
        <v>5</v>
      </c>
      <c r="E17" s="441">
        <v>0</v>
      </c>
      <c r="F17" s="442">
        <v>1</v>
      </c>
      <c r="G17" s="441">
        <v>4</v>
      </c>
      <c r="H17" s="442">
        <v>0</v>
      </c>
      <c r="I17" s="441">
        <v>5</v>
      </c>
      <c r="J17" s="442">
        <v>0</v>
      </c>
      <c r="K17" s="441"/>
      <c r="L17" s="442"/>
      <c r="M17" s="441">
        <v>0</v>
      </c>
      <c r="N17" s="442">
        <v>0</v>
      </c>
      <c r="O17" s="441">
        <v>1</v>
      </c>
      <c r="P17" s="442">
        <v>0</v>
      </c>
      <c r="Q17" s="443">
        <v>1</v>
      </c>
      <c r="R17" s="453">
        <v>0</v>
      </c>
      <c r="S17" s="441">
        <v>1</v>
      </c>
      <c r="T17" s="442"/>
      <c r="U17" s="445">
        <v>8</v>
      </c>
      <c r="V17" s="444"/>
      <c r="W17" s="441">
        <v>0</v>
      </c>
      <c r="X17" s="440">
        <v>0</v>
      </c>
      <c r="Y17" s="441">
        <v>2</v>
      </c>
      <c r="Z17" s="442"/>
      <c r="AA17" s="441">
        <v>3</v>
      </c>
      <c r="AB17" s="442">
        <v>3</v>
      </c>
      <c r="AC17" s="441">
        <v>0</v>
      </c>
      <c r="AD17" s="442">
        <v>1</v>
      </c>
      <c r="AE17" s="441">
        <v>3</v>
      </c>
      <c r="AF17" s="442"/>
      <c r="AG17" s="441">
        <v>0</v>
      </c>
      <c r="AH17" s="442">
        <v>0</v>
      </c>
      <c r="AI17" s="441"/>
      <c r="AJ17" s="442"/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0">
        <v>0</v>
      </c>
    </row>
    <row r="18" spans="1:54" ht="12" customHeight="1">
      <c r="A18" s="450"/>
      <c r="B18" s="449" t="s">
        <v>27</v>
      </c>
      <c r="C18" s="448">
        <f t="shared" si="0"/>
        <v>18</v>
      </c>
      <c r="D18" s="447">
        <f t="shared" si="1"/>
        <v>2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/>
      <c r="L18" s="442"/>
      <c r="M18" s="441">
        <v>0</v>
      </c>
      <c r="N18" s="442">
        <v>0</v>
      </c>
      <c r="O18" s="441">
        <v>1</v>
      </c>
      <c r="P18" s="442">
        <v>0</v>
      </c>
      <c r="Q18" s="443">
        <v>0</v>
      </c>
      <c r="R18" s="446">
        <v>0</v>
      </c>
      <c r="S18" s="441">
        <v>1</v>
      </c>
      <c r="T18" s="442">
        <v>0</v>
      </c>
      <c r="U18" s="452">
        <v>6</v>
      </c>
      <c r="V18" s="451"/>
      <c r="W18" s="441">
        <v>0</v>
      </c>
      <c r="X18" s="440">
        <v>0</v>
      </c>
      <c r="Y18" s="441">
        <v>2</v>
      </c>
      <c r="Z18" s="444"/>
      <c r="AA18" s="441">
        <v>3</v>
      </c>
      <c r="AB18" s="442">
        <v>1</v>
      </c>
      <c r="AC18" s="441">
        <v>0</v>
      </c>
      <c r="AD18" s="442">
        <v>1</v>
      </c>
      <c r="AE18" s="441">
        <v>2</v>
      </c>
      <c r="AF18" s="442"/>
      <c r="AG18" s="441">
        <v>0</v>
      </c>
      <c r="AH18" s="442">
        <v>0</v>
      </c>
      <c r="AI18" s="441">
        <v>0</v>
      </c>
      <c r="AJ18" s="442"/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0">
        <v>0</v>
      </c>
    </row>
    <row r="19" spans="1:54" ht="12" customHeight="1">
      <c r="A19" s="450"/>
      <c r="B19" s="449" t="s">
        <v>28</v>
      </c>
      <c r="C19" s="448">
        <f t="shared" si="0"/>
        <v>7</v>
      </c>
      <c r="D19" s="447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/>
      <c r="L19" s="442"/>
      <c r="M19" s="441">
        <v>0</v>
      </c>
      <c r="N19" s="442">
        <v>0</v>
      </c>
      <c r="O19" s="445">
        <v>1</v>
      </c>
      <c r="P19" s="442">
        <v>0</v>
      </c>
      <c r="Q19" s="443">
        <v>0</v>
      </c>
      <c r="R19" s="446">
        <v>0</v>
      </c>
      <c r="S19" s="441">
        <v>0</v>
      </c>
      <c r="T19" s="442">
        <v>0</v>
      </c>
      <c r="U19" s="494">
        <v>2</v>
      </c>
      <c r="V19" s="454"/>
      <c r="W19" s="441">
        <v>0</v>
      </c>
      <c r="X19" s="440">
        <v>0</v>
      </c>
      <c r="Y19" s="441">
        <v>1</v>
      </c>
      <c r="Z19" s="442"/>
      <c r="AA19" s="441">
        <v>1</v>
      </c>
      <c r="AB19" s="442">
        <v>1</v>
      </c>
      <c r="AC19" s="441">
        <v>0</v>
      </c>
      <c r="AD19" s="442">
        <v>0</v>
      </c>
      <c r="AE19" s="441">
        <v>1</v>
      </c>
      <c r="AF19" s="442"/>
      <c r="AG19" s="441">
        <v>0</v>
      </c>
      <c r="AH19" s="442">
        <v>0</v>
      </c>
      <c r="AI19" s="441">
        <v>0</v>
      </c>
      <c r="AJ19" s="442"/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0">
        <v>0</v>
      </c>
    </row>
    <row r="20" spans="1:54" ht="12" customHeight="1">
      <c r="A20" s="450"/>
      <c r="B20" s="449" t="s">
        <v>29</v>
      </c>
      <c r="C20" s="448">
        <f t="shared" si="0"/>
        <v>12</v>
      </c>
      <c r="D20" s="447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/>
      <c r="L20" s="442"/>
      <c r="M20" s="441">
        <v>0</v>
      </c>
      <c r="N20" s="442">
        <v>0</v>
      </c>
      <c r="O20" s="441">
        <v>1</v>
      </c>
      <c r="P20" s="442">
        <v>0</v>
      </c>
      <c r="Q20" s="443">
        <v>0</v>
      </c>
      <c r="R20" s="446">
        <v>0</v>
      </c>
      <c r="S20" s="441">
        <v>1</v>
      </c>
      <c r="T20" s="442">
        <v>0</v>
      </c>
      <c r="U20" s="494">
        <v>3</v>
      </c>
      <c r="V20" s="454"/>
      <c r="W20" s="441">
        <v>0</v>
      </c>
      <c r="X20" s="440">
        <v>0</v>
      </c>
      <c r="Y20" s="441">
        <v>1</v>
      </c>
      <c r="Z20" s="442"/>
      <c r="AA20" s="441">
        <v>1</v>
      </c>
      <c r="AB20" s="442">
        <v>1</v>
      </c>
      <c r="AC20" s="441">
        <v>0</v>
      </c>
      <c r="AD20" s="442">
        <v>0</v>
      </c>
      <c r="AE20" s="441">
        <v>2</v>
      </c>
      <c r="AF20" s="442"/>
      <c r="AG20" s="441">
        <v>0</v>
      </c>
      <c r="AH20" s="442">
        <v>0</v>
      </c>
      <c r="AI20" s="441">
        <v>0</v>
      </c>
      <c r="AJ20" s="442"/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0">
        <v>0</v>
      </c>
    </row>
    <row r="21" spans="1:54" ht="12" customHeight="1">
      <c r="A21" s="450"/>
      <c r="B21" s="449" t="s">
        <v>30</v>
      </c>
      <c r="C21" s="448">
        <f t="shared" si="0"/>
        <v>10</v>
      </c>
      <c r="D21" s="447">
        <f t="shared" si="1"/>
        <v>3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/>
      <c r="L21" s="442"/>
      <c r="M21" s="441">
        <v>0</v>
      </c>
      <c r="N21" s="442">
        <v>0</v>
      </c>
      <c r="O21" s="441">
        <v>0</v>
      </c>
      <c r="P21" s="442">
        <v>0</v>
      </c>
      <c r="Q21" s="443">
        <v>0</v>
      </c>
      <c r="R21" s="453">
        <v>0</v>
      </c>
      <c r="S21" s="441">
        <v>1</v>
      </c>
      <c r="T21" s="442"/>
      <c r="U21" s="494">
        <v>3</v>
      </c>
      <c r="V21" s="454"/>
      <c r="W21" s="441">
        <v>0</v>
      </c>
      <c r="X21" s="440">
        <v>0</v>
      </c>
      <c r="Y21" s="441">
        <v>1</v>
      </c>
      <c r="Z21" s="442"/>
      <c r="AA21" s="441">
        <v>2</v>
      </c>
      <c r="AB21" s="442">
        <v>2</v>
      </c>
      <c r="AC21" s="441">
        <v>0</v>
      </c>
      <c r="AD21" s="442">
        <v>1</v>
      </c>
      <c r="AE21" s="441">
        <v>1</v>
      </c>
      <c r="AF21" s="442"/>
      <c r="AG21" s="441">
        <v>0</v>
      </c>
      <c r="AH21" s="442">
        <v>0</v>
      </c>
      <c r="AI21" s="441">
        <v>0</v>
      </c>
      <c r="AJ21" s="442"/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0">
        <v>0</v>
      </c>
    </row>
    <row r="22" spans="1:54" ht="12" customHeight="1">
      <c r="A22" s="450"/>
      <c r="B22" s="449" t="s">
        <v>31</v>
      </c>
      <c r="C22" s="448">
        <f t="shared" si="0"/>
        <v>10</v>
      </c>
      <c r="D22" s="447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/>
      <c r="L22" s="442"/>
      <c r="M22" s="441">
        <v>0</v>
      </c>
      <c r="N22" s="442">
        <v>0</v>
      </c>
      <c r="O22" s="441">
        <v>0</v>
      </c>
      <c r="P22" s="442">
        <v>0</v>
      </c>
      <c r="Q22" s="443">
        <v>1</v>
      </c>
      <c r="R22" s="446">
        <v>0</v>
      </c>
      <c r="S22" s="441">
        <v>1</v>
      </c>
      <c r="T22" s="442">
        <v>0</v>
      </c>
      <c r="U22" s="445">
        <v>3</v>
      </c>
      <c r="V22" s="444"/>
      <c r="W22" s="441">
        <v>0</v>
      </c>
      <c r="X22" s="440">
        <v>0</v>
      </c>
      <c r="Y22" s="441">
        <v>1</v>
      </c>
      <c r="Z22" s="442"/>
      <c r="AA22" s="441">
        <v>1</v>
      </c>
      <c r="AB22" s="442">
        <v>1</v>
      </c>
      <c r="AC22" s="441">
        <v>0</v>
      </c>
      <c r="AD22" s="442">
        <v>0</v>
      </c>
      <c r="AE22" s="441">
        <v>1</v>
      </c>
      <c r="AF22" s="442"/>
      <c r="AG22" s="441">
        <v>0</v>
      </c>
      <c r="AH22" s="442">
        <v>0</v>
      </c>
      <c r="AI22" s="441">
        <v>0</v>
      </c>
      <c r="AJ22" s="442"/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0">
        <v>0</v>
      </c>
    </row>
    <row r="23" spans="1:54" ht="12" customHeight="1">
      <c r="A23" s="475"/>
      <c r="B23" s="474" t="s">
        <v>32</v>
      </c>
      <c r="C23" s="473">
        <f t="shared" si="0"/>
        <v>25</v>
      </c>
      <c r="D23" s="472">
        <f t="shared" si="1"/>
        <v>6</v>
      </c>
      <c r="E23" s="466">
        <v>0</v>
      </c>
      <c r="F23" s="467"/>
      <c r="G23" s="466">
        <v>6</v>
      </c>
      <c r="H23" s="467"/>
      <c r="I23" s="466">
        <v>1</v>
      </c>
      <c r="J23" s="467"/>
      <c r="K23" s="466"/>
      <c r="L23" s="469"/>
      <c r="M23" s="466">
        <v>0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1</v>
      </c>
      <c r="T23" s="467">
        <v>0</v>
      </c>
      <c r="U23" s="479">
        <v>6</v>
      </c>
      <c r="V23" s="493"/>
      <c r="W23" s="466">
        <v>0</v>
      </c>
      <c r="X23" s="465">
        <v>1</v>
      </c>
      <c r="Y23" s="466">
        <v>4</v>
      </c>
      <c r="Z23" s="467"/>
      <c r="AA23" s="466">
        <v>4</v>
      </c>
      <c r="AB23" s="467">
        <v>3</v>
      </c>
      <c r="AC23" s="466">
        <v>0</v>
      </c>
      <c r="AD23" s="467">
        <v>1</v>
      </c>
      <c r="AE23" s="466">
        <v>1</v>
      </c>
      <c r="AF23" s="467"/>
      <c r="AG23" s="466">
        <v>0</v>
      </c>
      <c r="AH23" s="467"/>
      <c r="AI23" s="466"/>
      <c r="AJ23" s="467"/>
      <c r="AK23" s="468">
        <v>0</v>
      </c>
      <c r="AL23" s="467">
        <v>0</v>
      </c>
      <c r="AM23" s="466">
        <v>0</v>
      </c>
      <c r="AN23" s="467">
        <v>1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5">
        <v>0</v>
      </c>
    </row>
    <row r="24" spans="1:54" ht="15" customHeight="1">
      <c r="A24" s="464" t="s">
        <v>246</v>
      </c>
      <c r="B24" s="463"/>
      <c r="C24" s="335">
        <f t="shared" si="0"/>
        <v>110</v>
      </c>
      <c r="D24" s="462">
        <f t="shared" si="1"/>
        <v>17</v>
      </c>
      <c r="E24" s="456">
        <f t="shared" ref="E24:AJ24" si="7">SUM(E25:E33)</f>
        <v>0</v>
      </c>
      <c r="F24" s="457">
        <f t="shared" si="7"/>
        <v>0</v>
      </c>
      <c r="G24" s="456">
        <f t="shared" si="7"/>
        <v>23</v>
      </c>
      <c r="H24" s="457">
        <f t="shared" si="7"/>
        <v>0</v>
      </c>
      <c r="I24" s="456">
        <f t="shared" si="7"/>
        <v>4</v>
      </c>
      <c r="J24" s="457">
        <f t="shared" si="7"/>
        <v>0</v>
      </c>
      <c r="K24" s="456">
        <f t="shared" si="7"/>
        <v>0</v>
      </c>
      <c r="L24" s="459">
        <f t="shared" si="7"/>
        <v>0</v>
      </c>
      <c r="M24" s="456">
        <f t="shared" si="7"/>
        <v>0</v>
      </c>
      <c r="N24" s="457">
        <f t="shared" si="7"/>
        <v>0</v>
      </c>
      <c r="O24" s="456">
        <f t="shared" si="7"/>
        <v>3</v>
      </c>
      <c r="P24" s="457">
        <f t="shared" si="7"/>
        <v>0</v>
      </c>
      <c r="Q24" s="458">
        <f t="shared" si="7"/>
        <v>4</v>
      </c>
      <c r="R24" s="461">
        <f t="shared" si="7"/>
        <v>0</v>
      </c>
      <c r="S24" s="456">
        <f t="shared" si="7"/>
        <v>7</v>
      </c>
      <c r="T24" s="457">
        <f t="shared" si="7"/>
        <v>1</v>
      </c>
      <c r="U24" s="460">
        <f t="shared" si="7"/>
        <v>32</v>
      </c>
      <c r="V24" s="459">
        <f t="shared" si="7"/>
        <v>0</v>
      </c>
      <c r="W24" s="456">
        <f t="shared" si="7"/>
        <v>0</v>
      </c>
      <c r="X24" s="455">
        <f t="shared" si="7"/>
        <v>1</v>
      </c>
      <c r="Y24" s="456">
        <f t="shared" si="7"/>
        <v>15</v>
      </c>
      <c r="Z24" s="457">
        <f t="shared" si="7"/>
        <v>0</v>
      </c>
      <c r="AA24" s="456">
        <f t="shared" si="7"/>
        <v>16</v>
      </c>
      <c r="AB24" s="457">
        <f t="shared" si="7"/>
        <v>10</v>
      </c>
      <c r="AC24" s="456">
        <f t="shared" si="7"/>
        <v>0</v>
      </c>
      <c r="AD24" s="457">
        <f t="shared" si="7"/>
        <v>4</v>
      </c>
      <c r="AE24" s="456">
        <f t="shared" si="7"/>
        <v>6</v>
      </c>
      <c r="AF24" s="457">
        <f t="shared" si="7"/>
        <v>0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1</v>
      </c>
      <c r="AK24" s="458">
        <f t="shared" ref="AK24:BB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5">
        <f t="shared" si="8"/>
        <v>0</v>
      </c>
    </row>
    <row r="25" spans="1:54" ht="12" customHeight="1">
      <c r="A25" s="450"/>
      <c r="B25" s="449" t="s">
        <v>245</v>
      </c>
      <c r="C25" s="448">
        <f t="shared" si="0"/>
        <v>6</v>
      </c>
      <c r="D25" s="447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/>
      <c r="L25" s="442"/>
      <c r="M25" s="441">
        <v>0</v>
      </c>
      <c r="N25" s="442">
        <v>0</v>
      </c>
      <c r="O25" s="441">
        <v>0</v>
      </c>
      <c r="P25" s="442">
        <v>0</v>
      </c>
      <c r="Q25" s="443">
        <v>1</v>
      </c>
      <c r="R25" s="446">
        <v>0</v>
      </c>
      <c r="S25" s="441">
        <v>0</v>
      </c>
      <c r="T25" s="442">
        <v>0</v>
      </c>
      <c r="U25" s="445">
        <v>1</v>
      </c>
      <c r="V25" s="444"/>
      <c r="W25" s="441">
        <v>0</v>
      </c>
      <c r="X25" s="440">
        <v>0</v>
      </c>
      <c r="Y25" s="441">
        <v>1</v>
      </c>
      <c r="Z25" s="442">
        <v>0</v>
      </c>
      <c r="AA25" s="441">
        <v>1</v>
      </c>
      <c r="AB25" s="442">
        <v>0</v>
      </c>
      <c r="AC25" s="441">
        <v>0</v>
      </c>
      <c r="AD25" s="442">
        <v>0</v>
      </c>
      <c r="AE25" s="441">
        <v>1</v>
      </c>
      <c r="AF25" s="442"/>
      <c r="AG25" s="441">
        <v>0</v>
      </c>
      <c r="AH25" s="442">
        <v>0</v>
      </c>
      <c r="AI25" s="441">
        <v>0</v>
      </c>
      <c r="AJ25" s="442"/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0">
        <v>0</v>
      </c>
    </row>
    <row r="26" spans="1:54" ht="12" customHeight="1">
      <c r="A26" s="450"/>
      <c r="B26" s="449" t="s">
        <v>34</v>
      </c>
      <c r="C26" s="448">
        <f t="shared" si="0"/>
        <v>11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/>
      <c r="L26" s="444"/>
      <c r="M26" s="441">
        <v>0</v>
      </c>
      <c r="N26" s="442">
        <v>0</v>
      </c>
      <c r="O26" s="441">
        <v>0</v>
      </c>
      <c r="P26" s="442">
        <v>0</v>
      </c>
      <c r="Q26" s="443">
        <v>1</v>
      </c>
      <c r="R26" s="446">
        <v>0</v>
      </c>
      <c r="S26" s="441">
        <v>1</v>
      </c>
      <c r="T26" s="442">
        <v>0</v>
      </c>
      <c r="U26" s="445">
        <v>4</v>
      </c>
      <c r="V26" s="444">
        <v>0</v>
      </c>
      <c r="W26" s="441">
        <v>0</v>
      </c>
      <c r="X26" s="440">
        <v>0</v>
      </c>
      <c r="Y26" s="441">
        <v>1</v>
      </c>
      <c r="Z26" s="442">
        <v>0</v>
      </c>
      <c r="AA26" s="441">
        <v>2</v>
      </c>
      <c r="AB26" s="442">
        <v>1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>
        <v>0</v>
      </c>
      <c r="AI26" s="441">
        <v>0</v>
      </c>
      <c r="AJ26" s="442"/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0">
        <v>0</v>
      </c>
    </row>
    <row r="27" spans="1:54" ht="12" customHeight="1">
      <c r="A27" s="450"/>
      <c r="B27" s="449" t="s">
        <v>35</v>
      </c>
      <c r="C27" s="448">
        <f t="shared" si="0"/>
        <v>7</v>
      </c>
      <c r="D27" s="447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/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0</v>
      </c>
      <c r="R27" s="446">
        <v>0</v>
      </c>
      <c r="S27" s="445">
        <v>1</v>
      </c>
      <c r="T27" s="442">
        <v>1</v>
      </c>
      <c r="U27" s="445">
        <v>2</v>
      </c>
      <c r="V27" s="444">
        <v>0</v>
      </c>
      <c r="W27" s="441">
        <v>0</v>
      </c>
      <c r="X27" s="440">
        <v>0</v>
      </c>
      <c r="Y27" s="441">
        <v>1</v>
      </c>
      <c r="Z27" s="442">
        <v>0</v>
      </c>
      <c r="AA27" s="441">
        <v>1</v>
      </c>
      <c r="AB27" s="442">
        <v>0</v>
      </c>
      <c r="AC27" s="441">
        <v>0</v>
      </c>
      <c r="AD27" s="442">
        <v>0</v>
      </c>
      <c r="AE27" s="441">
        <v>1</v>
      </c>
      <c r="AF27" s="442"/>
      <c r="AG27" s="441">
        <v>0</v>
      </c>
      <c r="AH27" s="442">
        <v>0</v>
      </c>
      <c r="AI27" s="441">
        <v>0</v>
      </c>
      <c r="AJ27" s="442"/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0">
        <v>0</v>
      </c>
    </row>
    <row r="28" spans="1:54" ht="11.25" customHeight="1">
      <c r="A28" s="450"/>
      <c r="B28" s="449" t="s">
        <v>244</v>
      </c>
      <c r="C28" s="448">
        <f t="shared" si="0"/>
        <v>11</v>
      </c>
      <c r="D28" s="447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/>
      <c r="L28" s="442"/>
      <c r="M28" s="441">
        <v>0</v>
      </c>
      <c r="N28" s="442">
        <v>0</v>
      </c>
      <c r="O28" s="441">
        <v>1</v>
      </c>
      <c r="P28" s="442">
        <v>0</v>
      </c>
      <c r="Q28" s="443">
        <v>1</v>
      </c>
      <c r="R28" s="453">
        <v>0</v>
      </c>
      <c r="S28" s="441">
        <v>1</v>
      </c>
      <c r="T28" s="442">
        <v>0</v>
      </c>
      <c r="U28" s="445">
        <v>2</v>
      </c>
      <c r="V28" s="444">
        <v>0</v>
      </c>
      <c r="W28" s="441">
        <v>0</v>
      </c>
      <c r="X28" s="440">
        <v>0</v>
      </c>
      <c r="Y28" s="441">
        <v>1</v>
      </c>
      <c r="Z28" s="442">
        <v>0</v>
      </c>
      <c r="AA28" s="441">
        <v>2</v>
      </c>
      <c r="AB28" s="442">
        <v>0</v>
      </c>
      <c r="AC28" s="441">
        <v>0</v>
      </c>
      <c r="AD28" s="442">
        <v>1</v>
      </c>
      <c r="AE28" s="441">
        <v>1</v>
      </c>
      <c r="AF28" s="442"/>
      <c r="AG28" s="441">
        <v>0</v>
      </c>
      <c r="AH28" s="442">
        <v>0</v>
      </c>
      <c r="AI28" s="441">
        <v>0</v>
      </c>
      <c r="AJ28" s="442"/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0">
        <v>0</v>
      </c>
    </row>
    <row r="29" spans="1:54" ht="12" customHeight="1">
      <c r="A29" s="450"/>
      <c r="B29" s="449" t="s">
        <v>37</v>
      </c>
      <c r="C29" s="448">
        <f t="shared" si="0"/>
        <v>7</v>
      </c>
      <c r="D29" s="447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/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0</v>
      </c>
      <c r="T29" s="442">
        <v>0</v>
      </c>
      <c r="U29" s="445">
        <v>3</v>
      </c>
      <c r="V29" s="444"/>
      <c r="W29" s="441">
        <v>0</v>
      </c>
      <c r="X29" s="440">
        <v>0</v>
      </c>
      <c r="Y29" s="441">
        <v>1</v>
      </c>
      <c r="Z29" s="442"/>
      <c r="AA29" s="441">
        <v>1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>
        <v>0</v>
      </c>
      <c r="AI29" s="441">
        <v>0</v>
      </c>
      <c r="AJ29" s="442"/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0">
        <v>0</v>
      </c>
    </row>
    <row r="30" spans="1:54" ht="12" customHeight="1">
      <c r="A30" s="450"/>
      <c r="B30" s="449" t="s">
        <v>38</v>
      </c>
      <c r="C30" s="448">
        <f t="shared" si="0"/>
        <v>11</v>
      </c>
      <c r="D30" s="447">
        <f t="shared" si="1"/>
        <v>1</v>
      </c>
      <c r="E30" s="441">
        <v>0</v>
      </c>
      <c r="F30" s="442">
        <v>0</v>
      </c>
      <c r="G30" s="441">
        <v>3</v>
      </c>
      <c r="H30" s="442">
        <v>0</v>
      </c>
      <c r="I30" s="441">
        <v>1</v>
      </c>
      <c r="J30" s="442">
        <v>0</v>
      </c>
      <c r="K30" s="441"/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0</v>
      </c>
      <c r="R30" s="446">
        <v>0</v>
      </c>
      <c r="S30" s="441">
        <v>1</v>
      </c>
      <c r="T30" s="442">
        <v>0</v>
      </c>
      <c r="U30" s="445">
        <v>2</v>
      </c>
      <c r="V30" s="444"/>
      <c r="W30" s="441">
        <v>0</v>
      </c>
      <c r="X30" s="440">
        <v>0</v>
      </c>
      <c r="Y30" s="441">
        <v>1</v>
      </c>
      <c r="Z30" s="442"/>
      <c r="AA30" s="441">
        <v>2</v>
      </c>
      <c r="AB30" s="442">
        <v>0</v>
      </c>
      <c r="AC30" s="441">
        <v>0</v>
      </c>
      <c r="AD30" s="442">
        <v>1</v>
      </c>
      <c r="AE30" s="441">
        <v>1</v>
      </c>
      <c r="AF30" s="442"/>
      <c r="AG30" s="441">
        <v>0</v>
      </c>
      <c r="AH30" s="442">
        <v>0</v>
      </c>
      <c r="AI30" s="441">
        <v>0</v>
      </c>
      <c r="AJ30" s="442"/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0">
        <v>0</v>
      </c>
    </row>
    <row r="31" spans="1:54" ht="12" customHeight="1">
      <c r="A31" s="450"/>
      <c r="B31" s="449" t="s">
        <v>39</v>
      </c>
      <c r="C31" s="448">
        <f t="shared" si="0"/>
        <v>24</v>
      </c>
      <c r="D31" s="447">
        <f t="shared" si="1"/>
        <v>6</v>
      </c>
      <c r="E31" s="441">
        <v>0</v>
      </c>
      <c r="F31" s="442">
        <v>0</v>
      </c>
      <c r="G31" s="441">
        <v>5</v>
      </c>
      <c r="H31" s="442">
        <v>0</v>
      </c>
      <c r="I31" s="441">
        <v>1</v>
      </c>
      <c r="J31" s="442">
        <v>0</v>
      </c>
      <c r="K31" s="441"/>
      <c r="L31" s="442"/>
      <c r="M31" s="441">
        <v>0</v>
      </c>
      <c r="N31" s="442">
        <v>0</v>
      </c>
      <c r="O31" s="441">
        <v>1</v>
      </c>
      <c r="P31" s="442">
        <v>0</v>
      </c>
      <c r="Q31" s="443">
        <v>0</v>
      </c>
      <c r="R31" s="446">
        <v>0</v>
      </c>
      <c r="S31" s="441">
        <v>1</v>
      </c>
      <c r="T31" s="442">
        <v>0</v>
      </c>
      <c r="U31" s="445">
        <v>8</v>
      </c>
      <c r="V31" s="444"/>
      <c r="W31" s="441">
        <v>0</v>
      </c>
      <c r="X31" s="440">
        <v>0</v>
      </c>
      <c r="Y31" s="441">
        <v>4</v>
      </c>
      <c r="Z31" s="442"/>
      <c r="AA31" s="441">
        <v>3</v>
      </c>
      <c r="AB31" s="442">
        <v>5</v>
      </c>
      <c r="AC31" s="441">
        <v>0</v>
      </c>
      <c r="AD31" s="442">
        <v>1</v>
      </c>
      <c r="AE31" s="441">
        <v>1</v>
      </c>
      <c r="AF31" s="442"/>
      <c r="AG31" s="441">
        <v>0</v>
      </c>
      <c r="AH31" s="442">
        <v>0</v>
      </c>
      <c r="AI31" s="441">
        <v>0</v>
      </c>
      <c r="AJ31" s="442"/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0">
        <v>0</v>
      </c>
    </row>
    <row r="32" spans="1:54" ht="12" customHeight="1">
      <c r="A32" s="450"/>
      <c r="B32" s="449" t="s">
        <v>40</v>
      </c>
      <c r="C32" s="448">
        <f t="shared" si="0"/>
        <v>7</v>
      </c>
      <c r="D32" s="447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/>
      <c r="P32" s="442">
        <v>0</v>
      </c>
      <c r="Q32" s="443">
        <v>0</v>
      </c>
      <c r="R32" s="446">
        <v>0</v>
      </c>
      <c r="S32" s="441">
        <v>1</v>
      </c>
      <c r="T32" s="442">
        <v>0</v>
      </c>
      <c r="U32" s="445">
        <v>3</v>
      </c>
      <c r="V32" s="444"/>
      <c r="W32" s="441">
        <v>0</v>
      </c>
      <c r="X32" s="440">
        <v>0</v>
      </c>
      <c r="Y32" s="441">
        <v>1</v>
      </c>
      <c r="Z32" s="442"/>
      <c r="AA32" s="441">
        <v>1</v>
      </c>
      <c r="AB32" s="442">
        <v>1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>
        <v>0</v>
      </c>
      <c r="AI32" s="441">
        <v>0</v>
      </c>
      <c r="AJ32" s="442"/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0">
        <v>0</v>
      </c>
    </row>
    <row r="33" spans="1:54" ht="12" customHeight="1">
      <c r="A33" s="475"/>
      <c r="B33" s="474" t="s">
        <v>41</v>
      </c>
      <c r="C33" s="473">
        <f t="shared" si="0"/>
        <v>26</v>
      </c>
      <c r="D33" s="472">
        <f t="shared" si="1"/>
        <v>6</v>
      </c>
      <c r="E33" s="466"/>
      <c r="F33" s="467">
        <v>0</v>
      </c>
      <c r="G33" s="466">
        <v>7</v>
      </c>
      <c r="H33" s="467">
        <v>0</v>
      </c>
      <c r="I33" s="466">
        <v>1</v>
      </c>
      <c r="J33" s="467"/>
      <c r="K33" s="466"/>
      <c r="L33" s="467"/>
      <c r="M33" s="466">
        <v>0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1</v>
      </c>
      <c r="T33" s="467">
        <v>0</v>
      </c>
      <c r="U33" s="470">
        <v>7</v>
      </c>
      <c r="V33" s="469">
        <v>0</v>
      </c>
      <c r="W33" s="466">
        <v>0</v>
      </c>
      <c r="X33" s="465">
        <v>1</v>
      </c>
      <c r="Y33" s="466">
        <v>4</v>
      </c>
      <c r="Z33" s="467"/>
      <c r="AA33" s="466">
        <v>3</v>
      </c>
      <c r="AB33" s="467">
        <v>3</v>
      </c>
      <c r="AC33" s="466">
        <v>0</v>
      </c>
      <c r="AD33" s="467">
        <v>1</v>
      </c>
      <c r="AE33" s="466">
        <v>1</v>
      </c>
      <c r="AF33" s="467"/>
      <c r="AG33" s="466">
        <v>0</v>
      </c>
      <c r="AH33" s="467">
        <v>0</v>
      </c>
      <c r="AI33" s="466"/>
      <c r="AJ33" s="467">
        <v>1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5">
        <v>0</v>
      </c>
    </row>
    <row r="34" spans="1:54" ht="15" customHeight="1">
      <c r="A34" s="464" t="s">
        <v>243</v>
      </c>
      <c r="B34" s="463"/>
      <c r="C34" s="335">
        <f t="shared" si="0"/>
        <v>118</v>
      </c>
      <c r="D34" s="462">
        <f t="shared" si="1"/>
        <v>23</v>
      </c>
      <c r="E34" s="456">
        <f t="shared" ref="E34:AJ34" si="9">SUM(E35:E41)</f>
        <v>0</v>
      </c>
      <c r="F34" s="457">
        <f t="shared" si="9"/>
        <v>1</v>
      </c>
      <c r="G34" s="456">
        <f t="shared" si="9"/>
        <v>18</v>
      </c>
      <c r="H34" s="457">
        <f t="shared" si="9"/>
        <v>0</v>
      </c>
      <c r="I34" s="456">
        <f t="shared" si="9"/>
        <v>10</v>
      </c>
      <c r="J34" s="457">
        <f t="shared" si="9"/>
        <v>1</v>
      </c>
      <c r="K34" s="456">
        <f t="shared" si="9"/>
        <v>0</v>
      </c>
      <c r="L34" s="457">
        <f t="shared" si="9"/>
        <v>0</v>
      </c>
      <c r="M34" s="456">
        <f t="shared" si="9"/>
        <v>0</v>
      </c>
      <c r="N34" s="457">
        <f t="shared" si="9"/>
        <v>0</v>
      </c>
      <c r="O34" s="456">
        <f t="shared" si="9"/>
        <v>6</v>
      </c>
      <c r="P34" s="457">
        <f t="shared" si="9"/>
        <v>0</v>
      </c>
      <c r="Q34" s="458">
        <f t="shared" si="9"/>
        <v>3</v>
      </c>
      <c r="R34" s="461">
        <f t="shared" si="9"/>
        <v>0</v>
      </c>
      <c r="S34" s="456">
        <f t="shared" si="9"/>
        <v>6</v>
      </c>
      <c r="T34" s="457">
        <f t="shared" si="9"/>
        <v>1</v>
      </c>
      <c r="U34" s="460">
        <f t="shared" si="9"/>
        <v>34</v>
      </c>
      <c r="V34" s="459">
        <f t="shared" si="9"/>
        <v>0</v>
      </c>
      <c r="W34" s="456">
        <f t="shared" si="9"/>
        <v>0</v>
      </c>
      <c r="X34" s="455">
        <f t="shared" si="9"/>
        <v>2</v>
      </c>
      <c r="Y34" s="456">
        <f t="shared" si="9"/>
        <v>14</v>
      </c>
      <c r="Z34" s="457">
        <f t="shared" si="9"/>
        <v>0</v>
      </c>
      <c r="AA34" s="456">
        <f t="shared" si="9"/>
        <v>19</v>
      </c>
      <c r="AB34" s="457">
        <f t="shared" si="9"/>
        <v>12</v>
      </c>
      <c r="AC34" s="456">
        <f t="shared" si="9"/>
        <v>0</v>
      </c>
      <c r="AD34" s="457">
        <f t="shared" si="9"/>
        <v>5</v>
      </c>
      <c r="AE34" s="456">
        <f t="shared" si="9"/>
        <v>8</v>
      </c>
      <c r="AF34" s="457">
        <f t="shared" si="9"/>
        <v>0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B34" si="10">SUM(AK35:AK41)</f>
        <v>0</v>
      </c>
      <c r="AL34" s="457">
        <f t="shared" si="10"/>
        <v>0</v>
      </c>
      <c r="AM34" s="456">
        <f t="shared" si="10"/>
        <v>0</v>
      </c>
      <c r="AN34" s="457">
        <f t="shared" si="10"/>
        <v>1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5">
        <f t="shared" si="10"/>
        <v>0</v>
      </c>
    </row>
    <row r="35" spans="1:54" ht="12" customHeight="1">
      <c r="A35" s="450"/>
      <c r="B35" s="449" t="s">
        <v>42</v>
      </c>
      <c r="C35" s="448">
        <f t="shared" si="0"/>
        <v>19</v>
      </c>
      <c r="D35" s="447">
        <f t="shared" si="1"/>
        <v>5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/>
      <c r="L35" s="442">
        <v>0</v>
      </c>
      <c r="M35" s="441">
        <v>0</v>
      </c>
      <c r="N35" s="442">
        <v>0</v>
      </c>
      <c r="O35" s="441">
        <v>1</v>
      </c>
      <c r="P35" s="442">
        <v>0</v>
      </c>
      <c r="Q35" s="443">
        <v>1</v>
      </c>
      <c r="R35" s="446">
        <v>0</v>
      </c>
      <c r="S35" s="441">
        <v>1</v>
      </c>
      <c r="T35" s="442"/>
      <c r="U35" s="445">
        <v>9</v>
      </c>
      <c r="V35" s="444"/>
      <c r="W35" s="441">
        <v>0</v>
      </c>
      <c r="X35" s="440">
        <v>1</v>
      </c>
      <c r="Y35" s="441">
        <v>1</v>
      </c>
      <c r="Z35" s="442">
        <v>0</v>
      </c>
      <c r="AA35" s="441">
        <v>2</v>
      </c>
      <c r="AB35" s="442">
        <v>3</v>
      </c>
      <c r="AC35" s="441">
        <v>0</v>
      </c>
      <c r="AD35" s="442">
        <v>1</v>
      </c>
      <c r="AE35" s="441">
        <v>1</v>
      </c>
      <c r="AF35" s="442"/>
      <c r="AG35" s="441">
        <v>0</v>
      </c>
      <c r="AH35" s="442">
        <v>0</v>
      </c>
      <c r="AI35" s="441">
        <v>0</v>
      </c>
      <c r="AJ35" s="442"/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0">
        <v>0</v>
      </c>
    </row>
    <row r="36" spans="1:54" ht="12" customHeight="1">
      <c r="A36" s="450"/>
      <c r="B36" s="449" t="s">
        <v>43</v>
      </c>
      <c r="C36" s="448">
        <f t="shared" si="0"/>
        <v>15</v>
      </c>
      <c r="D36" s="447">
        <f t="shared" si="1"/>
        <v>3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/>
      <c r="L36" s="442">
        <v>0</v>
      </c>
      <c r="M36" s="441">
        <v>0</v>
      </c>
      <c r="N36" s="442">
        <v>0</v>
      </c>
      <c r="O36" s="441">
        <v>1</v>
      </c>
      <c r="P36" s="442">
        <v>0</v>
      </c>
      <c r="Q36" s="443">
        <v>0</v>
      </c>
      <c r="R36" s="446">
        <v>0</v>
      </c>
      <c r="S36" s="441">
        <v>1</v>
      </c>
      <c r="T36" s="442">
        <v>0</v>
      </c>
      <c r="U36" s="445">
        <v>5</v>
      </c>
      <c r="V36" s="444"/>
      <c r="W36" s="441">
        <v>0</v>
      </c>
      <c r="X36" s="440">
        <v>0</v>
      </c>
      <c r="Y36" s="441">
        <v>1</v>
      </c>
      <c r="Z36" s="442">
        <v>0</v>
      </c>
      <c r="AA36" s="445">
        <v>2</v>
      </c>
      <c r="AB36" s="444">
        <v>2</v>
      </c>
      <c r="AC36" s="441">
        <v>0</v>
      </c>
      <c r="AD36" s="442">
        <v>1</v>
      </c>
      <c r="AE36" s="441">
        <v>1</v>
      </c>
      <c r="AF36" s="442"/>
      <c r="AG36" s="441">
        <v>0</v>
      </c>
      <c r="AH36" s="442"/>
      <c r="AI36" s="441">
        <v>0</v>
      </c>
      <c r="AJ36" s="442"/>
      <c r="AK36" s="443">
        <v>0</v>
      </c>
      <c r="AL36" s="442">
        <v>0</v>
      </c>
      <c r="AM36" s="441">
        <v>0</v>
      </c>
      <c r="AN36" s="442"/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0">
        <v>0</v>
      </c>
    </row>
    <row r="37" spans="1:54" ht="12" customHeight="1">
      <c r="A37" s="450"/>
      <c r="B37" s="449" t="s">
        <v>44</v>
      </c>
      <c r="C37" s="448">
        <f t="shared" si="0"/>
        <v>35</v>
      </c>
      <c r="D37" s="447">
        <f t="shared" si="1"/>
        <v>8</v>
      </c>
      <c r="E37" s="441"/>
      <c r="F37" s="442">
        <v>1</v>
      </c>
      <c r="G37" s="441">
        <v>6</v>
      </c>
      <c r="H37" s="442"/>
      <c r="I37" s="441">
        <v>2</v>
      </c>
      <c r="J37" s="442">
        <v>1</v>
      </c>
      <c r="K37" s="441"/>
      <c r="L37" s="442"/>
      <c r="M37" s="441">
        <v>0</v>
      </c>
      <c r="N37" s="442">
        <v>0</v>
      </c>
      <c r="O37" s="441">
        <v>2</v>
      </c>
      <c r="P37" s="442"/>
      <c r="Q37" s="443">
        <v>2</v>
      </c>
      <c r="R37" s="453"/>
      <c r="S37" s="445">
        <v>2</v>
      </c>
      <c r="T37" s="442">
        <v>1</v>
      </c>
      <c r="U37" s="452">
        <v>7</v>
      </c>
      <c r="V37" s="451">
        <v>0</v>
      </c>
      <c r="W37" s="441">
        <v>0</v>
      </c>
      <c r="X37" s="440">
        <v>1</v>
      </c>
      <c r="Y37" s="441">
        <v>6</v>
      </c>
      <c r="Z37" s="442">
        <v>0</v>
      </c>
      <c r="AA37" s="441">
        <v>6</v>
      </c>
      <c r="AB37" s="442">
        <v>2</v>
      </c>
      <c r="AC37" s="441">
        <v>0</v>
      </c>
      <c r="AD37" s="442">
        <v>1</v>
      </c>
      <c r="AE37" s="441">
        <v>2</v>
      </c>
      <c r="AF37" s="442"/>
      <c r="AG37" s="441">
        <v>0</v>
      </c>
      <c r="AH37" s="442"/>
      <c r="AI37" s="441"/>
      <c r="AJ37" s="442"/>
      <c r="AK37" s="443">
        <v>0</v>
      </c>
      <c r="AL37" s="442">
        <v>0</v>
      </c>
      <c r="AM37" s="441">
        <v>0</v>
      </c>
      <c r="AN37" s="442">
        <v>1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0">
        <v>0</v>
      </c>
    </row>
    <row r="38" spans="1:54" ht="12" customHeight="1">
      <c r="A38" s="450"/>
      <c r="B38" s="449" t="s">
        <v>45</v>
      </c>
      <c r="C38" s="448">
        <f t="shared" si="0"/>
        <v>22</v>
      </c>
      <c r="D38" s="447">
        <f t="shared" si="1"/>
        <v>3</v>
      </c>
      <c r="E38" s="441">
        <v>0</v>
      </c>
      <c r="F38" s="442">
        <v>0</v>
      </c>
      <c r="G38" s="441">
        <v>4</v>
      </c>
      <c r="H38" s="442">
        <v>0</v>
      </c>
      <c r="I38" s="441">
        <v>2</v>
      </c>
      <c r="J38" s="442">
        <v>0</v>
      </c>
      <c r="K38" s="441"/>
      <c r="L38" s="442"/>
      <c r="M38" s="441">
        <v>0</v>
      </c>
      <c r="N38" s="442">
        <v>0</v>
      </c>
      <c r="O38" s="441">
        <v>1</v>
      </c>
      <c r="P38" s="442">
        <v>0</v>
      </c>
      <c r="Q38" s="443">
        <v>0</v>
      </c>
      <c r="R38" s="446">
        <v>0</v>
      </c>
      <c r="S38" s="441">
        <v>1</v>
      </c>
      <c r="T38" s="442">
        <v>0</v>
      </c>
      <c r="U38" s="445">
        <v>5</v>
      </c>
      <c r="V38" s="444"/>
      <c r="W38" s="441">
        <v>0</v>
      </c>
      <c r="X38" s="440">
        <v>0</v>
      </c>
      <c r="Y38" s="441">
        <v>3</v>
      </c>
      <c r="Z38" s="442"/>
      <c r="AA38" s="441">
        <v>4</v>
      </c>
      <c r="AB38" s="442">
        <v>2</v>
      </c>
      <c r="AC38" s="441">
        <v>0</v>
      </c>
      <c r="AD38" s="442">
        <v>1</v>
      </c>
      <c r="AE38" s="441">
        <v>2</v>
      </c>
      <c r="AF38" s="442"/>
      <c r="AG38" s="441">
        <v>0</v>
      </c>
      <c r="AH38" s="442">
        <v>0</v>
      </c>
      <c r="AI38" s="441">
        <v>0</v>
      </c>
      <c r="AJ38" s="442"/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0">
        <v>0</v>
      </c>
    </row>
    <row r="39" spans="1:54" ht="12" customHeight="1">
      <c r="A39" s="450"/>
      <c r="B39" s="449" t="s">
        <v>46</v>
      </c>
      <c r="C39" s="448">
        <f t="shared" si="0"/>
        <v>10</v>
      </c>
      <c r="D39" s="447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/>
      <c r="L39" s="442">
        <v>0</v>
      </c>
      <c r="M39" s="441">
        <v>0</v>
      </c>
      <c r="N39" s="442">
        <v>0</v>
      </c>
      <c r="O39" s="441">
        <v>1</v>
      </c>
      <c r="P39" s="442"/>
      <c r="Q39" s="443">
        <v>0</v>
      </c>
      <c r="R39" s="453">
        <v>0</v>
      </c>
      <c r="S39" s="441">
        <v>0</v>
      </c>
      <c r="T39" s="442">
        <v>0</v>
      </c>
      <c r="U39" s="445">
        <v>4</v>
      </c>
      <c r="V39" s="444"/>
      <c r="W39" s="441">
        <v>0</v>
      </c>
      <c r="X39" s="440">
        <v>0</v>
      </c>
      <c r="Y39" s="441">
        <v>1</v>
      </c>
      <c r="Z39" s="442"/>
      <c r="AA39" s="441">
        <v>1</v>
      </c>
      <c r="AB39" s="442">
        <v>1</v>
      </c>
      <c r="AC39" s="441">
        <v>0</v>
      </c>
      <c r="AD39" s="442">
        <v>0</v>
      </c>
      <c r="AE39" s="441">
        <v>1</v>
      </c>
      <c r="AF39" s="442"/>
      <c r="AG39" s="441">
        <v>0</v>
      </c>
      <c r="AH39" s="442">
        <v>0</v>
      </c>
      <c r="AI39" s="441">
        <v>0</v>
      </c>
      <c r="AJ39" s="442"/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0">
        <v>0</v>
      </c>
    </row>
    <row r="40" spans="1:54" ht="12" customHeight="1">
      <c r="A40" s="450"/>
      <c r="B40" s="449" t="s">
        <v>47</v>
      </c>
      <c r="C40" s="448">
        <f t="shared" si="0"/>
        <v>12</v>
      </c>
      <c r="D40" s="447">
        <f t="shared" si="1"/>
        <v>3</v>
      </c>
      <c r="E40" s="441">
        <v>0</v>
      </c>
      <c r="F40" s="442">
        <v>0</v>
      </c>
      <c r="G40" s="441">
        <v>3</v>
      </c>
      <c r="H40" s="442">
        <v>0</v>
      </c>
      <c r="I40" s="441">
        <v>1</v>
      </c>
      <c r="J40" s="442">
        <v>0</v>
      </c>
      <c r="K40" s="441"/>
      <c r="L40" s="442"/>
      <c r="M40" s="441">
        <v>0</v>
      </c>
      <c r="N40" s="442">
        <v>0</v>
      </c>
      <c r="O40" s="441">
        <v>0</v>
      </c>
      <c r="P40" s="442">
        <v>0</v>
      </c>
      <c r="Q40" s="443">
        <v>0</v>
      </c>
      <c r="R40" s="446">
        <v>0</v>
      </c>
      <c r="S40" s="441">
        <v>1</v>
      </c>
      <c r="T40" s="442">
        <v>0</v>
      </c>
      <c r="U40" s="445">
        <v>2</v>
      </c>
      <c r="V40" s="444"/>
      <c r="W40" s="441">
        <v>0</v>
      </c>
      <c r="X40" s="440">
        <v>0</v>
      </c>
      <c r="Y40" s="441">
        <v>1</v>
      </c>
      <c r="Z40" s="442"/>
      <c r="AA40" s="445">
        <v>3</v>
      </c>
      <c r="AB40" s="442">
        <v>2</v>
      </c>
      <c r="AC40" s="441">
        <v>0</v>
      </c>
      <c r="AD40" s="442">
        <v>1</v>
      </c>
      <c r="AE40" s="441">
        <v>1</v>
      </c>
      <c r="AF40" s="442"/>
      <c r="AG40" s="441">
        <v>0</v>
      </c>
      <c r="AH40" s="442">
        <v>0</v>
      </c>
      <c r="AI40" s="441">
        <v>0</v>
      </c>
      <c r="AJ40" s="442"/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0">
        <v>0</v>
      </c>
    </row>
    <row r="41" spans="1:54" ht="12" customHeight="1">
      <c r="A41" s="475"/>
      <c r="B41" s="474" t="s">
        <v>48</v>
      </c>
      <c r="C41" s="473">
        <f t="shared" si="0"/>
        <v>5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0</v>
      </c>
      <c r="T41" s="467">
        <v>0</v>
      </c>
      <c r="U41" s="470">
        <v>2</v>
      </c>
      <c r="V41" s="469">
        <v>0</v>
      </c>
      <c r="W41" s="466">
        <v>0</v>
      </c>
      <c r="X41" s="465">
        <v>0</v>
      </c>
      <c r="Y41" s="466">
        <v>1</v>
      </c>
      <c r="Z41" s="467">
        <v>0</v>
      </c>
      <c r="AA41" s="466">
        <v>1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5">
        <v>0</v>
      </c>
    </row>
    <row r="42" spans="1:54" ht="15" customHeight="1">
      <c r="A42" s="464" t="s">
        <v>242</v>
      </c>
      <c r="B42" s="463"/>
      <c r="C42" s="335">
        <f t="shared" ref="C42:C73" si="11">E42+G42+I42+K42+M42+O42+Q42+S42+U42+W42+Y42+AA42+AC42+AE42+AG42+AI42+AK42+AM42+AO42+AQ42+AS42+AU42+AW42+AY42+BA42</f>
        <v>106</v>
      </c>
      <c r="D42" s="462">
        <f t="shared" ref="D42:D73" si="12">F42+H42+J42+L42+N42+P42+R42+T42+V42+X42+Z42+AB42+AD42+AF42+AH42+AJ42+AL42+AN42+AP42+AR42+AT42+AV42+AX42+AZ42+BB42</f>
        <v>26</v>
      </c>
      <c r="E42" s="456">
        <f t="shared" ref="E42:AJ42" si="13">SUM(E43:E53)</f>
        <v>0</v>
      </c>
      <c r="F42" s="457">
        <f t="shared" si="13"/>
        <v>0</v>
      </c>
      <c r="G42" s="456">
        <f t="shared" si="13"/>
        <v>16</v>
      </c>
      <c r="H42" s="457">
        <f t="shared" si="13"/>
        <v>0</v>
      </c>
      <c r="I42" s="456">
        <f t="shared" si="13"/>
        <v>6</v>
      </c>
      <c r="J42" s="457">
        <f t="shared" si="13"/>
        <v>1</v>
      </c>
      <c r="K42" s="456">
        <f t="shared" si="13"/>
        <v>0</v>
      </c>
      <c r="L42" s="457">
        <f t="shared" si="13"/>
        <v>0</v>
      </c>
      <c r="M42" s="456">
        <f t="shared" si="13"/>
        <v>1</v>
      </c>
      <c r="N42" s="457">
        <f t="shared" si="13"/>
        <v>0</v>
      </c>
      <c r="O42" s="456">
        <f t="shared" si="13"/>
        <v>3</v>
      </c>
      <c r="P42" s="457">
        <f t="shared" si="13"/>
        <v>0</v>
      </c>
      <c r="Q42" s="458">
        <f t="shared" si="13"/>
        <v>1</v>
      </c>
      <c r="R42" s="461">
        <f t="shared" si="13"/>
        <v>0</v>
      </c>
      <c r="S42" s="456">
        <f t="shared" si="13"/>
        <v>7</v>
      </c>
      <c r="T42" s="457">
        <f t="shared" si="13"/>
        <v>1</v>
      </c>
      <c r="U42" s="460">
        <f t="shared" si="13"/>
        <v>33</v>
      </c>
      <c r="V42" s="459">
        <f t="shared" si="13"/>
        <v>0</v>
      </c>
      <c r="W42" s="456">
        <f t="shared" si="13"/>
        <v>0</v>
      </c>
      <c r="X42" s="455">
        <f t="shared" si="13"/>
        <v>2</v>
      </c>
      <c r="Y42" s="456">
        <f t="shared" si="13"/>
        <v>14</v>
      </c>
      <c r="Z42" s="459">
        <f t="shared" si="13"/>
        <v>0</v>
      </c>
      <c r="AA42" s="456">
        <f t="shared" si="13"/>
        <v>18</v>
      </c>
      <c r="AB42" s="457">
        <f t="shared" si="13"/>
        <v>14</v>
      </c>
      <c r="AC42" s="456">
        <f t="shared" si="13"/>
        <v>0</v>
      </c>
      <c r="AD42" s="457">
        <f t="shared" si="13"/>
        <v>4</v>
      </c>
      <c r="AE42" s="456">
        <f t="shared" si="13"/>
        <v>7</v>
      </c>
      <c r="AF42" s="457">
        <f t="shared" si="13"/>
        <v>1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B42" si="14">SUM(AK43:AK53)</f>
        <v>0</v>
      </c>
      <c r="AL42" s="457">
        <f t="shared" si="14"/>
        <v>0</v>
      </c>
      <c r="AM42" s="456">
        <f t="shared" si="14"/>
        <v>0</v>
      </c>
      <c r="AN42" s="457">
        <f t="shared" si="14"/>
        <v>2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0</v>
      </c>
      <c r="AW42" s="456">
        <f t="shared" si="14"/>
        <v>0</v>
      </c>
      <c r="AX42" s="457">
        <f t="shared" si="14"/>
        <v>1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5">
        <f t="shared" si="14"/>
        <v>0</v>
      </c>
    </row>
    <row r="43" spans="1:54" ht="12" customHeight="1">
      <c r="A43" s="450"/>
      <c r="B43" s="449" t="s">
        <v>49</v>
      </c>
      <c r="C43" s="448">
        <f t="shared" si="11"/>
        <v>3</v>
      </c>
      <c r="D43" s="447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0</v>
      </c>
      <c r="T43" s="442">
        <v>0</v>
      </c>
      <c r="U43" s="445">
        <v>1</v>
      </c>
      <c r="V43" s="444">
        <v>0</v>
      </c>
      <c r="W43" s="441">
        <v>0</v>
      </c>
      <c r="X43" s="440">
        <v>0</v>
      </c>
      <c r="Y43" s="441">
        <v>0</v>
      </c>
      <c r="Z43" s="442">
        <v>0</v>
      </c>
      <c r="AA43" s="441">
        <v>1</v>
      </c>
      <c r="AB43" s="442">
        <v>0</v>
      </c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/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0">
        <v>0</v>
      </c>
    </row>
    <row r="44" spans="1:54" ht="12" customHeight="1">
      <c r="A44" s="450"/>
      <c r="B44" s="449" t="s">
        <v>50</v>
      </c>
      <c r="C44" s="448">
        <f t="shared" si="11"/>
        <v>11</v>
      </c>
      <c r="D44" s="447">
        <f t="shared" si="12"/>
        <v>3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0</v>
      </c>
      <c r="P44" s="442">
        <v>0</v>
      </c>
      <c r="Q44" s="443">
        <v>0</v>
      </c>
      <c r="R44" s="446">
        <v>0</v>
      </c>
      <c r="S44" s="441">
        <v>1</v>
      </c>
      <c r="T44" s="442">
        <v>0</v>
      </c>
      <c r="U44" s="445">
        <v>4</v>
      </c>
      <c r="V44" s="444"/>
      <c r="W44" s="441">
        <v>0</v>
      </c>
      <c r="X44" s="440">
        <v>0</v>
      </c>
      <c r="Y44" s="441">
        <v>1</v>
      </c>
      <c r="Z44" s="442">
        <v>0</v>
      </c>
      <c r="AA44" s="441">
        <v>2</v>
      </c>
      <c r="AB44" s="442">
        <v>3</v>
      </c>
      <c r="AC44" s="441">
        <v>0</v>
      </c>
      <c r="AD44" s="442">
        <v>0</v>
      </c>
      <c r="AE44" s="441">
        <v>1</v>
      </c>
      <c r="AF44" s="442"/>
      <c r="AG44" s="441">
        <v>0</v>
      </c>
      <c r="AH44" s="442">
        <v>0</v>
      </c>
      <c r="AI44" s="441">
        <v>0</v>
      </c>
      <c r="AJ44" s="442"/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0">
        <v>0</v>
      </c>
    </row>
    <row r="45" spans="1:54" ht="12" customHeight="1">
      <c r="A45" s="450"/>
      <c r="B45" s="449" t="s">
        <v>51</v>
      </c>
      <c r="C45" s="448">
        <f t="shared" si="11"/>
        <v>9</v>
      </c>
      <c r="D45" s="447">
        <f t="shared" si="12"/>
        <v>1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0</v>
      </c>
      <c r="T45" s="442">
        <v>0</v>
      </c>
      <c r="U45" s="445">
        <v>4</v>
      </c>
      <c r="V45" s="444">
        <v>0</v>
      </c>
      <c r="W45" s="441">
        <v>0</v>
      </c>
      <c r="X45" s="440">
        <v>0</v>
      </c>
      <c r="Y45" s="441">
        <v>1</v>
      </c>
      <c r="Z45" s="442">
        <v>0</v>
      </c>
      <c r="AA45" s="441">
        <v>2</v>
      </c>
      <c r="AB45" s="442">
        <v>0</v>
      </c>
      <c r="AC45" s="441">
        <v>0</v>
      </c>
      <c r="AD45" s="442">
        <v>1</v>
      </c>
      <c r="AE45" s="441">
        <v>0</v>
      </c>
      <c r="AF45" s="442">
        <v>0</v>
      </c>
      <c r="AG45" s="441">
        <v>0</v>
      </c>
      <c r="AH45" s="442">
        <v>0</v>
      </c>
      <c r="AI45" s="441">
        <v>0</v>
      </c>
      <c r="AJ45" s="442"/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0">
        <v>0</v>
      </c>
    </row>
    <row r="46" spans="1:54" ht="12" customHeight="1">
      <c r="A46" s="450"/>
      <c r="B46" s="449" t="s">
        <v>52</v>
      </c>
      <c r="C46" s="448">
        <f t="shared" si="11"/>
        <v>3</v>
      </c>
      <c r="D46" s="447">
        <f t="shared" si="12"/>
        <v>0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/>
      <c r="L46" s="442"/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441">
        <v>0</v>
      </c>
      <c r="X46" s="440">
        <v>0</v>
      </c>
      <c r="Y46" s="441">
        <v>1</v>
      </c>
      <c r="Z46" s="442">
        <v>0</v>
      </c>
      <c r="AA46" s="441">
        <v>1</v>
      </c>
      <c r="AB46" s="442">
        <v>0</v>
      </c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/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0">
        <v>0</v>
      </c>
    </row>
    <row r="47" spans="1:54" ht="12" customHeight="1">
      <c r="A47" s="450"/>
      <c r="B47" s="449" t="s">
        <v>53</v>
      </c>
      <c r="C47" s="448">
        <f t="shared" si="11"/>
        <v>12</v>
      </c>
      <c r="D47" s="447">
        <f t="shared" si="12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/>
      <c r="L47" s="442"/>
      <c r="M47" s="441">
        <v>0</v>
      </c>
      <c r="N47" s="442">
        <v>0</v>
      </c>
      <c r="O47" s="441">
        <v>0</v>
      </c>
      <c r="P47" s="442">
        <v>0</v>
      </c>
      <c r="Q47" s="443">
        <v>0</v>
      </c>
      <c r="R47" s="446">
        <v>0</v>
      </c>
      <c r="S47" s="441">
        <v>2</v>
      </c>
      <c r="T47" s="442">
        <v>0</v>
      </c>
      <c r="U47" s="445">
        <v>3</v>
      </c>
      <c r="V47" s="444"/>
      <c r="W47" s="441">
        <v>0</v>
      </c>
      <c r="X47" s="440">
        <v>1</v>
      </c>
      <c r="Y47" s="441">
        <v>1</v>
      </c>
      <c r="Z47" s="442"/>
      <c r="AA47" s="441">
        <v>2</v>
      </c>
      <c r="AB47" s="442">
        <v>2</v>
      </c>
      <c r="AC47" s="441">
        <v>0</v>
      </c>
      <c r="AD47" s="442">
        <v>0</v>
      </c>
      <c r="AE47" s="441">
        <v>1</v>
      </c>
      <c r="AF47" s="442"/>
      <c r="AG47" s="441">
        <v>0</v>
      </c>
      <c r="AH47" s="442">
        <v>0</v>
      </c>
      <c r="AI47" s="441">
        <v>0</v>
      </c>
      <c r="AJ47" s="442"/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0">
        <v>0</v>
      </c>
    </row>
    <row r="48" spans="1:54" ht="12" customHeight="1">
      <c r="A48" s="450"/>
      <c r="B48" s="449" t="s">
        <v>54</v>
      </c>
      <c r="C48" s="448">
        <f t="shared" si="11"/>
        <v>17</v>
      </c>
      <c r="D48" s="447">
        <f t="shared" si="12"/>
        <v>3</v>
      </c>
      <c r="E48" s="441">
        <v>0</v>
      </c>
      <c r="F48" s="442">
        <v>0</v>
      </c>
      <c r="G48" s="441">
        <v>3</v>
      </c>
      <c r="H48" s="442">
        <v>0</v>
      </c>
      <c r="I48" s="441">
        <v>1</v>
      </c>
      <c r="J48" s="442">
        <v>0</v>
      </c>
      <c r="K48" s="441"/>
      <c r="L48" s="442"/>
      <c r="M48" s="441">
        <v>0</v>
      </c>
      <c r="N48" s="442">
        <v>0</v>
      </c>
      <c r="O48" s="441">
        <v>1</v>
      </c>
      <c r="P48" s="442">
        <v>0</v>
      </c>
      <c r="Q48" s="443">
        <v>0</v>
      </c>
      <c r="R48" s="446">
        <v>0</v>
      </c>
      <c r="S48" s="441">
        <v>1</v>
      </c>
      <c r="T48" s="442">
        <v>0</v>
      </c>
      <c r="U48" s="452">
        <v>4</v>
      </c>
      <c r="V48" s="451"/>
      <c r="W48" s="441">
        <v>0</v>
      </c>
      <c r="X48" s="440">
        <v>0</v>
      </c>
      <c r="Y48" s="441">
        <v>3</v>
      </c>
      <c r="Z48" s="442"/>
      <c r="AA48" s="441">
        <v>3</v>
      </c>
      <c r="AB48" s="442">
        <v>2</v>
      </c>
      <c r="AC48" s="441">
        <v>0</v>
      </c>
      <c r="AD48" s="442">
        <v>1</v>
      </c>
      <c r="AE48" s="441">
        <v>1</v>
      </c>
      <c r="AF48" s="442"/>
      <c r="AG48" s="441">
        <v>0</v>
      </c>
      <c r="AH48" s="442">
        <v>0</v>
      </c>
      <c r="AI48" s="441">
        <v>0</v>
      </c>
      <c r="AJ48" s="442"/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0">
        <v>0</v>
      </c>
    </row>
    <row r="49" spans="1:54" ht="12" customHeight="1">
      <c r="A49" s="450"/>
      <c r="B49" s="449" t="s">
        <v>55</v>
      </c>
      <c r="C49" s="448">
        <f t="shared" si="11"/>
        <v>6</v>
      </c>
      <c r="D49" s="447">
        <f t="shared" si="12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/>
      <c r="L49" s="442"/>
      <c r="M49" s="441">
        <v>0</v>
      </c>
      <c r="N49" s="442">
        <v>0</v>
      </c>
      <c r="O49" s="441">
        <v>0</v>
      </c>
      <c r="P49" s="442">
        <v>0</v>
      </c>
      <c r="Q49" s="443">
        <v>0</v>
      </c>
      <c r="R49" s="446">
        <v>0</v>
      </c>
      <c r="S49" s="441">
        <v>1</v>
      </c>
      <c r="T49" s="442"/>
      <c r="U49" s="445">
        <v>2</v>
      </c>
      <c r="V49" s="444"/>
      <c r="W49" s="441">
        <v>0</v>
      </c>
      <c r="X49" s="440">
        <v>0</v>
      </c>
      <c r="Y49" s="441">
        <v>1</v>
      </c>
      <c r="Z49" s="444"/>
      <c r="AA49" s="441">
        <v>1</v>
      </c>
      <c r="AB49" s="442">
        <v>1</v>
      </c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/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0">
        <v>0</v>
      </c>
    </row>
    <row r="50" spans="1:54" ht="12" customHeight="1">
      <c r="A50" s="450"/>
      <c r="B50" s="449" t="s">
        <v>56</v>
      </c>
      <c r="C50" s="448">
        <f t="shared" si="11"/>
        <v>11</v>
      </c>
      <c r="D50" s="447">
        <f t="shared" si="12"/>
        <v>0</v>
      </c>
      <c r="E50" s="441">
        <v>0</v>
      </c>
      <c r="F50" s="442">
        <v>0</v>
      </c>
      <c r="G50" s="441">
        <v>2</v>
      </c>
      <c r="H50" s="442">
        <v>0</v>
      </c>
      <c r="I50" s="441">
        <v>1</v>
      </c>
      <c r="J50" s="442">
        <v>0</v>
      </c>
      <c r="K50" s="441"/>
      <c r="L50" s="442"/>
      <c r="M50" s="441">
        <v>0</v>
      </c>
      <c r="N50" s="442">
        <v>0</v>
      </c>
      <c r="O50" s="441">
        <v>1</v>
      </c>
      <c r="P50" s="442">
        <v>0</v>
      </c>
      <c r="Q50" s="443">
        <v>0</v>
      </c>
      <c r="R50" s="453">
        <v>0</v>
      </c>
      <c r="S50" s="441">
        <v>1</v>
      </c>
      <c r="T50" s="442">
        <v>0</v>
      </c>
      <c r="U50" s="445">
        <v>3</v>
      </c>
      <c r="V50" s="444"/>
      <c r="W50" s="441">
        <v>0</v>
      </c>
      <c r="X50" s="440">
        <v>0</v>
      </c>
      <c r="Y50" s="441">
        <v>1</v>
      </c>
      <c r="Z50" s="442"/>
      <c r="AA50" s="441">
        <v>1</v>
      </c>
      <c r="AB50" s="442">
        <v>0</v>
      </c>
      <c r="AC50" s="441">
        <v>0</v>
      </c>
      <c r="AD50" s="442">
        <v>0</v>
      </c>
      <c r="AE50" s="441">
        <v>1</v>
      </c>
      <c r="AF50" s="442"/>
      <c r="AG50" s="441">
        <v>0</v>
      </c>
      <c r="AH50" s="442">
        <v>0</v>
      </c>
      <c r="AI50" s="441">
        <v>0</v>
      </c>
      <c r="AJ50" s="442"/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0">
        <v>0</v>
      </c>
    </row>
    <row r="51" spans="1:54" ht="12" customHeight="1">
      <c r="A51" s="450"/>
      <c r="B51" s="449" t="s">
        <v>57</v>
      </c>
      <c r="C51" s="448">
        <f t="shared" si="11"/>
        <v>1</v>
      </c>
      <c r="D51" s="447">
        <f t="shared" si="12"/>
        <v>1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/>
      <c r="L51" s="442"/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0</v>
      </c>
      <c r="T51" s="442">
        <v>0</v>
      </c>
      <c r="U51" s="445">
        <v>1</v>
      </c>
      <c r="V51" s="444">
        <v>0</v>
      </c>
      <c r="W51" s="441">
        <v>0</v>
      </c>
      <c r="X51" s="440">
        <v>0</v>
      </c>
      <c r="Y51" s="441">
        <v>0</v>
      </c>
      <c r="Z51" s="442"/>
      <c r="AA51" s="441">
        <v>0</v>
      </c>
      <c r="AB51" s="442">
        <v>1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>
        <v>0</v>
      </c>
      <c r="AI51" s="441">
        <v>0</v>
      </c>
      <c r="AJ51" s="442"/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0">
        <v>0</v>
      </c>
    </row>
    <row r="52" spans="1:54" ht="12" customHeight="1">
      <c r="A52" s="450"/>
      <c r="B52" s="449" t="s">
        <v>58</v>
      </c>
      <c r="C52" s="448">
        <f t="shared" si="11"/>
        <v>2</v>
      </c>
      <c r="D52" s="447">
        <f t="shared" si="12"/>
        <v>2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/>
      <c r="L52" s="442"/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>
        <v>0</v>
      </c>
      <c r="S52" s="441">
        <v>0</v>
      </c>
      <c r="T52" s="442"/>
      <c r="U52" s="445">
        <v>1</v>
      </c>
      <c r="V52" s="444"/>
      <c r="W52" s="441">
        <v>0</v>
      </c>
      <c r="X52" s="440">
        <v>0</v>
      </c>
      <c r="Y52" s="441">
        <v>0</v>
      </c>
      <c r="Z52" s="442"/>
      <c r="AA52" s="441">
        <v>1</v>
      </c>
      <c r="AB52" s="442">
        <v>2</v>
      </c>
      <c r="AC52" s="441">
        <v>0</v>
      </c>
      <c r="AD52" s="442">
        <v>0</v>
      </c>
      <c r="AE52" s="441"/>
      <c r="AF52" s="442"/>
      <c r="AG52" s="441">
        <v>0</v>
      </c>
      <c r="AH52" s="442"/>
      <c r="AI52" s="441"/>
      <c r="AJ52" s="442"/>
      <c r="AK52" s="443">
        <v>0</v>
      </c>
      <c r="AL52" s="442">
        <v>0</v>
      </c>
      <c r="AM52" s="441">
        <v>0</v>
      </c>
      <c r="AN52" s="442"/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0">
        <v>0</v>
      </c>
    </row>
    <row r="53" spans="1:54" ht="12.75" customHeight="1" thickBot="1">
      <c r="A53" s="491"/>
      <c r="B53" s="490" t="s">
        <v>59</v>
      </c>
      <c r="C53" s="489">
        <f t="shared" si="11"/>
        <v>31</v>
      </c>
      <c r="D53" s="488">
        <f t="shared" si="12"/>
        <v>12</v>
      </c>
      <c r="E53" s="482">
        <v>0</v>
      </c>
      <c r="F53" s="483"/>
      <c r="G53" s="482">
        <v>5</v>
      </c>
      <c r="H53" s="483">
        <v>0</v>
      </c>
      <c r="I53" s="482">
        <v>1</v>
      </c>
      <c r="J53" s="483">
        <v>1</v>
      </c>
      <c r="K53" s="484"/>
      <c r="L53" s="483"/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0</v>
      </c>
      <c r="S53" s="486">
        <v>1</v>
      </c>
      <c r="T53" s="483">
        <v>1</v>
      </c>
      <c r="U53" s="486">
        <v>9</v>
      </c>
      <c r="V53" s="485"/>
      <c r="W53" s="482">
        <v>0</v>
      </c>
      <c r="X53" s="481">
        <v>1</v>
      </c>
      <c r="Y53" s="482">
        <v>5</v>
      </c>
      <c r="Z53" s="483"/>
      <c r="AA53" s="482">
        <v>4</v>
      </c>
      <c r="AB53" s="483">
        <v>3</v>
      </c>
      <c r="AC53" s="482">
        <v>0</v>
      </c>
      <c r="AD53" s="483">
        <v>2</v>
      </c>
      <c r="AE53" s="482">
        <v>3</v>
      </c>
      <c r="AF53" s="483">
        <v>1</v>
      </c>
      <c r="AG53" s="482">
        <v>0</v>
      </c>
      <c r="AH53" s="483"/>
      <c r="AI53" s="482"/>
      <c r="AJ53" s="483"/>
      <c r="AK53" s="484">
        <v>0</v>
      </c>
      <c r="AL53" s="483">
        <v>0</v>
      </c>
      <c r="AM53" s="482">
        <v>0</v>
      </c>
      <c r="AN53" s="483">
        <v>2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1</v>
      </c>
      <c r="AY53" s="482">
        <v>0</v>
      </c>
      <c r="AZ53" s="483">
        <v>0</v>
      </c>
      <c r="BA53" s="482">
        <v>0</v>
      </c>
      <c r="BB53" s="481">
        <v>0</v>
      </c>
    </row>
    <row r="54" spans="1:54" ht="15" customHeight="1">
      <c r="A54" s="464" t="s">
        <v>241</v>
      </c>
      <c r="B54" s="463"/>
      <c r="C54" s="335">
        <f t="shared" si="11"/>
        <v>119</v>
      </c>
      <c r="D54" s="462">
        <f t="shared" si="12"/>
        <v>21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15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0</v>
      </c>
      <c r="L54" s="457">
        <f t="shared" si="15"/>
        <v>0</v>
      </c>
      <c r="M54" s="456">
        <f t="shared" si="15"/>
        <v>1</v>
      </c>
      <c r="N54" s="457">
        <f t="shared" si="15"/>
        <v>0</v>
      </c>
      <c r="O54" s="456">
        <f t="shared" si="15"/>
        <v>3</v>
      </c>
      <c r="P54" s="457">
        <f t="shared" si="15"/>
        <v>0</v>
      </c>
      <c r="Q54" s="458">
        <f t="shared" si="15"/>
        <v>5</v>
      </c>
      <c r="R54" s="461">
        <f t="shared" si="15"/>
        <v>0</v>
      </c>
      <c r="S54" s="456">
        <f t="shared" si="15"/>
        <v>6</v>
      </c>
      <c r="T54" s="457">
        <f t="shared" si="15"/>
        <v>0</v>
      </c>
      <c r="U54" s="460">
        <f t="shared" si="15"/>
        <v>38</v>
      </c>
      <c r="V54" s="459">
        <f t="shared" si="15"/>
        <v>0</v>
      </c>
      <c r="W54" s="456">
        <f t="shared" si="15"/>
        <v>0</v>
      </c>
      <c r="X54" s="455">
        <f t="shared" si="15"/>
        <v>2</v>
      </c>
      <c r="Y54" s="456">
        <f t="shared" si="15"/>
        <v>13</v>
      </c>
      <c r="Z54" s="457">
        <f t="shared" si="15"/>
        <v>0</v>
      </c>
      <c r="AA54" s="456">
        <f t="shared" si="15"/>
        <v>20</v>
      </c>
      <c r="AB54" s="457">
        <f t="shared" si="15"/>
        <v>11</v>
      </c>
      <c r="AC54" s="456">
        <f t="shared" si="15"/>
        <v>0</v>
      </c>
      <c r="AD54" s="457">
        <f t="shared" si="15"/>
        <v>4</v>
      </c>
      <c r="AE54" s="456">
        <f t="shared" si="15"/>
        <v>7</v>
      </c>
      <c r="AF54" s="457">
        <f t="shared" si="15"/>
        <v>0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B54" si="16">SUM(AK55:AK67)</f>
        <v>0</v>
      </c>
      <c r="AL54" s="457">
        <f t="shared" si="16"/>
        <v>0</v>
      </c>
      <c r="AM54" s="456">
        <f t="shared" si="16"/>
        <v>0</v>
      </c>
      <c r="AN54" s="457">
        <f t="shared" si="16"/>
        <v>2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0</v>
      </c>
      <c r="BA54" s="456">
        <f t="shared" si="16"/>
        <v>0</v>
      </c>
      <c r="BB54" s="455">
        <f t="shared" si="16"/>
        <v>0</v>
      </c>
    </row>
    <row r="55" spans="1:54" ht="12.75" customHeight="1">
      <c r="A55" s="450"/>
      <c r="B55" s="449" t="s">
        <v>60</v>
      </c>
      <c r="C55" s="448">
        <f t="shared" si="11"/>
        <v>31</v>
      </c>
      <c r="D55" s="447">
        <f t="shared" si="12"/>
        <v>8</v>
      </c>
      <c r="E55" s="441">
        <v>1</v>
      </c>
      <c r="F55" s="442">
        <v>1</v>
      </c>
      <c r="G55" s="441">
        <v>6</v>
      </c>
      <c r="H55" s="442"/>
      <c r="I55" s="441">
        <v>1</v>
      </c>
      <c r="J55" s="442">
        <v>1</v>
      </c>
      <c r="K55" s="441"/>
      <c r="L55" s="442"/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1</v>
      </c>
      <c r="T55" s="442">
        <v>0</v>
      </c>
      <c r="U55" s="445">
        <v>7</v>
      </c>
      <c r="V55" s="444"/>
      <c r="W55" s="441">
        <v>0</v>
      </c>
      <c r="X55" s="440">
        <v>1</v>
      </c>
      <c r="Y55" s="480">
        <v>6</v>
      </c>
      <c r="Z55" s="476"/>
      <c r="AA55" s="441">
        <v>4</v>
      </c>
      <c r="AB55" s="442">
        <v>2</v>
      </c>
      <c r="AC55" s="441">
        <v>0</v>
      </c>
      <c r="AD55" s="442">
        <v>1</v>
      </c>
      <c r="AE55" s="441">
        <v>2</v>
      </c>
      <c r="AF55" s="442"/>
      <c r="AG55" s="441">
        <v>0</v>
      </c>
      <c r="AH55" s="442"/>
      <c r="AI55" s="441">
        <v>0</v>
      </c>
      <c r="AJ55" s="442"/>
      <c r="AK55" s="443">
        <v>0</v>
      </c>
      <c r="AL55" s="442">
        <v>0</v>
      </c>
      <c r="AM55" s="441">
        <v>0</v>
      </c>
      <c r="AN55" s="442">
        <v>2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0">
        <v>0</v>
      </c>
    </row>
    <row r="56" spans="1:54" ht="12" customHeight="1">
      <c r="A56" s="450"/>
      <c r="B56" s="449" t="s">
        <v>61</v>
      </c>
      <c r="C56" s="448">
        <f t="shared" si="11"/>
        <v>3</v>
      </c>
      <c r="D56" s="447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/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0</v>
      </c>
      <c r="R56" s="446">
        <v>0</v>
      </c>
      <c r="S56" s="441">
        <v>1</v>
      </c>
      <c r="T56" s="442">
        <v>0</v>
      </c>
      <c r="U56" s="445">
        <v>1</v>
      </c>
      <c r="V56" s="444">
        <v>0</v>
      </c>
      <c r="W56" s="441">
        <v>0</v>
      </c>
      <c r="X56" s="440">
        <v>0</v>
      </c>
      <c r="Y56" s="441">
        <v>0</v>
      </c>
      <c r="Z56" s="442"/>
      <c r="AA56" s="441">
        <v>1</v>
      </c>
      <c r="AB56" s="442">
        <v>0</v>
      </c>
      <c r="AC56" s="441">
        <v>0</v>
      </c>
      <c r="AD56" s="442">
        <v>0</v>
      </c>
      <c r="AE56" s="441"/>
      <c r="AF56" s="442">
        <v>0</v>
      </c>
      <c r="AG56" s="441">
        <v>0</v>
      </c>
      <c r="AH56" s="442">
        <v>0</v>
      </c>
      <c r="AI56" s="441">
        <v>0</v>
      </c>
      <c r="AJ56" s="442"/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0">
        <v>0</v>
      </c>
    </row>
    <row r="57" spans="1:54" ht="12" customHeight="1">
      <c r="A57" s="450"/>
      <c r="B57" s="449" t="s">
        <v>62</v>
      </c>
      <c r="C57" s="448">
        <f t="shared" si="11"/>
        <v>11</v>
      </c>
      <c r="D57" s="447">
        <f t="shared" si="12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/>
      <c r="L57" s="442"/>
      <c r="M57" s="441">
        <v>0</v>
      </c>
      <c r="N57" s="442">
        <v>0</v>
      </c>
      <c r="O57" s="441">
        <v>0</v>
      </c>
      <c r="P57" s="442">
        <v>0</v>
      </c>
      <c r="Q57" s="443">
        <v>1</v>
      </c>
      <c r="R57" s="446">
        <v>0</v>
      </c>
      <c r="S57" s="441">
        <v>1</v>
      </c>
      <c r="T57" s="442">
        <v>0</v>
      </c>
      <c r="U57" s="445">
        <v>4</v>
      </c>
      <c r="V57" s="444"/>
      <c r="W57" s="441">
        <v>0</v>
      </c>
      <c r="X57" s="440">
        <v>0</v>
      </c>
      <c r="Y57" s="441">
        <v>1</v>
      </c>
      <c r="Z57" s="442"/>
      <c r="AA57" s="441">
        <v>1</v>
      </c>
      <c r="AB57" s="442">
        <v>0</v>
      </c>
      <c r="AC57" s="441">
        <v>0</v>
      </c>
      <c r="AD57" s="442">
        <v>0</v>
      </c>
      <c r="AE57" s="441">
        <v>1</v>
      </c>
      <c r="AF57" s="442"/>
      <c r="AG57" s="441">
        <v>0</v>
      </c>
      <c r="AH57" s="442">
        <v>0</v>
      </c>
      <c r="AI57" s="441">
        <v>0</v>
      </c>
      <c r="AJ57" s="442"/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0">
        <v>0</v>
      </c>
    </row>
    <row r="58" spans="1:54" ht="12" customHeight="1">
      <c r="A58" s="450"/>
      <c r="B58" s="449" t="s">
        <v>63</v>
      </c>
      <c r="C58" s="448">
        <f t="shared" si="11"/>
        <v>3</v>
      </c>
      <c r="D58" s="447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/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0</v>
      </c>
      <c r="T58" s="442">
        <v>0</v>
      </c>
      <c r="U58" s="445">
        <v>1</v>
      </c>
      <c r="V58" s="444">
        <v>0</v>
      </c>
      <c r="W58" s="441">
        <v>0</v>
      </c>
      <c r="X58" s="440">
        <v>0</v>
      </c>
      <c r="Y58" s="441">
        <v>0</v>
      </c>
      <c r="Z58" s="442"/>
      <c r="AA58" s="441">
        <v>1</v>
      </c>
      <c r="AB58" s="442">
        <v>1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>
        <v>0</v>
      </c>
      <c r="AI58" s="441">
        <v>0</v>
      </c>
      <c r="AJ58" s="442"/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0">
        <v>0</v>
      </c>
    </row>
    <row r="59" spans="1:54" ht="12" customHeight="1">
      <c r="A59" s="450"/>
      <c r="B59" s="449" t="s">
        <v>64</v>
      </c>
      <c r="C59" s="448">
        <f t="shared" si="11"/>
        <v>2</v>
      </c>
      <c r="D59" s="447">
        <f t="shared" si="12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/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0</v>
      </c>
      <c r="T59" s="442">
        <v>0</v>
      </c>
      <c r="U59" s="445">
        <v>1</v>
      </c>
      <c r="V59" s="444"/>
      <c r="W59" s="441">
        <v>0</v>
      </c>
      <c r="X59" s="440">
        <v>0</v>
      </c>
      <c r="Y59" s="441">
        <v>0</v>
      </c>
      <c r="Z59" s="442"/>
      <c r="AA59" s="441">
        <v>1</v>
      </c>
      <c r="AB59" s="442">
        <v>1</v>
      </c>
      <c r="AC59" s="441">
        <v>0</v>
      </c>
      <c r="AD59" s="442">
        <v>0</v>
      </c>
      <c r="AE59" s="441"/>
      <c r="AF59" s="442">
        <v>0</v>
      </c>
      <c r="AG59" s="441">
        <v>0</v>
      </c>
      <c r="AH59" s="442">
        <v>0</v>
      </c>
      <c r="AI59" s="441">
        <v>0</v>
      </c>
      <c r="AJ59" s="442"/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0">
        <v>0</v>
      </c>
    </row>
    <row r="60" spans="1:54" ht="12" customHeight="1">
      <c r="A60" s="450"/>
      <c r="B60" s="449" t="s">
        <v>65</v>
      </c>
      <c r="C60" s="448">
        <f t="shared" si="11"/>
        <v>17</v>
      </c>
      <c r="D60" s="447">
        <f t="shared" si="12"/>
        <v>0</v>
      </c>
      <c r="E60" s="441">
        <v>0</v>
      </c>
      <c r="F60" s="442">
        <v>0</v>
      </c>
      <c r="G60" s="441">
        <v>2</v>
      </c>
      <c r="H60" s="442">
        <v>0</v>
      </c>
      <c r="I60" s="441">
        <v>2</v>
      </c>
      <c r="J60" s="442">
        <v>0</v>
      </c>
      <c r="K60" s="441"/>
      <c r="L60" s="442"/>
      <c r="M60" s="441">
        <v>0</v>
      </c>
      <c r="N60" s="442">
        <v>0</v>
      </c>
      <c r="O60" s="441">
        <v>1</v>
      </c>
      <c r="P60" s="442">
        <v>0</v>
      </c>
      <c r="Q60" s="443">
        <v>1</v>
      </c>
      <c r="R60" s="446"/>
      <c r="S60" s="441">
        <v>1</v>
      </c>
      <c r="T60" s="442">
        <v>0</v>
      </c>
      <c r="U60" s="452">
        <v>4</v>
      </c>
      <c r="V60" s="451">
        <v>0</v>
      </c>
      <c r="W60" s="441">
        <v>0</v>
      </c>
      <c r="X60" s="440">
        <v>0</v>
      </c>
      <c r="Y60" s="441">
        <v>2</v>
      </c>
      <c r="Z60" s="442"/>
      <c r="AA60" s="441">
        <v>3</v>
      </c>
      <c r="AB60" s="442">
        <v>0</v>
      </c>
      <c r="AC60" s="441">
        <v>0</v>
      </c>
      <c r="AD60" s="442">
        <v>0</v>
      </c>
      <c r="AE60" s="441">
        <v>1</v>
      </c>
      <c r="AF60" s="442"/>
      <c r="AG60" s="441">
        <v>0</v>
      </c>
      <c r="AH60" s="442">
        <v>0</v>
      </c>
      <c r="AI60" s="441">
        <v>0</v>
      </c>
      <c r="AJ60" s="442"/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0">
        <v>0</v>
      </c>
    </row>
    <row r="61" spans="1:54" ht="12" customHeight="1">
      <c r="A61" s="450"/>
      <c r="B61" s="449" t="s">
        <v>66</v>
      </c>
      <c r="C61" s="448">
        <f t="shared" si="11"/>
        <v>1</v>
      </c>
      <c r="D61" s="447">
        <f t="shared" si="12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>
        <v>0</v>
      </c>
      <c r="Q61" s="443">
        <v>0</v>
      </c>
      <c r="R61" s="446"/>
      <c r="S61" s="441">
        <v>0</v>
      </c>
      <c r="T61" s="442">
        <v>0</v>
      </c>
      <c r="U61" s="445">
        <v>1</v>
      </c>
      <c r="V61" s="444"/>
      <c r="W61" s="441">
        <v>0</v>
      </c>
      <c r="X61" s="440">
        <v>0</v>
      </c>
      <c r="Y61" s="441">
        <v>0</v>
      </c>
      <c r="Z61" s="442"/>
      <c r="AA61" s="441">
        <v>0</v>
      </c>
      <c r="AB61" s="442">
        <v>1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>
        <v>0</v>
      </c>
      <c r="AI61" s="441">
        <v>0</v>
      </c>
      <c r="AJ61" s="442"/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0">
        <v>0</v>
      </c>
    </row>
    <row r="62" spans="1:54" ht="12" customHeight="1">
      <c r="A62" s="450"/>
      <c r="B62" s="449" t="s">
        <v>67</v>
      </c>
      <c r="C62" s="448">
        <f t="shared" si="11"/>
        <v>3</v>
      </c>
      <c r="D62" s="447">
        <f t="shared" si="12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>
        <v>0</v>
      </c>
      <c r="Q62" s="443">
        <v>0</v>
      </c>
      <c r="R62" s="446"/>
      <c r="S62" s="441">
        <v>0</v>
      </c>
      <c r="T62" s="442">
        <v>0</v>
      </c>
      <c r="U62" s="445">
        <v>2</v>
      </c>
      <c r="V62" s="444"/>
      <c r="W62" s="441">
        <v>0</v>
      </c>
      <c r="X62" s="440">
        <v>0</v>
      </c>
      <c r="Y62" s="441">
        <v>0</v>
      </c>
      <c r="Z62" s="442">
        <v>0</v>
      </c>
      <c r="AA62" s="445">
        <v>0</v>
      </c>
      <c r="AB62" s="442">
        <v>2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>
        <v>0</v>
      </c>
      <c r="AI62" s="441">
        <v>0</v>
      </c>
      <c r="AJ62" s="442"/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0">
        <v>0</v>
      </c>
    </row>
    <row r="63" spans="1:54" ht="12" customHeight="1">
      <c r="A63" s="450"/>
      <c r="B63" s="449" t="s">
        <v>68</v>
      </c>
      <c r="C63" s="448">
        <f t="shared" si="11"/>
        <v>11</v>
      </c>
      <c r="D63" s="447">
        <f t="shared" si="12"/>
        <v>3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>
        <v>0</v>
      </c>
      <c r="Q63" s="443">
        <v>0</v>
      </c>
      <c r="R63" s="446"/>
      <c r="S63" s="441">
        <v>0</v>
      </c>
      <c r="T63" s="442">
        <v>0</v>
      </c>
      <c r="U63" s="445">
        <v>5</v>
      </c>
      <c r="V63" s="444"/>
      <c r="W63" s="441">
        <v>0</v>
      </c>
      <c r="X63" s="440">
        <v>1</v>
      </c>
      <c r="Y63" s="441">
        <v>1</v>
      </c>
      <c r="Z63" s="442">
        <v>0</v>
      </c>
      <c r="AA63" s="441">
        <v>3</v>
      </c>
      <c r="AB63" s="442">
        <v>1</v>
      </c>
      <c r="AC63" s="441">
        <v>0</v>
      </c>
      <c r="AD63" s="442">
        <v>1</v>
      </c>
      <c r="AE63" s="441">
        <v>0</v>
      </c>
      <c r="AF63" s="442">
        <v>0</v>
      </c>
      <c r="AG63" s="441">
        <v>0</v>
      </c>
      <c r="AH63" s="442">
        <v>0</v>
      </c>
      <c r="AI63" s="441">
        <v>0</v>
      </c>
      <c r="AJ63" s="442"/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0">
        <v>0</v>
      </c>
    </row>
    <row r="64" spans="1:54" ht="12" customHeight="1">
      <c r="A64" s="450"/>
      <c r="B64" s="449" t="s">
        <v>69</v>
      </c>
      <c r="C64" s="448">
        <f t="shared" si="11"/>
        <v>6</v>
      </c>
      <c r="D64" s="447">
        <f t="shared" si="12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>
        <v>0</v>
      </c>
      <c r="Q64" s="443">
        <v>0</v>
      </c>
      <c r="R64" s="446"/>
      <c r="S64" s="441">
        <v>0</v>
      </c>
      <c r="T64" s="442">
        <v>0</v>
      </c>
      <c r="U64" s="452">
        <v>3</v>
      </c>
      <c r="V64" s="454"/>
      <c r="W64" s="441">
        <v>0</v>
      </c>
      <c r="X64" s="440">
        <v>0</v>
      </c>
      <c r="Y64" s="441">
        <v>0</v>
      </c>
      <c r="Z64" s="442">
        <v>0</v>
      </c>
      <c r="AA64" s="441">
        <v>1</v>
      </c>
      <c r="AB64" s="442">
        <v>1</v>
      </c>
      <c r="AC64" s="441">
        <v>0</v>
      </c>
      <c r="AD64" s="442">
        <v>0</v>
      </c>
      <c r="AE64" s="441"/>
      <c r="AF64" s="442">
        <v>0</v>
      </c>
      <c r="AG64" s="441">
        <v>0</v>
      </c>
      <c r="AH64" s="442">
        <v>0</v>
      </c>
      <c r="AI64" s="441">
        <v>0</v>
      </c>
      <c r="AJ64" s="442"/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0">
        <v>0</v>
      </c>
    </row>
    <row r="65" spans="1:54" ht="12" customHeight="1">
      <c r="A65" s="450"/>
      <c r="B65" s="449" t="s">
        <v>70</v>
      </c>
      <c r="C65" s="448">
        <f t="shared" si="11"/>
        <v>17</v>
      </c>
      <c r="D65" s="447">
        <f t="shared" si="12"/>
        <v>1</v>
      </c>
      <c r="E65" s="441">
        <v>0</v>
      </c>
      <c r="F65" s="442">
        <v>0</v>
      </c>
      <c r="G65" s="441">
        <v>3</v>
      </c>
      <c r="H65" s="442">
        <v>0</v>
      </c>
      <c r="I65" s="441">
        <v>1</v>
      </c>
      <c r="J65" s="442">
        <v>0</v>
      </c>
      <c r="K65" s="441"/>
      <c r="L65" s="442">
        <v>0</v>
      </c>
      <c r="M65" s="441">
        <v>0</v>
      </c>
      <c r="N65" s="442">
        <v>0</v>
      </c>
      <c r="O65" s="441">
        <v>1</v>
      </c>
      <c r="P65" s="442">
        <v>0</v>
      </c>
      <c r="Q65" s="443">
        <v>1</v>
      </c>
      <c r="R65" s="446"/>
      <c r="S65" s="441">
        <v>1</v>
      </c>
      <c r="T65" s="442">
        <v>0</v>
      </c>
      <c r="U65" s="445">
        <v>4</v>
      </c>
      <c r="V65" s="444"/>
      <c r="W65" s="441">
        <v>0</v>
      </c>
      <c r="X65" s="440">
        <v>0</v>
      </c>
      <c r="Y65" s="441">
        <v>2</v>
      </c>
      <c r="Z65" s="442">
        <v>0</v>
      </c>
      <c r="AA65" s="441">
        <v>2</v>
      </c>
      <c r="AB65" s="442">
        <v>0</v>
      </c>
      <c r="AC65" s="441">
        <v>0</v>
      </c>
      <c r="AD65" s="442">
        <v>1</v>
      </c>
      <c r="AE65" s="441">
        <v>2</v>
      </c>
      <c r="AF65" s="442"/>
      <c r="AG65" s="441">
        <v>0</v>
      </c>
      <c r="AH65" s="442">
        <v>0</v>
      </c>
      <c r="AI65" s="441"/>
      <c r="AJ65" s="442"/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0">
        <v>0</v>
      </c>
    </row>
    <row r="66" spans="1:54" ht="12" customHeight="1">
      <c r="A66" s="450"/>
      <c r="B66" s="449" t="s">
        <v>71</v>
      </c>
      <c r="C66" s="448">
        <f t="shared" si="11"/>
        <v>2</v>
      </c>
      <c r="D66" s="447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>
        <v>0</v>
      </c>
      <c r="Q66" s="443">
        <v>0</v>
      </c>
      <c r="R66" s="446"/>
      <c r="S66" s="441">
        <v>0</v>
      </c>
      <c r="T66" s="442">
        <v>0</v>
      </c>
      <c r="U66" s="445">
        <v>1</v>
      </c>
      <c r="V66" s="444">
        <v>0</v>
      </c>
      <c r="W66" s="441">
        <v>0</v>
      </c>
      <c r="X66" s="440">
        <v>0</v>
      </c>
      <c r="Y66" s="441">
        <v>0</v>
      </c>
      <c r="Z66" s="442">
        <v>0</v>
      </c>
      <c r="AA66" s="441">
        <v>1</v>
      </c>
      <c r="AB66" s="442">
        <v>1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>
        <v>0</v>
      </c>
      <c r="AI66" s="441">
        <v>0</v>
      </c>
      <c r="AJ66" s="442"/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0">
        <v>0</v>
      </c>
    </row>
    <row r="67" spans="1:54" ht="12" customHeight="1">
      <c r="A67" s="475"/>
      <c r="B67" s="474" t="s">
        <v>72</v>
      </c>
      <c r="C67" s="473">
        <f t="shared" si="11"/>
        <v>12</v>
      </c>
      <c r="D67" s="472">
        <f t="shared" si="12"/>
        <v>2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0</v>
      </c>
      <c r="P67" s="467">
        <v>0</v>
      </c>
      <c r="Q67" s="468">
        <v>1</v>
      </c>
      <c r="R67" s="471"/>
      <c r="S67" s="466">
        <v>1</v>
      </c>
      <c r="T67" s="467">
        <v>0</v>
      </c>
      <c r="U67" s="479">
        <v>4</v>
      </c>
      <c r="V67" s="478"/>
      <c r="W67" s="466">
        <v>0</v>
      </c>
      <c r="X67" s="465">
        <v>0</v>
      </c>
      <c r="Y67" s="466">
        <v>1</v>
      </c>
      <c r="Z67" s="467">
        <v>0</v>
      </c>
      <c r="AA67" s="466">
        <v>2</v>
      </c>
      <c r="AB67" s="467">
        <v>1</v>
      </c>
      <c r="AC67" s="466">
        <v>0</v>
      </c>
      <c r="AD67" s="467">
        <v>1</v>
      </c>
      <c r="AE67" s="466">
        <v>1</v>
      </c>
      <c r="AF67" s="467"/>
      <c r="AG67" s="466">
        <v>0</v>
      </c>
      <c r="AH67" s="467">
        <v>0</v>
      </c>
      <c r="AI67" s="466">
        <v>0</v>
      </c>
      <c r="AJ67" s="467"/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5">
        <v>0</v>
      </c>
    </row>
    <row r="68" spans="1:54" ht="15" customHeight="1">
      <c r="A68" s="464" t="s">
        <v>240</v>
      </c>
      <c r="B68" s="463"/>
      <c r="C68" s="335">
        <f t="shared" si="11"/>
        <v>114</v>
      </c>
      <c r="D68" s="462">
        <f t="shared" si="12"/>
        <v>19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16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0</v>
      </c>
      <c r="L68" s="457">
        <f t="shared" si="17"/>
        <v>0</v>
      </c>
      <c r="M68" s="456">
        <f t="shared" si="17"/>
        <v>0</v>
      </c>
      <c r="N68" s="457">
        <f t="shared" si="17"/>
        <v>0</v>
      </c>
      <c r="O68" s="456">
        <f t="shared" si="17"/>
        <v>2</v>
      </c>
      <c r="P68" s="457">
        <f t="shared" si="17"/>
        <v>0</v>
      </c>
      <c r="Q68" s="458">
        <f t="shared" si="17"/>
        <v>4</v>
      </c>
      <c r="R68" s="461">
        <f t="shared" si="17"/>
        <v>0</v>
      </c>
      <c r="S68" s="456">
        <f t="shared" si="17"/>
        <v>4</v>
      </c>
      <c r="T68" s="457">
        <f t="shared" si="17"/>
        <v>0</v>
      </c>
      <c r="U68" s="460">
        <f t="shared" si="17"/>
        <v>37</v>
      </c>
      <c r="V68" s="459">
        <f t="shared" si="17"/>
        <v>0</v>
      </c>
      <c r="W68" s="456">
        <f t="shared" si="17"/>
        <v>0</v>
      </c>
      <c r="X68" s="455">
        <f t="shared" si="17"/>
        <v>1</v>
      </c>
      <c r="Y68" s="456">
        <f t="shared" si="17"/>
        <v>15</v>
      </c>
      <c r="Z68" s="457">
        <f t="shared" si="17"/>
        <v>0</v>
      </c>
      <c r="AA68" s="456">
        <f t="shared" si="17"/>
        <v>19</v>
      </c>
      <c r="AB68" s="457">
        <f t="shared" si="17"/>
        <v>13</v>
      </c>
      <c r="AC68" s="456">
        <f t="shared" si="17"/>
        <v>0</v>
      </c>
      <c r="AD68" s="457">
        <f t="shared" si="17"/>
        <v>4</v>
      </c>
      <c r="AE68" s="456">
        <f t="shared" si="17"/>
        <v>9</v>
      </c>
      <c r="AF68" s="457">
        <f t="shared" si="17"/>
        <v>0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B68" si="18">SUM(AK69:AK81)</f>
        <v>0</v>
      </c>
      <c r="AL68" s="457">
        <f t="shared" si="18"/>
        <v>0</v>
      </c>
      <c r="AM68" s="456">
        <f t="shared" si="18"/>
        <v>0</v>
      </c>
      <c r="AN68" s="457">
        <f t="shared" si="18"/>
        <v>1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5">
        <f t="shared" si="18"/>
        <v>0</v>
      </c>
    </row>
    <row r="69" spans="1:54" ht="12" customHeight="1">
      <c r="A69" s="450"/>
      <c r="B69" s="449" t="s">
        <v>73</v>
      </c>
      <c r="C69" s="448">
        <f t="shared" si="11"/>
        <v>11</v>
      </c>
      <c r="D69" s="447">
        <f t="shared" si="12"/>
        <v>1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/>
      <c r="L69" s="442"/>
      <c r="M69" s="441">
        <v>0</v>
      </c>
      <c r="N69" s="442">
        <v>0</v>
      </c>
      <c r="O69" s="441">
        <v>0</v>
      </c>
      <c r="P69" s="442">
        <v>0</v>
      </c>
      <c r="Q69" s="443">
        <v>1</v>
      </c>
      <c r="R69" s="446">
        <v>0</v>
      </c>
      <c r="S69" s="441">
        <v>1</v>
      </c>
      <c r="T69" s="442">
        <v>0</v>
      </c>
      <c r="U69" s="445">
        <v>3</v>
      </c>
      <c r="V69" s="444"/>
      <c r="W69" s="441">
        <v>0</v>
      </c>
      <c r="X69" s="440">
        <v>0</v>
      </c>
      <c r="Y69" s="441">
        <v>1</v>
      </c>
      <c r="Z69" s="442">
        <v>0</v>
      </c>
      <c r="AA69" s="441">
        <v>2</v>
      </c>
      <c r="AB69" s="442">
        <v>0</v>
      </c>
      <c r="AC69" s="441">
        <v>0</v>
      </c>
      <c r="AD69" s="442">
        <v>1</v>
      </c>
      <c r="AE69" s="441">
        <v>1</v>
      </c>
      <c r="AF69" s="442"/>
      <c r="AG69" s="441">
        <v>0</v>
      </c>
      <c r="AH69" s="442">
        <v>0</v>
      </c>
      <c r="AI69" s="441">
        <v>0</v>
      </c>
      <c r="AJ69" s="442"/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0">
        <v>0</v>
      </c>
    </row>
    <row r="70" spans="1:54" ht="12" customHeight="1">
      <c r="A70" s="450"/>
      <c r="B70" s="449" t="s">
        <v>74</v>
      </c>
      <c r="C70" s="448">
        <f t="shared" si="11"/>
        <v>12</v>
      </c>
      <c r="D70" s="447">
        <f t="shared" si="12"/>
        <v>1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/>
      <c r="L70" s="442"/>
      <c r="M70" s="441">
        <v>0</v>
      </c>
      <c r="N70" s="442">
        <v>0</v>
      </c>
      <c r="O70" s="441">
        <v>0</v>
      </c>
      <c r="P70" s="442">
        <v>0</v>
      </c>
      <c r="Q70" s="443">
        <v>1</v>
      </c>
      <c r="R70" s="446">
        <v>0</v>
      </c>
      <c r="S70" s="441">
        <v>1</v>
      </c>
      <c r="T70" s="442">
        <v>0</v>
      </c>
      <c r="U70" s="445">
        <v>3</v>
      </c>
      <c r="V70" s="444"/>
      <c r="W70" s="441">
        <v>0</v>
      </c>
      <c r="X70" s="440">
        <v>0</v>
      </c>
      <c r="Y70" s="441">
        <v>2</v>
      </c>
      <c r="Z70" s="442">
        <v>0</v>
      </c>
      <c r="AA70" s="441">
        <v>2</v>
      </c>
      <c r="AB70" s="442">
        <v>1</v>
      </c>
      <c r="AC70" s="441">
        <v>0</v>
      </c>
      <c r="AD70" s="442">
        <v>0</v>
      </c>
      <c r="AE70" s="441">
        <v>1</v>
      </c>
      <c r="AF70" s="442"/>
      <c r="AG70" s="441">
        <v>0</v>
      </c>
      <c r="AH70" s="442">
        <v>0</v>
      </c>
      <c r="AI70" s="441">
        <v>0</v>
      </c>
      <c r="AJ70" s="442"/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0">
        <v>0</v>
      </c>
    </row>
    <row r="71" spans="1:54" ht="12" customHeight="1">
      <c r="A71" s="450"/>
      <c r="B71" s="449" t="s">
        <v>75</v>
      </c>
      <c r="C71" s="448">
        <f t="shared" si="11"/>
        <v>8</v>
      </c>
      <c r="D71" s="447">
        <f t="shared" si="12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/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0</v>
      </c>
      <c r="T71" s="442">
        <v>0</v>
      </c>
      <c r="U71" s="445">
        <v>4</v>
      </c>
      <c r="V71" s="444"/>
      <c r="W71" s="441">
        <v>0</v>
      </c>
      <c r="X71" s="440">
        <v>0</v>
      </c>
      <c r="Y71" s="441">
        <v>1</v>
      </c>
      <c r="Z71" s="442">
        <v>0</v>
      </c>
      <c r="AA71" s="441">
        <v>1</v>
      </c>
      <c r="AB71" s="442">
        <v>1</v>
      </c>
      <c r="AC71" s="441">
        <v>0</v>
      </c>
      <c r="AD71" s="442">
        <v>0</v>
      </c>
      <c r="AE71" s="441">
        <v>1</v>
      </c>
      <c r="AF71" s="442"/>
      <c r="AG71" s="441">
        <v>0</v>
      </c>
      <c r="AH71" s="442">
        <v>0</v>
      </c>
      <c r="AI71" s="441">
        <v>0</v>
      </c>
      <c r="AJ71" s="442"/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0">
        <v>0</v>
      </c>
    </row>
    <row r="72" spans="1:54" ht="12" customHeight="1">
      <c r="A72" s="450"/>
      <c r="B72" s="449" t="s">
        <v>76</v>
      </c>
      <c r="C72" s="448">
        <f t="shared" si="11"/>
        <v>2</v>
      </c>
      <c r="D72" s="447">
        <f t="shared" si="12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/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0</v>
      </c>
      <c r="T72" s="442">
        <v>0</v>
      </c>
      <c r="U72" s="445">
        <v>1</v>
      </c>
      <c r="V72" s="444"/>
      <c r="W72" s="441">
        <v>0</v>
      </c>
      <c r="X72" s="440">
        <v>0</v>
      </c>
      <c r="Y72" s="441">
        <v>0</v>
      </c>
      <c r="Z72" s="442">
        <v>0</v>
      </c>
      <c r="AA72" s="441"/>
      <c r="AB72" s="442">
        <v>2</v>
      </c>
      <c r="AC72" s="441">
        <v>0</v>
      </c>
      <c r="AD72" s="442">
        <v>0</v>
      </c>
      <c r="AE72" s="441">
        <v>1</v>
      </c>
      <c r="AF72" s="442"/>
      <c r="AG72" s="441">
        <v>0</v>
      </c>
      <c r="AH72" s="442">
        <v>0</v>
      </c>
      <c r="AI72" s="441">
        <v>0</v>
      </c>
      <c r="AJ72" s="442"/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0">
        <v>0</v>
      </c>
    </row>
    <row r="73" spans="1:54" ht="12" customHeight="1">
      <c r="A73" s="450"/>
      <c r="B73" s="449" t="s">
        <v>77</v>
      </c>
      <c r="C73" s="448">
        <f t="shared" si="11"/>
        <v>1</v>
      </c>
      <c r="D73" s="447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/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0</v>
      </c>
      <c r="T73" s="442">
        <v>0</v>
      </c>
      <c r="U73" s="445">
        <v>1</v>
      </c>
      <c r="V73" s="444">
        <v>0</v>
      </c>
      <c r="W73" s="441">
        <v>0</v>
      </c>
      <c r="X73" s="440">
        <v>0</v>
      </c>
      <c r="Y73" s="441">
        <v>0</v>
      </c>
      <c r="Z73" s="442">
        <v>0</v>
      </c>
      <c r="AA73" s="441">
        <v>0</v>
      </c>
      <c r="AB73" s="442">
        <v>1</v>
      </c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/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0">
        <v>0</v>
      </c>
    </row>
    <row r="74" spans="1:54" ht="12" customHeight="1">
      <c r="A74" s="450"/>
      <c r="B74" s="449" t="s">
        <v>78</v>
      </c>
      <c r="C74" s="448">
        <f t="shared" ref="C74:C90" si="19">E74+G74+I74+K74+M74+O74+Q74+S74+U74+W74+Y74+AA74+AC74+AE74+AG74+AI74+AK74+AM74+AO74+AQ74+AS74+AU74+AW74+AY74+BA74</f>
        <v>25</v>
      </c>
      <c r="D74" s="447">
        <f t="shared" ref="D74:D90" si="20">F74+H74+J74+L74+N74+P74+R74+T74+V74+X74+Z74+AB74+AD74+AF74+AH74+AJ74+AL74+AN74+AP74+AR74+AT74+AV74+AX74+AZ74+BB74</f>
        <v>4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/>
      <c r="L74" s="476"/>
      <c r="M74" s="441">
        <v>0</v>
      </c>
      <c r="N74" s="442"/>
      <c r="O74" s="441">
        <v>1</v>
      </c>
      <c r="P74" s="442">
        <v>0</v>
      </c>
      <c r="Q74" s="443">
        <v>1</v>
      </c>
      <c r="R74" s="446">
        <v>0</v>
      </c>
      <c r="S74" s="441">
        <v>1</v>
      </c>
      <c r="T74" s="442">
        <v>0</v>
      </c>
      <c r="U74" s="445">
        <v>7</v>
      </c>
      <c r="V74" s="444"/>
      <c r="W74" s="441">
        <v>0</v>
      </c>
      <c r="X74" s="440">
        <v>0</v>
      </c>
      <c r="Y74" s="441">
        <v>3</v>
      </c>
      <c r="Z74" s="442"/>
      <c r="AA74" s="441">
        <v>3</v>
      </c>
      <c r="AB74" s="442">
        <v>3</v>
      </c>
      <c r="AC74" s="441">
        <v>0</v>
      </c>
      <c r="AD74" s="442">
        <v>1</v>
      </c>
      <c r="AE74" s="441">
        <v>3</v>
      </c>
      <c r="AF74" s="442"/>
      <c r="AG74" s="441">
        <v>0</v>
      </c>
      <c r="AH74" s="442">
        <v>0</v>
      </c>
      <c r="AI74" s="441"/>
      <c r="AJ74" s="442"/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0">
        <v>0</v>
      </c>
    </row>
    <row r="75" spans="1:54" ht="12" customHeight="1">
      <c r="A75" s="450"/>
      <c r="B75" s="449" t="s">
        <v>79</v>
      </c>
      <c r="C75" s="448">
        <f t="shared" si="19"/>
        <v>27</v>
      </c>
      <c r="D75" s="447">
        <f t="shared" si="20"/>
        <v>5</v>
      </c>
      <c r="E75" s="441"/>
      <c r="F75" s="442">
        <v>0</v>
      </c>
      <c r="G75" s="441">
        <v>5</v>
      </c>
      <c r="H75" s="442">
        <v>0</v>
      </c>
      <c r="I75" s="441">
        <v>1</v>
      </c>
      <c r="J75" s="442">
        <v>0</v>
      </c>
      <c r="K75" s="441"/>
      <c r="L75" s="442"/>
      <c r="M75" s="441">
        <v>0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1</v>
      </c>
      <c r="T75" s="442">
        <v>0</v>
      </c>
      <c r="U75" s="445">
        <v>7</v>
      </c>
      <c r="V75" s="444"/>
      <c r="W75" s="441">
        <v>0</v>
      </c>
      <c r="X75" s="440">
        <v>1</v>
      </c>
      <c r="Y75" s="441">
        <v>5</v>
      </c>
      <c r="Z75" s="442"/>
      <c r="AA75" s="441">
        <v>4</v>
      </c>
      <c r="AB75" s="442">
        <v>1</v>
      </c>
      <c r="AC75" s="441">
        <v>0</v>
      </c>
      <c r="AD75" s="442">
        <v>2</v>
      </c>
      <c r="AE75" s="441">
        <v>2</v>
      </c>
      <c r="AF75" s="442"/>
      <c r="AG75" s="441">
        <v>0</v>
      </c>
      <c r="AH75" s="442"/>
      <c r="AI75" s="441"/>
      <c r="AJ75" s="442"/>
      <c r="AK75" s="443">
        <v>0</v>
      </c>
      <c r="AL75" s="442">
        <v>0</v>
      </c>
      <c r="AM75" s="441">
        <v>0</v>
      </c>
      <c r="AN75" s="442">
        <v>1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0">
        <v>0</v>
      </c>
    </row>
    <row r="76" spans="1:54" ht="12" customHeight="1">
      <c r="A76" s="450"/>
      <c r="B76" s="449" t="s">
        <v>80</v>
      </c>
      <c r="C76" s="448">
        <f t="shared" si="19"/>
        <v>3</v>
      </c>
      <c r="D76" s="447">
        <f t="shared" si="20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/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0</v>
      </c>
      <c r="T76" s="442">
        <v>0</v>
      </c>
      <c r="U76" s="445">
        <v>1</v>
      </c>
      <c r="V76" s="444"/>
      <c r="W76" s="441">
        <v>0</v>
      </c>
      <c r="X76" s="440">
        <v>0</v>
      </c>
      <c r="Y76" s="441">
        <v>0</v>
      </c>
      <c r="Z76" s="442">
        <v>0</v>
      </c>
      <c r="AA76" s="441">
        <v>1</v>
      </c>
      <c r="AB76" s="442">
        <v>1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0">
        <v>0</v>
      </c>
    </row>
    <row r="77" spans="1:54" ht="12" customHeight="1">
      <c r="A77" s="450"/>
      <c r="B77" s="449" t="s">
        <v>81</v>
      </c>
      <c r="C77" s="448">
        <f t="shared" si="19"/>
        <v>4</v>
      </c>
      <c r="D77" s="447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441">
        <v>0</v>
      </c>
      <c r="X77" s="440">
        <v>0</v>
      </c>
      <c r="Y77" s="441">
        <v>1</v>
      </c>
      <c r="Z77" s="442">
        <v>0</v>
      </c>
      <c r="AA77" s="441">
        <v>1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0">
        <v>0</v>
      </c>
    </row>
    <row r="78" spans="1:54" ht="12" customHeight="1">
      <c r="A78" s="450"/>
      <c r="B78" s="449" t="s">
        <v>82</v>
      </c>
      <c r="C78" s="448">
        <f t="shared" si="19"/>
        <v>8</v>
      </c>
      <c r="D78" s="447">
        <f t="shared" si="20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0</v>
      </c>
      <c r="T78" s="442">
        <v>0</v>
      </c>
      <c r="U78" s="445">
        <v>4</v>
      </c>
      <c r="V78" s="444"/>
      <c r="W78" s="441">
        <v>0</v>
      </c>
      <c r="X78" s="440">
        <v>0</v>
      </c>
      <c r="Y78" s="441">
        <v>1</v>
      </c>
      <c r="Z78" s="442">
        <v>0</v>
      </c>
      <c r="AA78" s="441">
        <v>1</v>
      </c>
      <c r="AB78" s="442">
        <v>1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0">
        <v>0</v>
      </c>
    </row>
    <row r="79" spans="1:54" ht="12" customHeight="1">
      <c r="A79" s="450"/>
      <c r="B79" s="449" t="s">
        <v>83</v>
      </c>
      <c r="C79" s="448">
        <f t="shared" si="19"/>
        <v>2</v>
      </c>
      <c r="D79" s="447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0</v>
      </c>
      <c r="T79" s="442">
        <v>0</v>
      </c>
      <c r="U79" s="445">
        <v>1</v>
      </c>
      <c r="V79" s="444">
        <v>0</v>
      </c>
      <c r="W79" s="441">
        <v>0</v>
      </c>
      <c r="X79" s="440">
        <v>0</v>
      </c>
      <c r="Y79" s="441">
        <v>0</v>
      </c>
      <c r="Z79" s="442">
        <v>0</v>
      </c>
      <c r="AA79" s="441">
        <v>1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0">
        <v>0</v>
      </c>
    </row>
    <row r="80" spans="1:54" ht="12" customHeight="1">
      <c r="A80" s="450"/>
      <c r="B80" s="449" t="s">
        <v>84</v>
      </c>
      <c r="C80" s="448">
        <f t="shared" si="19"/>
        <v>4</v>
      </c>
      <c r="D80" s="447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0</v>
      </c>
      <c r="T80" s="442">
        <v>0</v>
      </c>
      <c r="U80" s="445">
        <v>2</v>
      </c>
      <c r="V80" s="444">
        <v>0</v>
      </c>
      <c r="W80" s="441">
        <v>0</v>
      </c>
      <c r="X80" s="440">
        <v>0</v>
      </c>
      <c r="Y80" s="441">
        <v>0</v>
      </c>
      <c r="Z80" s="442">
        <v>0</v>
      </c>
      <c r="AA80" s="441">
        <v>1</v>
      </c>
      <c r="AB80" s="442">
        <v>1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0">
        <v>0</v>
      </c>
    </row>
    <row r="81" spans="1:54" ht="12" customHeight="1">
      <c r="A81" s="475"/>
      <c r="B81" s="474" t="s">
        <v>85</v>
      </c>
      <c r="C81" s="473">
        <f t="shared" si="19"/>
        <v>7</v>
      </c>
      <c r="D81" s="472">
        <f t="shared" si="20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0</v>
      </c>
      <c r="T81" s="467">
        <v>0</v>
      </c>
      <c r="U81" s="470">
        <v>2</v>
      </c>
      <c r="V81" s="469"/>
      <c r="W81" s="466">
        <v>0</v>
      </c>
      <c r="X81" s="465">
        <v>0</v>
      </c>
      <c r="Y81" s="466">
        <v>1</v>
      </c>
      <c r="Z81" s="467">
        <v>0</v>
      </c>
      <c r="AA81" s="466">
        <v>2</v>
      </c>
      <c r="AB81" s="467">
        <v>1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5">
        <v>0</v>
      </c>
    </row>
    <row r="82" spans="1:54" ht="15" customHeight="1">
      <c r="A82" s="464" t="s">
        <v>239</v>
      </c>
      <c r="B82" s="463"/>
      <c r="C82" s="335">
        <f t="shared" si="19"/>
        <v>116</v>
      </c>
      <c r="D82" s="462">
        <f t="shared" si="20"/>
        <v>26</v>
      </c>
      <c r="E82" s="456">
        <f t="shared" ref="E82:AJ82" si="21">SUM(E83:E90)</f>
        <v>0</v>
      </c>
      <c r="F82" s="457">
        <f t="shared" si="21"/>
        <v>2</v>
      </c>
      <c r="G82" s="456">
        <f t="shared" si="21"/>
        <v>13</v>
      </c>
      <c r="H82" s="457">
        <f t="shared" si="21"/>
        <v>0</v>
      </c>
      <c r="I82" s="456">
        <f t="shared" si="21"/>
        <v>10</v>
      </c>
      <c r="J82" s="457">
        <f t="shared" si="21"/>
        <v>1</v>
      </c>
      <c r="K82" s="456">
        <f t="shared" si="21"/>
        <v>0</v>
      </c>
      <c r="L82" s="459">
        <f t="shared" si="21"/>
        <v>0</v>
      </c>
      <c r="M82" s="456">
        <f t="shared" si="21"/>
        <v>1</v>
      </c>
      <c r="N82" s="457">
        <f t="shared" si="21"/>
        <v>0</v>
      </c>
      <c r="O82" s="460">
        <f t="shared" si="21"/>
        <v>3</v>
      </c>
      <c r="P82" s="457">
        <f t="shared" si="21"/>
        <v>0</v>
      </c>
      <c r="Q82" s="458">
        <f t="shared" si="21"/>
        <v>6</v>
      </c>
      <c r="R82" s="461">
        <f t="shared" si="21"/>
        <v>0</v>
      </c>
      <c r="S82" s="456">
        <f t="shared" si="21"/>
        <v>3</v>
      </c>
      <c r="T82" s="457">
        <f t="shared" si="21"/>
        <v>0</v>
      </c>
      <c r="U82" s="460">
        <f t="shared" si="21"/>
        <v>43</v>
      </c>
      <c r="V82" s="459">
        <f t="shared" si="21"/>
        <v>0</v>
      </c>
      <c r="W82" s="456">
        <f t="shared" si="21"/>
        <v>0</v>
      </c>
      <c r="X82" s="455">
        <f t="shared" si="21"/>
        <v>1</v>
      </c>
      <c r="Y82" s="456">
        <f t="shared" si="21"/>
        <v>13</v>
      </c>
      <c r="Z82" s="459">
        <f t="shared" si="21"/>
        <v>0</v>
      </c>
      <c r="AA82" s="456">
        <f t="shared" si="21"/>
        <v>15</v>
      </c>
      <c r="AB82" s="457">
        <f t="shared" si="21"/>
        <v>14</v>
      </c>
      <c r="AC82" s="456">
        <f t="shared" si="21"/>
        <v>0</v>
      </c>
      <c r="AD82" s="457">
        <f t="shared" si="21"/>
        <v>4</v>
      </c>
      <c r="AE82" s="456">
        <f t="shared" si="21"/>
        <v>9</v>
      </c>
      <c r="AF82" s="457">
        <f t="shared" si="21"/>
        <v>0</v>
      </c>
      <c r="AG82" s="456">
        <f t="shared" si="21"/>
        <v>0</v>
      </c>
      <c r="AH82" s="457">
        <f t="shared" si="21"/>
        <v>0</v>
      </c>
      <c r="AI82" s="456">
        <f t="shared" si="21"/>
        <v>0</v>
      </c>
      <c r="AJ82" s="457">
        <f t="shared" si="21"/>
        <v>1</v>
      </c>
      <c r="AK82" s="458">
        <f t="shared" ref="AK82:BB82" si="22">SUM(AK83:AK90)</f>
        <v>0</v>
      </c>
      <c r="AL82" s="457">
        <f t="shared" si="22"/>
        <v>0</v>
      </c>
      <c r="AM82" s="456">
        <f t="shared" si="22"/>
        <v>0</v>
      </c>
      <c r="AN82" s="457">
        <f t="shared" si="22"/>
        <v>1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0</v>
      </c>
      <c r="AS82" s="456">
        <f t="shared" si="22"/>
        <v>0</v>
      </c>
      <c r="AT82" s="457">
        <f t="shared" si="22"/>
        <v>1</v>
      </c>
      <c r="AU82" s="456">
        <f t="shared" si="22"/>
        <v>0</v>
      </c>
      <c r="AV82" s="457">
        <f t="shared" si="22"/>
        <v>0</v>
      </c>
      <c r="AW82" s="456">
        <f t="shared" si="22"/>
        <v>0</v>
      </c>
      <c r="AX82" s="457">
        <f t="shared" si="22"/>
        <v>1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5">
        <f t="shared" si="22"/>
        <v>0</v>
      </c>
    </row>
    <row r="83" spans="1:54" ht="12" customHeight="1">
      <c r="A83" s="450"/>
      <c r="B83" s="449" t="s">
        <v>86</v>
      </c>
      <c r="C83" s="448">
        <f t="shared" si="19"/>
        <v>4</v>
      </c>
      <c r="D83" s="447">
        <f t="shared" si="20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>
        <v>0</v>
      </c>
      <c r="Q83" s="443">
        <v>0</v>
      </c>
      <c r="R83" s="446"/>
      <c r="S83" s="441">
        <v>0</v>
      </c>
      <c r="T83" s="442">
        <v>0</v>
      </c>
      <c r="U83" s="445">
        <v>4</v>
      </c>
      <c r="V83" s="444"/>
      <c r="W83" s="441">
        <v>0</v>
      </c>
      <c r="X83" s="440">
        <v>0</v>
      </c>
      <c r="Y83" s="441">
        <v>0</v>
      </c>
      <c r="Z83" s="442">
        <v>0</v>
      </c>
      <c r="AA83" s="441">
        <v>0</v>
      </c>
      <c r="AB83" s="442">
        <v>1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0">
        <v>0</v>
      </c>
    </row>
    <row r="84" spans="1:54" ht="12" customHeight="1">
      <c r="A84" s="450"/>
      <c r="B84" s="449" t="s">
        <v>238</v>
      </c>
      <c r="C84" s="448">
        <f t="shared" si="19"/>
        <v>52</v>
      </c>
      <c r="D84" s="447">
        <f t="shared" si="20"/>
        <v>16</v>
      </c>
      <c r="E84" s="441">
        <v>0</v>
      </c>
      <c r="F84" s="442">
        <v>2</v>
      </c>
      <c r="G84" s="441">
        <v>9</v>
      </c>
      <c r="H84" s="442"/>
      <c r="I84" s="441">
        <v>3</v>
      </c>
      <c r="J84" s="442">
        <v>1</v>
      </c>
      <c r="K84" s="441"/>
      <c r="L84" s="444"/>
      <c r="M84" s="441">
        <v>1</v>
      </c>
      <c r="N84" s="442">
        <v>0</v>
      </c>
      <c r="O84" s="441">
        <v>2</v>
      </c>
      <c r="P84" s="442"/>
      <c r="Q84" s="443">
        <v>1</v>
      </c>
      <c r="R84" s="446"/>
      <c r="S84" s="441">
        <v>1</v>
      </c>
      <c r="T84" s="442"/>
      <c r="U84" s="452">
        <v>14</v>
      </c>
      <c r="V84" s="454"/>
      <c r="W84" s="441">
        <v>0</v>
      </c>
      <c r="X84" s="440">
        <v>1</v>
      </c>
      <c r="Y84" s="441">
        <v>9</v>
      </c>
      <c r="Z84" s="453"/>
      <c r="AA84" s="441">
        <v>8</v>
      </c>
      <c r="AB84" s="442">
        <v>6</v>
      </c>
      <c r="AC84" s="441">
        <v>0</v>
      </c>
      <c r="AD84" s="442">
        <v>2</v>
      </c>
      <c r="AE84" s="441">
        <v>4</v>
      </c>
      <c r="AF84" s="442"/>
      <c r="AG84" s="441">
        <v>0</v>
      </c>
      <c r="AH84" s="442"/>
      <c r="AI84" s="441"/>
      <c r="AJ84" s="442">
        <v>1</v>
      </c>
      <c r="AK84" s="443">
        <v>0</v>
      </c>
      <c r="AL84" s="442"/>
      <c r="AM84" s="441">
        <v>0</v>
      </c>
      <c r="AN84" s="442">
        <v>1</v>
      </c>
      <c r="AO84" s="441">
        <v>0</v>
      </c>
      <c r="AP84" s="442"/>
      <c r="AQ84" s="441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>
        <v>0</v>
      </c>
      <c r="BA84" s="441">
        <v>0</v>
      </c>
      <c r="BB84" s="440">
        <v>0</v>
      </c>
    </row>
    <row r="85" spans="1:54" ht="12" customHeight="1">
      <c r="A85" s="450"/>
      <c r="B85" s="449" t="s">
        <v>87</v>
      </c>
      <c r="C85" s="448">
        <f t="shared" si="19"/>
        <v>9</v>
      </c>
      <c r="D85" s="447">
        <f t="shared" si="20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/>
      <c r="L85" s="442">
        <v>0</v>
      </c>
      <c r="M85" s="441">
        <v>0</v>
      </c>
      <c r="N85" s="442">
        <v>0</v>
      </c>
      <c r="O85" s="441">
        <v>0</v>
      </c>
      <c r="P85" s="442">
        <v>0</v>
      </c>
      <c r="Q85" s="443">
        <v>1</v>
      </c>
      <c r="R85" s="446"/>
      <c r="S85" s="441">
        <v>0</v>
      </c>
      <c r="T85" s="442">
        <v>0</v>
      </c>
      <c r="U85" s="445">
        <v>5</v>
      </c>
      <c r="V85" s="444"/>
      <c r="W85" s="441">
        <v>0</v>
      </c>
      <c r="X85" s="440">
        <v>0</v>
      </c>
      <c r="Y85" s="441">
        <v>0</v>
      </c>
      <c r="Z85" s="442"/>
      <c r="AA85" s="441">
        <v>1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0">
        <v>0</v>
      </c>
    </row>
    <row r="86" spans="1:54" ht="12" customHeight="1">
      <c r="A86" s="450"/>
      <c r="B86" s="449" t="s">
        <v>88</v>
      </c>
      <c r="C86" s="448">
        <f t="shared" si="19"/>
        <v>14</v>
      </c>
      <c r="D86" s="447">
        <f t="shared" si="20"/>
        <v>4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/>
      <c r="L86" s="442"/>
      <c r="M86" s="441">
        <v>0</v>
      </c>
      <c r="N86" s="442">
        <v>0</v>
      </c>
      <c r="O86" s="441">
        <v>1</v>
      </c>
      <c r="P86" s="442">
        <v>0</v>
      </c>
      <c r="Q86" s="443">
        <v>1</v>
      </c>
      <c r="R86" s="453">
        <v>0</v>
      </c>
      <c r="S86" s="441">
        <v>1</v>
      </c>
      <c r="T86" s="442">
        <v>0</v>
      </c>
      <c r="U86" s="452">
        <v>5</v>
      </c>
      <c r="V86" s="451"/>
      <c r="W86" s="441">
        <v>0</v>
      </c>
      <c r="X86" s="440">
        <v>0</v>
      </c>
      <c r="Y86" s="441">
        <v>1</v>
      </c>
      <c r="Z86" s="442"/>
      <c r="AA86" s="441">
        <v>2</v>
      </c>
      <c r="AB86" s="442">
        <v>3</v>
      </c>
      <c r="AC86" s="441">
        <v>0</v>
      </c>
      <c r="AD86" s="442">
        <v>1</v>
      </c>
      <c r="AE86" s="441">
        <v>1</v>
      </c>
      <c r="AF86" s="442"/>
      <c r="AG86" s="441">
        <v>0</v>
      </c>
      <c r="AH86" s="442">
        <v>0</v>
      </c>
      <c r="AI86" s="441">
        <v>0</v>
      </c>
      <c r="AJ86" s="442"/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0">
        <v>0</v>
      </c>
    </row>
    <row r="87" spans="1:54" ht="12" customHeight="1">
      <c r="A87" s="450"/>
      <c r="B87" s="449" t="s">
        <v>89</v>
      </c>
      <c r="C87" s="448">
        <f t="shared" si="19"/>
        <v>10</v>
      </c>
      <c r="D87" s="447">
        <f t="shared" si="20"/>
        <v>0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/>
      <c r="L87" s="442"/>
      <c r="M87" s="441">
        <v>0</v>
      </c>
      <c r="N87" s="442">
        <v>0</v>
      </c>
      <c r="O87" s="441">
        <v>0</v>
      </c>
      <c r="P87" s="442">
        <v>0</v>
      </c>
      <c r="Q87" s="443">
        <v>1</v>
      </c>
      <c r="R87" s="446">
        <v>0</v>
      </c>
      <c r="S87" s="441">
        <v>0</v>
      </c>
      <c r="T87" s="442">
        <v>0</v>
      </c>
      <c r="U87" s="445">
        <v>4</v>
      </c>
      <c r="V87" s="444"/>
      <c r="W87" s="441">
        <v>0</v>
      </c>
      <c r="X87" s="440">
        <v>0</v>
      </c>
      <c r="Y87" s="441">
        <v>1</v>
      </c>
      <c r="Z87" s="442"/>
      <c r="AA87" s="441">
        <v>1</v>
      </c>
      <c r="AB87" s="442">
        <v>0</v>
      </c>
      <c r="AC87" s="441">
        <v>0</v>
      </c>
      <c r="AD87" s="442">
        <v>0</v>
      </c>
      <c r="AE87" s="441">
        <v>1</v>
      </c>
      <c r="AF87" s="442"/>
      <c r="AG87" s="441">
        <v>0</v>
      </c>
      <c r="AH87" s="442">
        <v>0</v>
      </c>
      <c r="AI87" s="441">
        <v>0</v>
      </c>
      <c r="AJ87" s="442"/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0">
        <v>0</v>
      </c>
    </row>
    <row r="88" spans="1:54" ht="12" customHeight="1">
      <c r="A88" s="450"/>
      <c r="B88" s="449" t="s">
        <v>90</v>
      </c>
      <c r="C88" s="448">
        <f t="shared" si="19"/>
        <v>1</v>
      </c>
      <c r="D88" s="447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/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0</v>
      </c>
      <c r="T88" s="442">
        <v>0</v>
      </c>
      <c r="U88" s="445">
        <v>1</v>
      </c>
      <c r="V88" s="444">
        <v>0</v>
      </c>
      <c r="W88" s="441">
        <v>0</v>
      </c>
      <c r="X88" s="440">
        <v>0</v>
      </c>
      <c r="Y88" s="441">
        <v>0</v>
      </c>
      <c r="Z88" s="442"/>
      <c r="AA88" s="441">
        <v>0</v>
      </c>
      <c r="AB88" s="442">
        <v>1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>
        <v>0</v>
      </c>
      <c r="AI88" s="441">
        <v>0</v>
      </c>
      <c r="AJ88" s="442"/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0">
        <v>0</v>
      </c>
    </row>
    <row r="89" spans="1:54" ht="12" customHeight="1">
      <c r="A89" s="450"/>
      <c r="B89" s="449" t="s">
        <v>91</v>
      </c>
      <c r="C89" s="448">
        <f t="shared" si="19"/>
        <v>10</v>
      </c>
      <c r="D89" s="447">
        <f t="shared" si="20"/>
        <v>2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/>
      <c r="L89" s="442"/>
      <c r="M89" s="441">
        <v>0</v>
      </c>
      <c r="N89" s="442">
        <v>0</v>
      </c>
      <c r="O89" s="445">
        <v>0</v>
      </c>
      <c r="P89" s="442">
        <v>0</v>
      </c>
      <c r="Q89" s="443">
        <v>0</v>
      </c>
      <c r="R89" s="446">
        <v>0</v>
      </c>
      <c r="S89" s="441">
        <v>1</v>
      </c>
      <c r="T89" s="442">
        <v>0</v>
      </c>
      <c r="U89" s="445">
        <v>3</v>
      </c>
      <c r="V89" s="444"/>
      <c r="W89" s="441">
        <v>0</v>
      </c>
      <c r="X89" s="440">
        <v>0</v>
      </c>
      <c r="Y89" s="441">
        <v>1</v>
      </c>
      <c r="Z89" s="442"/>
      <c r="AA89" s="441">
        <v>2</v>
      </c>
      <c r="AB89" s="442">
        <v>1</v>
      </c>
      <c r="AC89" s="441">
        <v>0</v>
      </c>
      <c r="AD89" s="442">
        <v>1</v>
      </c>
      <c r="AE89" s="441">
        <v>1</v>
      </c>
      <c r="AF89" s="442"/>
      <c r="AG89" s="441">
        <v>0</v>
      </c>
      <c r="AH89" s="442">
        <v>0</v>
      </c>
      <c r="AI89" s="441">
        <v>0</v>
      </c>
      <c r="AJ89" s="442"/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0">
        <v>0</v>
      </c>
    </row>
    <row r="90" spans="1:54" ht="12" customHeight="1" thickBot="1">
      <c r="A90" s="439"/>
      <c r="B90" s="438" t="s">
        <v>92</v>
      </c>
      <c r="C90" s="437">
        <f t="shared" si="19"/>
        <v>16</v>
      </c>
      <c r="D90" s="436">
        <f t="shared" si="20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/>
      <c r="L90" s="431"/>
      <c r="M90" s="430">
        <v>0</v>
      </c>
      <c r="N90" s="431">
        <v>0</v>
      </c>
      <c r="O90" s="430">
        <v>0</v>
      </c>
      <c r="P90" s="431">
        <v>0</v>
      </c>
      <c r="Q90" s="432">
        <v>2</v>
      </c>
      <c r="R90" s="435"/>
      <c r="S90" s="430">
        <v>0</v>
      </c>
      <c r="T90" s="431">
        <v>0</v>
      </c>
      <c r="U90" s="434">
        <v>7</v>
      </c>
      <c r="V90" s="433"/>
      <c r="W90" s="430">
        <v>0</v>
      </c>
      <c r="X90" s="429">
        <v>0</v>
      </c>
      <c r="Y90" s="430">
        <v>1</v>
      </c>
      <c r="Z90" s="433"/>
      <c r="AA90" s="430">
        <v>1</v>
      </c>
      <c r="AB90" s="431">
        <v>2</v>
      </c>
      <c r="AC90" s="430">
        <v>0</v>
      </c>
      <c r="AD90" s="431">
        <v>0</v>
      </c>
      <c r="AE90" s="430">
        <v>2</v>
      </c>
      <c r="AF90" s="431"/>
      <c r="AG90" s="430">
        <v>0</v>
      </c>
      <c r="AH90" s="431">
        <v>0</v>
      </c>
      <c r="AI90" s="430">
        <v>0</v>
      </c>
      <c r="AJ90" s="431"/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29">
        <v>0</v>
      </c>
    </row>
    <row r="91" spans="1:54" ht="12.75" customHeight="1">
      <c r="D91" s="428"/>
      <c r="F91" s="219" t="s">
        <v>237</v>
      </c>
      <c r="G91" s="160" t="s">
        <v>236</v>
      </c>
    </row>
    <row r="92" spans="1:54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4F26-08D5-457D-9BF4-6CF9EA2FA6DF}">
  <dimension ref="A1:BB92"/>
  <sheetViews>
    <sheetView zoomScale="80" workbookViewId="0">
      <selection activeCell="AF58" sqref="AF58"/>
    </sheetView>
  </sheetViews>
  <sheetFormatPr defaultColWidth="9.140625" defaultRowHeight="12.75" customHeight="1"/>
  <cols>
    <col min="1" max="1" width="4.5703125" style="160" customWidth="1"/>
    <col min="2" max="2" width="29.5703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hidden="1" customWidth="1"/>
    <col min="12" max="12" width="5.5703125" style="160" hidden="1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0" width="5.42578125" style="160" customWidth="1"/>
    <col min="51" max="51" width="4.5703125" style="160" customWidth="1"/>
    <col min="52" max="52" width="5.42578125" style="160" customWidth="1"/>
    <col min="53" max="53" width="4.140625" style="160" customWidth="1"/>
    <col min="54" max="54" width="5.140625" style="160" customWidth="1"/>
    <col min="55" max="16384" width="9.140625" style="160"/>
  </cols>
  <sheetData>
    <row r="1" spans="1:54" ht="12.6" customHeight="1">
      <c r="A1" s="541" t="s">
        <v>259</v>
      </c>
    </row>
    <row r="2" spans="1:54" ht="12.6" customHeight="1">
      <c r="A2" s="541" t="s">
        <v>258</v>
      </c>
      <c r="C2" s="540"/>
      <c r="D2" s="540"/>
    </row>
    <row r="3" spans="1:54" ht="12.6" customHeight="1">
      <c r="A3" s="160" t="s">
        <v>326</v>
      </c>
      <c r="C3" s="538" t="s">
        <v>328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328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9"/>
      <c r="BB3" s="538"/>
    </row>
    <row r="4" spans="1:54" ht="12.6" customHeight="1">
      <c r="A4" s="160" t="s">
        <v>324</v>
      </c>
      <c r="C4" s="538" t="s">
        <v>327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327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9"/>
      <c r="BB4" s="538"/>
    </row>
    <row r="5" spans="1:54" ht="12.6" customHeight="1" thickBot="1"/>
    <row r="6" spans="1:54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322</v>
      </c>
      <c r="L6" s="528"/>
      <c r="M6" s="527" t="s">
        <v>9</v>
      </c>
      <c r="N6" s="528"/>
      <c r="O6" s="527" t="s">
        <v>279</v>
      </c>
      <c r="P6" s="528"/>
      <c r="Q6" s="527" t="s">
        <v>4</v>
      </c>
      <c r="R6" s="528"/>
      <c r="S6" s="527" t="s">
        <v>3</v>
      </c>
      <c r="T6" s="528"/>
      <c r="U6" s="535" t="s">
        <v>7</v>
      </c>
      <c r="V6" s="534"/>
      <c r="W6" s="527" t="s">
        <v>14</v>
      </c>
      <c r="X6" s="526"/>
      <c r="Y6" s="527" t="s">
        <v>2</v>
      </c>
      <c r="Z6" s="528"/>
      <c r="AA6" s="527" t="s">
        <v>6</v>
      </c>
      <c r="AB6" s="528"/>
      <c r="AC6" s="527" t="s">
        <v>15</v>
      </c>
      <c r="AD6" s="528"/>
      <c r="AE6" s="527" t="s">
        <v>5</v>
      </c>
      <c r="AF6" s="528"/>
      <c r="AG6" s="527" t="s">
        <v>13</v>
      </c>
      <c r="AH6" s="527"/>
      <c r="AI6" s="530" t="s">
        <v>251</v>
      </c>
      <c r="AJ6" s="529"/>
      <c r="AK6" s="533" t="s">
        <v>278</v>
      </c>
      <c r="AL6" s="532"/>
      <c r="AM6" s="527" t="s">
        <v>20</v>
      </c>
      <c r="AN6" s="528"/>
      <c r="AO6" s="527" t="s">
        <v>16</v>
      </c>
      <c r="AP6" s="528"/>
      <c r="AQ6" s="527" t="s">
        <v>19</v>
      </c>
      <c r="AR6" s="528"/>
      <c r="AS6" s="527" t="s">
        <v>211</v>
      </c>
      <c r="AT6" s="528"/>
      <c r="AU6" s="531" t="s">
        <v>321</v>
      </c>
      <c r="AV6" s="528"/>
      <c r="AW6" s="530" t="s">
        <v>17</v>
      </c>
      <c r="AX6" s="529"/>
      <c r="AY6" s="527" t="s">
        <v>320</v>
      </c>
      <c r="AZ6" s="528"/>
      <c r="BA6" s="527" t="s">
        <v>11</v>
      </c>
      <c r="BB6" s="526"/>
    </row>
    <row r="7" spans="1:54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0" t="s">
        <v>112</v>
      </c>
    </row>
    <row r="8" spans="1:54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0" t="s">
        <v>114</v>
      </c>
    </row>
    <row r="9" spans="1:54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4" t="s">
        <v>116</v>
      </c>
    </row>
    <row r="10" spans="1:54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</f>
        <v>1055</v>
      </c>
      <c r="D10" s="504">
        <f t="shared" ref="D10:D41" si="1">F10+H10+J10+L10+N10+P10+R10+T10+V10+X10+Z10+AB10+AD10+AF10+AH10+AJ10+AL10+AN10+AP10+AR10+AT10+AV10+AX10+AZ10+BB10</f>
        <v>165</v>
      </c>
      <c r="E10" s="505">
        <f t="shared" ref="E10:AJ10" si="2">E11+E16+E24+E34+E42+E54+E68+E82</f>
        <v>4</v>
      </c>
      <c r="F10" s="506">
        <f t="shared" si="2"/>
        <v>5</v>
      </c>
      <c r="G10" s="511">
        <f t="shared" si="2"/>
        <v>168</v>
      </c>
      <c r="H10" s="506">
        <f t="shared" si="2"/>
        <v>0</v>
      </c>
      <c r="I10" s="505">
        <f t="shared" si="2"/>
        <v>72</v>
      </c>
      <c r="J10" s="506">
        <f t="shared" si="2"/>
        <v>5</v>
      </c>
      <c r="K10" s="511">
        <f t="shared" si="2"/>
        <v>0</v>
      </c>
      <c r="L10" s="507">
        <f t="shared" si="2"/>
        <v>0</v>
      </c>
      <c r="M10" s="505">
        <f t="shared" si="2"/>
        <v>4</v>
      </c>
      <c r="N10" s="506">
        <f t="shared" si="2"/>
        <v>0</v>
      </c>
      <c r="O10" s="511">
        <f t="shared" si="2"/>
        <v>47</v>
      </c>
      <c r="P10" s="506">
        <f t="shared" si="2"/>
        <v>0</v>
      </c>
      <c r="Q10" s="505">
        <f t="shared" si="2"/>
        <v>23</v>
      </c>
      <c r="R10" s="506">
        <f t="shared" si="2"/>
        <v>0</v>
      </c>
      <c r="S10" s="511">
        <f t="shared" si="2"/>
        <v>50</v>
      </c>
      <c r="T10" s="506">
        <f t="shared" si="2"/>
        <v>4</v>
      </c>
      <c r="U10" s="511">
        <f t="shared" si="2"/>
        <v>294</v>
      </c>
      <c r="V10" s="507">
        <f t="shared" si="2"/>
        <v>0</v>
      </c>
      <c r="W10" s="505">
        <f t="shared" si="2"/>
        <v>0</v>
      </c>
      <c r="X10" s="504">
        <f t="shared" si="2"/>
        <v>11</v>
      </c>
      <c r="Y10" s="505">
        <f t="shared" si="2"/>
        <v>152</v>
      </c>
      <c r="Z10" s="507">
        <f t="shared" si="2"/>
        <v>0</v>
      </c>
      <c r="AA10" s="510">
        <f t="shared" si="2"/>
        <v>149</v>
      </c>
      <c r="AB10" s="509">
        <f t="shared" si="2"/>
        <v>108</v>
      </c>
      <c r="AC10" s="505">
        <f t="shared" si="2"/>
        <v>0</v>
      </c>
      <c r="AD10" s="506">
        <f t="shared" si="2"/>
        <v>9</v>
      </c>
      <c r="AE10" s="505">
        <f t="shared" si="2"/>
        <v>81</v>
      </c>
      <c r="AF10" s="506">
        <f t="shared" si="2"/>
        <v>1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2</v>
      </c>
      <c r="AK10" s="508">
        <f t="shared" ref="AK10:BB10" si="3">AK11+AK16+AK24+AK34+AK42+AK54+AK68+AK82</f>
        <v>1</v>
      </c>
      <c r="AL10" s="506">
        <f t="shared" si="3"/>
        <v>0</v>
      </c>
      <c r="AM10" s="505">
        <f t="shared" si="3"/>
        <v>1</v>
      </c>
      <c r="AN10" s="507">
        <f t="shared" si="3"/>
        <v>16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0</v>
      </c>
      <c r="AS10" s="505">
        <f t="shared" si="3"/>
        <v>1</v>
      </c>
      <c r="AT10" s="506">
        <f t="shared" si="3"/>
        <v>1</v>
      </c>
      <c r="AU10" s="505">
        <f t="shared" si="3"/>
        <v>1</v>
      </c>
      <c r="AV10" s="506">
        <f t="shared" si="3"/>
        <v>0</v>
      </c>
      <c r="AW10" s="505">
        <f t="shared" si="3"/>
        <v>1</v>
      </c>
      <c r="AX10" s="506">
        <f t="shared" si="3"/>
        <v>3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4">
        <f t="shared" si="3"/>
        <v>0</v>
      </c>
    </row>
    <row r="11" spans="1:54" ht="15" customHeight="1">
      <c r="A11" s="464" t="s">
        <v>249</v>
      </c>
      <c r="B11" s="503"/>
      <c r="C11" s="335">
        <f t="shared" si="0"/>
        <v>258</v>
      </c>
      <c r="D11" s="462">
        <f t="shared" si="1"/>
        <v>34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43</v>
      </c>
      <c r="H11" s="457">
        <f t="shared" si="4"/>
        <v>0</v>
      </c>
      <c r="I11" s="456">
        <f t="shared" si="4"/>
        <v>16</v>
      </c>
      <c r="J11" s="457">
        <f t="shared" si="4"/>
        <v>1</v>
      </c>
      <c r="K11" s="456">
        <f t="shared" si="4"/>
        <v>0</v>
      </c>
      <c r="L11" s="457">
        <f t="shared" si="4"/>
        <v>0</v>
      </c>
      <c r="M11" s="456">
        <f t="shared" si="4"/>
        <v>1</v>
      </c>
      <c r="N11" s="457">
        <f t="shared" si="4"/>
        <v>0</v>
      </c>
      <c r="O11" s="456">
        <f t="shared" si="4"/>
        <v>18</v>
      </c>
      <c r="P11" s="457">
        <f t="shared" si="4"/>
        <v>0</v>
      </c>
      <c r="Q11" s="502">
        <f t="shared" si="4"/>
        <v>7</v>
      </c>
      <c r="R11" s="461">
        <f t="shared" si="4"/>
        <v>0</v>
      </c>
      <c r="S11" s="456">
        <f t="shared" si="4"/>
        <v>9</v>
      </c>
      <c r="T11" s="457">
        <f t="shared" si="4"/>
        <v>0</v>
      </c>
      <c r="U11" s="501">
        <f t="shared" si="4"/>
        <v>48</v>
      </c>
      <c r="V11" s="500">
        <f t="shared" si="4"/>
        <v>0</v>
      </c>
      <c r="W11" s="456">
        <f t="shared" si="4"/>
        <v>0</v>
      </c>
      <c r="X11" s="455">
        <f t="shared" si="4"/>
        <v>1</v>
      </c>
      <c r="Y11" s="456">
        <f t="shared" si="4"/>
        <v>54</v>
      </c>
      <c r="Z11" s="459">
        <f t="shared" si="4"/>
        <v>0</v>
      </c>
      <c r="AA11" s="456">
        <f t="shared" si="4"/>
        <v>26</v>
      </c>
      <c r="AB11" s="457">
        <f t="shared" si="4"/>
        <v>20</v>
      </c>
      <c r="AC11" s="456">
        <f t="shared" si="4"/>
        <v>0</v>
      </c>
      <c r="AD11" s="457">
        <f t="shared" si="4"/>
        <v>2</v>
      </c>
      <c r="AE11" s="456">
        <f t="shared" si="4"/>
        <v>23</v>
      </c>
      <c r="AF11" s="457">
        <f t="shared" si="4"/>
        <v>0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B11" si="5">SUM(AK12:AK15)</f>
        <v>1</v>
      </c>
      <c r="AL11" s="457">
        <f t="shared" si="5"/>
        <v>0</v>
      </c>
      <c r="AM11" s="456">
        <f t="shared" si="5"/>
        <v>1</v>
      </c>
      <c r="AN11" s="457">
        <f t="shared" si="5"/>
        <v>8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0</v>
      </c>
      <c r="AW11" s="456">
        <f t="shared" si="5"/>
        <v>1</v>
      </c>
      <c r="AX11" s="457">
        <f t="shared" si="5"/>
        <v>1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5">
        <f t="shared" si="5"/>
        <v>0</v>
      </c>
    </row>
    <row r="12" spans="1:54" ht="12" customHeight="1">
      <c r="A12" s="499"/>
      <c r="B12" s="449" t="s">
        <v>248</v>
      </c>
      <c r="C12" s="448">
        <f t="shared" si="0"/>
        <v>226</v>
      </c>
      <c r="D12" s="447">
        <f t="shared" si="1"/>
        <v>30</v>
      </c>
      <c r="E12" s="441">
        <v>2</v>
      </c>
      <c r="F12" s="442">
        <v>1</v>
      </c>
      <c r="G12" s="441">
        <v>37</v>
      </c>
      <c r="H12" s="442"/>
      <c r="I12" s="441">
        <v>12</v>
      </c>
      <c r="J12" s="442">
        <v>1</v>
      </c>
      <c r="K12" s="477"/>
      <c r="L12" s="453"/>
      <c r="M12" s="441">
        <v>1</v>
      </c>
      <c r="N12" s="442"/>
      <c r="O12" s="441">
        <v>17</v>
      </c>
      <c r="P12" s="442"/>
      <c r="Q12" s="443">
        <v>7</v>
      </c>
      <c r="R12" s="446"/>
      <c r="S12" s="441">
        <v>7</v>
      </c>
      <c r="T12" s="442">
        <v>0</v>
      </c>
      <c r="U12" s="494">
        <v>40</v>
      </c>
      <c r="V12" s="451"/>
      <c r="W12" s="441">
        <v>0</v>
      </c>
      <c r="X12" s="440">
        <v>1</v>
      </c>
      <c r="Y12" s="441">
        <v>49</v>
      </c>
      <c r="Z12" s="451"/>
      <c r="AA12" s="441">
        <v>23</v>
      </c>
      <c r="AB12" s="442">
        <v>16</v>
      </c>
      <c r="AC12" s="441"/>
      <c r="AD12" s="442">
        <v>2</v>
      </c>
      <c r="AE12" s="441">
        <v>20</v>
      </c>
      <c r="AF12" s="442"/>
      <c r="AG12" s="441">
        <v>1</v>
      </c>
      <c r="AH12" s="442"/>
      <c r="AI12" s="441">
        <v>1</v>
      </c>
      <c r="AJ12" s="442"/>
      <c r="AK12" s="443">
        <v>1</v>
      </c>
      <c r="AL12" s="442">
        <v>0</v>
      </c>
      <c r="AM12" s="441">
        <v>1</v>
      </c>
      <c r="AN12" s="444">
        <v>8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0</v>
      </c>
      <c r="AW12" s="441">
        <v>1</v>
      </c>
      <c r="AX12" s="442">
        <v>1</v>
      </c>
      <c r="AY12" s="441">
        <v>1</v>
      </c>
      <c r="AZ12" s="442">
        <v>0</v>
      </c>
      <c r="BA12" s="441">
        <v>1</v>
      </c>
      <c r="BB12" s="440">
        <v>0</v>
      </c>
    </row>
    <row r="13" spans="1:54" ht="12" customHeight="1">
      <c r="A13" s="499"/>
      <c r="B13" s="449" t="s">
        <v>21</v>
      </c>
      <c r="C13" s="448">
        <f t="shared" si="0"/>
        <v>13</v>
      </c>
      <c r="D13" s="447">
        <f t="shared" si="1"/>
        <v>1</v>
      </c>
      <c r="E13" s="441">
        <v>0</v>
      </c>
      <c r="F13" s="442">
        <v>0</v>
      </c>
      <c r="G13" s="441">
        <v>2</v>
      </c>
      <c r="H13" s="442">
        <v>0</v>
      </c>
      <c r="I13" s="441">
        <v>1</v>
      </c>
      <c r="J13" s="442">
        <v>0</v>
      </c>
      <c r="K13" s="441"/>
      <c r="L13" s="442"/>
      <c r="M13" s="441">
        <v>0</v>
      </c>
      <c r="N13" s="442">
        <v>0</v>
      </c>
      <c r="O13" s="441">
        <v>1</v>
      </c>
      <c r="P13" s="442">
        <v>0</v>
      </c>
      <c r="Q13" s="443">
        <v>0</v>
      </c>
      <c r="R13" s="446">
        <v>0</v>
      </c>
      <c r="S13" s="441">
        <v>1</v>
      </c>
      <c r="T13" s="442">
        <v>0</v>
      </c>
      <c r="U13" s="494">
        <v>4</v>
      </c>
      <c r="V13" s="454"/>
      <c r="W13" s="441">
        <v>0</v>
      </c>
      <c r="X13" s="440">
        <v>0</v>
      </c>
      <c r="Y13" s="441">
        <v>2</v>
      </c>
      <c r="Z13" s="442">
        <v>0</v>
      </c>
      <c r="AA13" s="441">
        <v>1</v>
      </c>
      <c r="AB13" s="442">
        <v>1</v>
      </c>
      <c r="AC13" s="441">
        <v>0</v>
      </c>
      <c r="AD13" s="442">
        <v>0</v>
      </c>
      <c r="AE13" s="441">
        <v>1</v>
      </c>
      <c r="AF13" s="442"/>
      <c r="AG13" s="441">
        <v>0</v>
      </c>
      <c r="AH13" s="442">
        <v>0</v>
      </c>
      <c r="AI13" s="441">
        <v>0</v>
      </c>
      <c r="AJ13" s="442"/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0">
        <v>0</v>
      </c>
    </row>
    <row r="14" spans="1:54" s="498" customFormat="1" ht="12" customHeight="1">
      <c r="A14" s="499"/>
      <c r="B14" s="449" t="s">
        <v>23</v>
      </c>
      <c r="C14" s="448">
        <f t="shared" si="0"/>
        <v>11</v>
      </c>
      <c r="D14" s="447">
        <f t="shared" si="1"/>
        <v>1</v>
      </c>
      <c r="E14" s="441">
        <v>0</v>
      </c>
      <c r="F14" s="442">
        <v>0</v>
      </c>
      <c r="G14" s="441">
        <v>2</v>
      </c>
      <c r="H14" s="442">
        <v>0</v>
      </c>
      <c r="I14" s="441">
        <v>1</v>
      </c>
      <c r="J14" s="442">
        <v>0</v>
      </c>
      <c r="K14" s="441"/>
      <c r="L14" s="442"/>
      <c r="M14" s="441">
        <v>0</v>
      </c>
      <c r="N14" s="442">
        <v>0</v>
      </c>
      <c r="O14" s="441">
        <v>0</v>
      </c>
      <c r="P14" s="442">
        <v>0</v>
      </c>
      <c r="Q14" s="443">
        <v>0</v>
      </c>
      <c r="R14" s="446">
        <v>0</v>
      </c>
      <c r="S14" s="441">
        <v>1</v>
      </c>
      <c r="T14" s="442">
        <v>0</v>
      </c>
      <c r="U14" s="494">
        <v>3</v>
      </c>
      <c r="V14" s="454"/>
      <c r="W14" s="441">
        <v>0</v>
      </c>
      <c r="X14" s="440">
        <v>0</v>
      </c>
      <c r="Y14" s="441">
        <v>2</v>
      </c>
      <c r="Z14" s="442">
        <v>0</v>
      </c>
      <c r="AA14" s="441">
        <v>1</v>
      </c>
      <c r="AB14" s="444">
        <v>1</v>
      </c>
      <c r="AC14" s="441">
        <v>0</v>
      </c>
      <c r="AD14" s="442">
        <v>0</v>
      </c>
      <c r="AE14" s="441">
        <v>1</v>
      </c>
      <c r="AF14" s="442"/>
      <c r="AG14" s="441">
        <v>0</v>
      </c>
      <c r="AH14" s="442">
        <v>0</v>
      </c>
      <c r="AI14" s="441">
        <v>0</v>
      </c>
      <c r="AJ14" s="442"/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0">
        <v>0</v>
      </c>
    </row>
    <row r="15" spans="1:54" ht="12" customHeight="1">
      <c r="A15" s="497"/>
      <c r="B15" s="474" t="s">
        <v>24</v>
      </c>
      <c r="C15" s="473">
        <f t="shared" si="0"/>
        <v>8</v>
      </c>
      <c r="D15" s="472">
        <f t="shared" si="1"/>
        <v>2</v>
      </c>
      <c r="E15" s="466">
        <v>0</v>
      </c>
      <c r="F15" s="467">
        <v>0</v>
      </c>
      <c r="G15" s="466">
        <v>2</v>
      </c>
      <c r="H15" s="467">
        <v>0</v>
      </c>
      <c r="I15" s="466">
        <v>2</v>
      </c>
      <c r="J15" s="467">
        <v>0</v>
      </c>
      <c r="K15" s="466"/>
      <c r="L15" s="467"/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0</v>
      </c>
      <c r="T15" s="467">
        <v>0</v>
      </c>
      <c r="U15" s="496">
        <v>1</v>
      </c>
      <c r="V15" s="493"/>
      <c r="W15" s="466">
        <v>0</v>
      </c>
      <c r="X15" s="465">
        <v>0</v>
      </c>
      <c r="Y15" s="466">
        <v>1</v>
      </c>
      <c r="Z15" s="467">
        <v>0</v>
      </c>
      <c r="AA15" s="466">
        <v>1</v>
      </c>
      <c r="AB15" s="467">
        <v>2</v>
      </c>
      <c r="AC15" s="466">
        <v>0</v>
      </c>
      <c r="AD15" s="467">
        <v>0</v>
      </c>
      <c r="AE15" s="466">
        <v>1</v>
      </c>
      <c r="AF15" s="467"/>
      <c r="AG15" s="466">
        <v>0</v>
      </c>
      <c r="AH15" s="467">
        <v>0</v>
      </c>
      <c r="AI15" s="466">
        <v>0</v>
      </c>
      <c r="AJ15" s="467"/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5">
        <v>0</v>
      </c>
    </row>
    <row r="16" spans="1:54" ht="15" customHeight="1">
      <c r="A16" s="464" t="s">
        <v>247</v>
      </c>
      <c r="B16" s="463"/>
      <c r="C16" s="335">
        <f t="shared" si="0"/>
        <v>115</v>
      </c>
      <c r="D16" s="462">
        <f t="shared" si="1"/>
        <v>16</v>
      </c>
      <c r="E16" s="456">
        <f>SUM(E17:E23)</f>
        <v>0</v>
      </c>
      <c r="F16" s="457">
        <f>SUM(F17:F23)</f>
        <v>0</v>
      </c>
      <c r="G16" s="456">
        <f>SUM(G17:G23)</f>
        <v>21</v>
      </c>
      <c r="H16" s="457"/>
      <c r="I16" s="456">
        <f t="shared" ref="I16:BB16" si="6">SUM(I17:I23)</f>
        <v>9</v>
      </c>
      <c r="J16" s="457">
        <f t="shared" si="6"/>
        <v>0</v>
      </c>
      <c r="K16" s="456">
        <f t="shared" si="6"/>
        <v>0</v>
      </c>
      <c r="L16" s="495">
        <f t="shared" si="6"/>
        <v>0</v>
      </c>
      <c r="M16" s="456">
        <f t="shared" si="6"/>
        <v>0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2</v>
      </c>
      <c r="R16" s="461">
        <f t="shared" si="6"/>
        <v>0</v>
      </c>
      <c r="S16" s="456">
        <f t="shared" si="6"/>
        <v>6</v>
      </c>
      <c r="T16" s="457">
        <f t="shared" si="6"/>
        <v>1</v>
      </c>
      <c r="U16" s="460">
        <f t="shared" si="6"/>
        <v>32</v>
      </c>
      <c r="V16" s="459">
        <f t="shared" si="6"/>
        <v>0</v>
      </c>
      <c r="W16" s="456">
        <f t="shared" si="6"/>
        <v>0</v>
      </c>
      <c r="X16" s="455">
        <f t="shared" si="6"/>
        <v>1</v>
      </c>
      <c r="Y16" s="456">
        <f t="shared" si="6"/>
        <v>13</v>
      </c>
      <c r="Z16" s="459">
        <f t="shared" si="6"/>
        <v>0</v>
      </c>
      <c r="AA16" s="456">
        <f t="shared" si="6"/>
        <v>15</v>
      </c>
      <c r="AB16" s="457">
        <f t="shared" si="6"/>
        <v>12</v>
      </c>
      <c r="AC16" s="456">
        <f t="shared" si="6"/>
        <v>0</v>
      </c>
      <c r="AD16" s="457">
        <f t="shared" si="6"/>
        <v>1</v>
      </c>
      <c r="AE16" s="456">
        <f t="shared" si="6"/>
        <v>11</v>
      </c>
      <c r="AF16" s="457">
        <f t="shared" si="6"/>
        <v>0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0</v>
      </c>
      <c r="AM16" s="456">
        <f t="shared" si="6"/>
        <v>0</v>
      </c>
      <c r="AN16" s="457">
        <f t="shared" si="6"/>
        <v>1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5">
        <f t="shared" si="6"/>
        <v>0</v>
      </c>
    </row>
    <row r="17" spans="1:54" ht="12" customHeight="1">
      <c r="A17" s="450"/>
      <c r="B17" s="449" t="s">
        <v>26</v>
      </c>
      <c r="C17" s="448">
        <f t="shared" si="0"/>
        <v>29</v>
      </c>
      <c r="D17" s="447">
        <f t="shared" si="1"/>
        <v>3</v>
      </c>
      <c r="E17" s="441">
        <v>0</v>
      </c>
      <c r="F17" s="442">
        <v>0</v>
      </c>
      <c r="G17" s="441">
        <v>5</v>
      </c>
      <c r="H17" s="442">
        <v>0</v>
      </c>
      <c r="I17" s="441">
        <v>5</v>
      </c>
      <c r="J17" s="442">
        <v>0</v>
      </c>
      <c r="K17" s="441"/>
      <c r="L17" s="442"/>
      <c r="M17" s="441">
        <v>0</v>
      </c>
      <c r="N17" s="442">
        <v>0</v>
      </c>
      <c r="O17" s="441">
        <v>1</v>
      </c>
      <c r="P17" s="442">
        <v>0</v>
      </c>
      <c r="Q17" s="443">
        <v>1</v>
      </c>
      <c r="R17" s="453">
        <v>0</v>
      </c>
      <c r="S17" s="441">
        <v>1</v>
      </c>
      <c r="T17" s="442"/>
      <c r="U17" s="445">
        <v>8</v>
      </c>
      <c r="V17" s="444"/>
      <c r="W17" s="441">
        <v>0</v>
      </c>
      <c r="X17" s="440">
        <v>0</v>
      </c>
      <c r="Y17" s="441">
        <v>2</v>
      </c>
      <c r="Z17" s="442"/>
      <c r="AA17" s="441">
        <v>3</v>
      </c>
      <c r="AB17" s="442">
        <v>3</v>
      </c>
      <c r="AC17" s="441">
        <v>0</v>
      </c>
      <c r="AD17" s="442">
        <v>0</v>
      </c>
      <c r="AE17" s="441">
        <v>3</v>
      </c>
      <c r="AF17" s="442"/>
      <c r="AG17" s="441">
        <v>0</v>
      </c>
      <c r="AH17" s="442">
        <v>0</v>
      </c>
      <c r="AI17" s="441"/>
      <c r="AJ17" s="442"/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0">
        <v>0</v>
      </c>
    </row>
    <row r="18" spans="1:54" ht="12" customHeight="1">
      <c r="A18" s="450"/>
      <c r="B18" s="449" t="s">
        <v>27</v>
      </c>
      <c r="C18" s="448">
        <f t="shared" si="0"/>
        <v>19</v>
      </c>
      <c r="D18" s="447">
        <f t="shared" si="1"/>
        <v>1</v>
      </c>
      <c r="E18" s="441">
        <v>0</v>
      </c>
      <c r="F18" s="442">
        <v>0</v>
      </c>
      <c r="G18" s="441">
        <v>3</v>
      </c>
      <c r="H18" s="442">
        <v>0</v>
      </c>
      <c r="I18" s="441">
        <v>1</v>
      </c>
      <c r="J18" s="442">
        <v>0</v>
      </c>
      <c r="K18" s="441"/>
      <c r="L18" s="442"/>
      <c r="M18" s="441">
        <v>0</v>
      </c>
      <c r="N18" s="442">
        <v>0</v>
      </c>
      <c r="O18" s="441">
        <v>1</v>
      </c>
      <c r="P18" s="442">
        <v>0</v>
      </c>
      <c r="Q18" s="443">
        <v>0</v>
      </c>
      <c r="R18" s="446">
        <v>0</v>
      </c>
      <c r="S18" s="441">
        <v>1</v>
      </c>
      <c r="T18" s="442">
        <v>0</v>
      </c>
      <c r="U18" s="452">
        <v>6</v>
      </c>
      <c r="V18" s="451"/>
      <c r="W18" s="441">
        <v>0</v>
      </c>
      <c r="X18" s="440">
        <v>0</v>
      </c>
      <c r="Y18" s="441">
        <v>2</v>
      </c>
      <c r="Z18" s="444"/>
      <c r="AA18" s="441">
        <v>3</v>
      </c>
      <c r="AB18" s="442">
        <v>1</v>
      </c>
      <c r="AC18" s="441">
        <v>0</v>
      </c>
      <c r="AD18" s="442">
        <v>0</v>
      </c>
      <c r="AE18" s="441">
        <v>2</v>
      </c>
      <c r="AF18" s="442"/>
      <c r="AG18" s="441">
        <v>0</v>
      </c>
      <c r="AH18" s="442">
        <v>0</v>
      </c>
      <c r="AI18" s="441">
        <v>0</v>
      </c>
      <c r="AJ18" s="442"/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0">
        <v>0</v>
      </c>
    </row>
    <row r="19" spans="1:54" ht="12" customHeight="1">
      <c r="A19" s="450"/>
      <c r="B19" s="449" t="s">
        <v>28</v>
      </c>
      <c r="C19" s="448">
        <f t="shared" si="0"/>
        <v>7</v>
      </c>
      <c r="D19" s="447">
        <f t="shared" si="1"/>
        <v>1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/>
      <c r="L19" s="442"/>
      <c r="M19" s="441">
        <v>0</v>
      </c>
      <c r="N19" s="442">
        <v>0</v>
      </c>
      <c r="O19" s="445">
        <v>1</v>
      </c>
      <c r="P19" s="442">
        <v>0</v>
      </c>
      <c r="Q19" s="443">
        <v>0</v>
      </c>
      <c r="R19" s="446">
        <v>0</v>
      </c>
      <c r="S19" s="441">
        <v>0</v>
      </c>
      <c r="T19" s="442">
        <v>0</v>
      </c>
      <c r="U19" s="494">
        <v>2</v>
      </c>
      <c r="V19" s="454"/>
      <c r="W19" s="441">
        <v>0</v>
      </c>
      <c r="X19" s="440">
        <v>0</v>
      </c>
      <c r="Y19" s="441">
        <v>1</v>
      </c>
      <c r="Z19" s="442"/>
      <c r="AA19" s="441">
        <v>1</v>
      </c>
      <c r="AB19" s="442">
        <v>1</v>
      </c>
      <c r="AC19" s="441">
        <v>0</v>
      </c>
      <c r="AD19" s="442">
        <v>0</v>
      </c>
      <c r="AE19" s="441">
        <v>1</v>
      </c>
      <c r="AF19" s="442"/>
      <c r="AG19" s="441">
        <v>0</v>
      </c>
      <c r="AH19" s="442">
        <v>0</v>
      </c>
      <c r="AI19" s="441">
        <v>0</v>
      </c>
      <c r="AJ19" s="442"/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0">
        <v>0</v>
      </c>
    </row>
    <row r="20" spans="1:54" ht="12" customHeight="1">
      <c r="A20" s="450"/>
      <c r="B20" s="449" t="s">
        <v>29</v>
      </c>
      <c r="C20" s="448">
        <f t="shared" si="0"/>
        <v>13</v>
      </c>
      <c r="D20" s="447">
        <f t="shared" si="1"/>
        <v>1</v>
      </c>
      <c r="E20" s="441">
        <v>0</v>
      </c>
      <c r="F20" s="442">
        <v>0</v>
      </c>
      <c r="G20" s="441">
        <v>2</v>
      </c>
      <c r="H20" s="442">
        <v>0</v>
      </c>
      <c r="I20" s="441">
        <v>1</v>
      </c>
      <c r="J20" s="442">
        <v>0</v>
      </c>
      <c r="K20" s="441"/>
      <c r="L20" s="442"/>
      <c r="M20" s="441">
        <v>0</v>
      </c>
      <c r="N20" s="442">
        <v>0</v>
      </c>
      <c r="O20" s="441">
        <v>1</v>
      </c>
      <c r="P20" s="442">
        <v>0</v>
      </c>
      <c r="Q20" s="443">
        <v>0</v>
      </c>
      <c r="R20" s="446">
        <v>0</v>
      </c>
      <c r="S20" s="441">
        <v>1</v>
      </c>
      <c r="T20" s="442">
        <v>0</v>
      </c>
      <c r="U20" s="494">
        <v>3</v>
      </c>
      <c r="V20" s="454"/>
      <c r="W20" s="441">
        <v>0</v>
      </c>
      <c r="X20" s="440">
        <v>0</v>
      </c>
      <c r="Y20" s="441">
        <v>2</v>
      </c>
      <c r="Z20" s="442"/>
      <c r="AA20" s="441">
        <v>1</v>
      </c>
      <c r="AB20" s="442">
        <v>1</v>
      </c>
      <c r="AC20" s="441">
        <v>0</v>
      </c>
      <c r="AD20" s="442">
        <v>0</v>
      </c>
      <c r="AE20" s="441">
        <v>2</v>
      </c>
      <c r="AF20" s="442"/>
      <c r="AG20" s="441">
        <v>0</v>
      </c>
      <c r="AH20" s="442">
        <v>0</v>
      </c>
      <c r="AI20" s="441">
        <v>0</v>
      </c>
      <c r="AJ20" s="442"/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0">
        <v>0</v>
      </c>
    </row>
    <row r="21" spans="1:54" ht="12" customHeight="1">
      <c r="A21" s="450"/>
      <c r="B21" s="449" t="s">
        <v>30</v>
      </c>
      <c r="C21" s="448">
        <f t="shared" si="0"/>
        <v>12</v>
      </c>
      <c r="D21" s="447">
        <f t="shared" si="1"/>
        <v>2</v>
      </c>
      <c r="E21" s="441">
        <v>0</v>
      </c>
      <c r="F21" s="442">
        <v>0</v>
      </c>
      <c r="G21" s="441">
        <v>2</v>
      </c>
      <c r="H21" s="442">
        <v>0</v>
      </c>
      <c r="I21" s="441">
        <v>1</v>
      </c>
      <c r="J21" s="442">
        <v>0</v>
      </c>
      <c r="K21" s="441"/>
      <c r="L21" s="442"/>
      <c r="M21" s="441">
        <v>0</v>
      </c>
      <c r="N21" s="442">
        <v>0</v>
      </c>
      <c r="O21" s="441">
        <v>1</v>
      </c>
      <c r="P21" s="442">
        <v>0</v>
      </c>
      <c r="Q21" s="443">
        <v>0</v>
      </c>
      <c r="R21" s="453">
        <v>0</v>
      </c>
      <c r="S21" s="441">
        <v>1</v>
      </c>
      <c r="T21" s="442"/>
      <c r="U21" s="494">
        <v>3</v>
      </c>
      <c r="V21" s="454"/>
      <c r="W21" s="441">
        <v>0</v>
      </c>
      <c r="X21" s="440">
        <v>0</v>
      </c>
      <c r="Y21" s="441">
        <v>1</v>
      </c>
      <c r="Z21" s="442"/>
      <c r="AA21" s="441">
        <v>2</v>
      </c>
      <c r="AB21" s="442">
        <v>2</v>
      </c>
      <c r="AC21" s="441">
        <v>0</v>
      </c>
      <c r="AD21" s="442">
        <v>0</v>
      </c>
      <c r="AE21" s="441">
        <v>1</v>
      </c>
      <c r="AF21" s="442"/>
      <c r="AG21" s="441">
        <v>0</v>
      </c>
      <c r="AH21" s="442">
        <v>0</v>
      </c>
      <c r="AI21" s="441">
        <v>0</v>
      </c>
      <c r="AJ21" s="442"/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0">
        <v>0</v>
      </c>
    </row>
    <row r="22" spans="1:54" ht="12" customHeight="1">
      <c r="A22" s="450"/>
      <c r="B22" s="449" t="s">
        <v>31</v>
      </c>
      <c r="C22" s="448">
        <f t="shared" si="0"/>
        <v>9</v>
      </c>
      <c r="D22" s="447">
        <f t="shared" si="1"/>
        <v>1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/>
      <c r="L22" s="442"/>
      <c r="M22" s="441">
        <v>0</v>
      </c>
      <c r="N22" s="442">
        <v>0</v>
      </c>
      <c r="O22" s="441">
        <v>0</v>
      </c>
      <c r="P22" s="442">
        <v>0</v>
      </c>
      <c r="Q22" s="443">
        <v>0</v>
      </c>
      <c r="R22" s="446">
        <v>0</v>
      </c>
      <c r="S22" s="441">
        <v>1</v>
      </c>
      <c r="T22" s="442">
        <v>0</v>
      </c>
      <c r="U22" s="445">
        <v>3</v>
      </c>
      <c r="V22" s="444"/>
      <c r="W22" s="441">
        <v>0</v>
      </c>
      <c r="X22" s="440">
        <v>0</v>
      </c>
      <c r="Y22" s="441">
        <v>1</v>
      </c>
      <c r="Z22" s="442"/>
      <c r="AA22" s="441">
        <v>1</v>
      </c>
      <c r="AB22" s="442">
        <v>1</v>
      </c>
      <c r="AC22" s="441">
        <v>0</v>
      </c>
      <c r="AD22" s="442">
        <v>0</v>
      </c>
      <c r="AE22" s="441">
        <v>1</v>
      </c>
      <c r="AF22" s="442"/>
      <c r="AG22" s="441">
        <v>0</v>
      </c>
      <c r="AH22" s="442">
        <v>0</v>
      </c>
      <c r="AI22" s="441">
        <v>0</v>
      </c>
      <c r="AJ22" s="442"/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0">
        <v>0</v>
      </c>
    </row>
    <row r="23" spans="1:54" ht="12" customHeight="1">
      <c r="A23" s="475"/>
      <c r="B23" s="474" t="s">
        <v>32</v>
      </c>
      <c r="C23" s="473">
        <f t="shared" si="0"/>
        <v>26</v>
      </c>
      <c r="D23" s="472">
        <f t="shared" si="1"/>
        <v>7</v>
      </c>
      <c r="E23" s="466">
        <v>0</v>
      </c>
      <c r="F23" s="467"/>
      <c r="G23" s="466">
        <v>6</v>
      </c>
      <c r="H23" s="467"/>
      <c r="I23" s="466">
        <v>1</v>
      </c>
      <c r="J23" s="467"/>
      <c r="K23" s="466"/>
      <c r="L23" s="469"/>
      <c r="M23" s="466">
        <v>0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1</v>
      </c>
      <c r="T23" s="467">
        <v>1</v>
      </c>
      <c r="U23" s="479">
        <v>7</v>
      </c>
      <c r="V23" s="493"/>
      <c r="W23" s="466">
        <v>0</v>
      </c>
      <c r="X23" s="465">
        <v>1</v>
      </c>
      <c r="Y23" s="466">
        <v>4</v>
      </c>
      <c r="Z23" s="467"/>
      <c r="AA23" s="466">
        <v>4</v>
      </c>
      <c r="AB23" s="467">
        <v>3</v>
      </c>
      <c r="AC23" s="466">
        <v>0</v>
      </c>
      <c r="AD23" s="467">
        <v>1</v>
      </c>
      <c r="AE23" s="466">
        <v>1</v>
      </c>
      <c r="AF23" s="467"/>
      <c r="AG23" s="466">
        <v>0</v>
      </c>
      <c r="AH23" s="467"/>
      <c r="AI23" s="466"/>
      <c r="AJ23" s="467"/>
      <c r="AK23" s="468">
        <v>0</v>
      </c>
      <c r="AL23" s="467">
        <v>0</v>
      </c>
      <c r="AM23" s="466">
        <v>0</v>
      </c>
      <c r="AN23" s="467">
        <v>1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5">
        <v>0</v>
      </c>
    </row>
    <row r="24" spans="1:54" ht="15" customHeight="1">
      <c r="A24" s="464" t="s">
        <v>246</v>
      </c>
      <c r="B24" s="463"/>
      <c r="C24" s="335">
        <f t="shared" si="0"/>
        <v>104</v>
      </c>
      <c r="D24" s="462">
        <f t="shared" si="1"/>
        <v>15</v>
      </c>
      <c r="E24" s="456">
        <f t="shared" ref="E24:AJ24" si="7">SUM(E25:E33)</f>
        <v>0</v>
      </c>
      <c r="F24" s="457">
        <f t="shared" si="7"/>
        <v>0</v>
      </c>
      <c r="G24" s="456">
        <f t="shared" si="7"/>
        <v>23</v>
      </c>
      <c r="H24" s="457">
        <f t="shared" si="7"/>
        <v>0</v>
      </c>
      <c r="I24" s="456">
        <f t="shared" si="7"/>
        <v>4</v>
      </c>
      <c r="J24" s="457">
        <f t="shared" si="7"/>
        <v>0</v>
      </c>
      <c r="K24" s="456">
        <f t="shared" si="7"/>
        <v>0</v>
      </c>
      <c r="L24" s="459">
        <f t="shared" si="7"/>
        <v>0</v>
      </c>
      <c r="M24" s="456">
        <f t="shared" si="7"/>
        <v>0</v>
      </c>
      <c r="N24" s="457">
        <f t="shared" si="7"/>
        <v>0</v>
      </c>
      <c r="O24" s="456">
        <f t="shared" si="7"/>
        <v>3</v>
      </c>
      <c r="P24" s="457">
        <f t="shared" si="7"/>
        <v>0</v>
      </c>
      <c r="Q24" s="458">
        <f t="shared" si="7"/>
        <v>1</v>
      </c>
      <c r="R24" s="461">
        <f t="shared" si="7"/>
        <v>0</v>
      </c>
      <c r="S24" s="456">
        <f t="shared" si="7"/>
        <v>7</v>
      </c>
      <c r="T24" s="457">
        <f t="shared" si="7"/>
        <v>1</v>
      </c>
      <c r="U24" s="460">
        <f t="shared" si="7"/>
        <v>28</v>
      </c>
      <c r="V24" s="459">
        <f t="shared" si="7"/>
        <v>0</v>
      </c>
      <c r="W24" s="456">
        <f t="shared" si="7"/>
        <v>0</v>
      </c>
      <c r="X24" s="455">
        <f t="shared" si="7"/>
        <v>1</v>
      </c>
      <c r="Y24" s="456">
        <f t="shared" si="7"/>
        <v>16</v>
      </c>
      <c r="Z24" s="457">
        <f t="shared" si="7"/>
        <v>0</v>
      </c>
      <c r="AA24" s="456">
        <f t="shared" si="7"/>
        <v>16</v>
      </c>
      <c r="AB24" s="457">
        <f t="shared" si="7"/>
        <v>11</v>
      </c>
      <c r="AC24" s="456">
        <f t="shared" si="7"/>
        <v>0</v>
      </c>
      <c r="AD24" s="457">
        <f t="shared" si="7"/>
        <v>1</v>
      </c>
      <c r="AE24" s="456">
        <f t="shared" si="7"/>
        <v>6</v>
      </c>
      <c r="AF24" s="457">
        <f t="shared" si="7"/>
        <v>0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1</v>
      </c>
      <c r="AK24" s="458">
        <f t="shared" ref="AK24:BB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5">
        <f t="shared" si="8"/>
        <v>0</v>
      </c>
    </row>
    <row r="25" spans="1:54" ht="12" customHeight="1">
      <c r="A25" s="450"/>
      <c r="B25" s="449" t="s">
        <v>245</v>
      </c>
      <c r="C25" s="448">
        <f t="shared" si="0"/>
        <v>5</v>
      </c>
      <c r="D25" s="447">
        <f t="shared" si="1"/>
        <v>0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/>
      <c r="L25" s="442"/>
      <c r="M25" s="441">
        <v>0</v>
      </c>
      <c r="N25" s="442">
        <v>0</v>
      </c>
      <c r="O25" s="441">
        <v>0</v>
      </c>
      <c r="P25" s="442">
        <v>0</v>
      </c>
      <c r="Q25" s="443">
        <v>0</v>
      </c>
      <c r="R25" s="446">
        <v>0</v>
      </c>
      <c r="S25" s="441">
        <v>0</v>
      </c>
      <c r="T25" s="442">
        <v>0</v>
      </c>
      <c r="U25" s="445">
        <v>1</v>
      </c>
      <c r="V25" s="444"/>
      <c r="W25" s="441">
        <v>0</v>
      </c>
      <c r="X25" s="440">
        <v>0</v>
      </c>
      <c r="Y25" s="441">
        <v>1</v>
      </c>
      <c r="Z25" s="442">
        <v>0</v>
      </c>
      <c r="AA25" s="441">
        <v>1</v>
      </c>
      <c r="AB25" s="442">
        <v>0</v>
      </c>
      <c r="AC25" s="441">
        <v>0</v>
      </c>
      <c r="AD25" s="442">
        <v>0</v>
      </c>
      <c r="AE25" s="441">
        <v>1</v>
      </c>
      <c r="AF25" s="442"/>
      <c r="AG25" s="441">
        <v>0</v>
      </c>
      <c r="AH25" s="442">
        <v>0</v>
      </c>
      <c r="AI25" s="441">
        <v>0</v>
      </c>
      <c r="AJ25" s="442"/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0">
        <v>0</v>
      </c>
    </row>
    <row r="26" spans="1:54" ht="12" customHeight="1">
      <c r="A26" s="450"/>
      <c r="B26" s="449" t="s">
        <v>34</v>
      </c>
      <c r="C26" s="448">
        <f t="shared" si="0"/>
        <v>7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/>
      <c r="L26" s="444"/>
      <c r="M26" s="441">
        <v>0</v>
      </c>
      <c r="N26" s="442">
        <v>0</v>
      </c>
      <c r="O26" s="441">
        <v>0</v>
      </c>
      <c r="P26" s="442">
        <v>0</v>
      </c>
      <c r="Q26" s="443">
        <v>0</v>
      </c>
      <c r="R26" s="446">
        <v>0</v>
      </c>
      <c r="S26" s="441">
        <v>1</v>
      </c>
      <c r="T26" s="442">
        <v>0</v>
      </c>
      <c r="U26" s="445">
        <v>1</v>
      </c>
      <c r="V26" s="444">
        <v>0</v>
      </c>
      <c r="W26" s="441">
        <v>0</v>
      </c>
      <c r="X26" s="440">
        <v>0</v>
      </c>
      <c r="Y26" s="441">
        <v>1</v>
      </c>
      <c r="Z26" s="442">
        <v>0</v>
      </c>
      <c r="AA26" s="441">
        <v>2</v>
      </c>
      <c r="AB26" s="442">
        <v>1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>
        <v>0</v>
      </c>
      <c r="AI26" s="441">
        <v>0</v>
      </c>
      <c r="AJ26" s="442"/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0">
        <v>0</v>
      </c>
    </row>
    <row r="27" spans="1:54" ht="12" customHeight="1">
      <c r="A27" s="450"/>
      <c r="B27" s="449" t="s">
        <v>35</v>
      </c>
      <c r="C27" s="448">
        <f t="shared" si="0"/>
        <v>7</v>
      </c>
      <c r="D27" s="447">
        <f t="shared" si="1"/>
        <v>1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/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0</v>
      </c>
      <c r="R27" s="446">
        <v>0</v>
      </c>
      <c r="S27" s="445">
        <v>1</v>
      </c>
      <c r="T27" s="442">
        <v>1</v>
      </c>
      <c r="U27" s="445">
        <v>2</v>
      </c>
      <c r="V27" s="444">
        <v>0</v>
      </c>
      <c r="W27" s="441">
        <v>0</v>
      </c>
      <c r="X27" s="440">
        <v>0</v>
      </c>
      <c r="Y27" s="441">
        <v>1</v>
      </c>
      <c r="Z27" s="442">
        <v>0</v>
      </c>
      <c r="AA27" s="441">
        <v>1</v>
      </c>
      <c r="AB27" s="442">
        <v>0</v>
      </c>
      <c r="AC27" s="441">
        <v>0</v>
      </c>
      <c r="AD27" s="442">
        <v>0</v>
      </c>
      <c r="AE27" s="441">
        <v>1</v>
      </c>
      <c r="AF27" s="442"/>
      <c r="AG27" s="441">
        <v>0</v>
      </c>
      <c r="AH27" s="442">
        <v>0</v>
      </c>
      <c r="AI27" s="441">
        <v>0</v>
      </c>
      <c r="AJ27" s="442"/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0">
        <v>0</v>
      </c>
    </row>
    <row r="28" spans="1:54" ht="11.25" customHeight="1">
      <c r="A28" s="450"/>
      <c r="B28" s="449" t="s">
        <v>244</v>
      </c>
      <c r="C28" s="448">
        <f t="shared" si="0"/>
        <v>10</v>
      </c>
      <c r="D28" s="447">
        <f t="shared" si="1"/>
        <v>1</v>
      </c>
      <c r="E28" s="441">
        <v>0</v>
      </c>
      <c r="F28" s="442">
        <v>0</v>
      </c>
      <c r="G28" s="441">
        <v>2</v>
      </c>
      <c r="H28" s="442">
        <v>0</v>
      </c>
      <c r="I28" s="441">
        <v>0</v>
      </c>
      <c r="J28" s="442">
        <v>0</v>
      </c>
      <c r="K28" s="441"/>
      <c r="L28" s="442"/>
      <c r="M28" s="441">
        <v>0</v>
      </c>
      <c r="N28" s="442">
        <v>0</v>
      </c>
      <c r="O28" s="441">
        <v>1</v>
      </c>
      <c r="P28" s="442">
        <v>0</v>
      </c>
      <c r="Q28" s="443">
        <v>0</v>
      </c>
      <c r="R28" s="453">
        <v>0</v>
      </c>
      <c r="S28" s="441">
        <v>1</v>
      </c>
      <c r="T28" s="442">
        <v>0</v>
      </c>
      <c r="U28" s="445">
        <v>2</v>
      </c>
      <c r="V28" s="444">
        <v>0</v>
      </c>
      <c r="W28" s="441">
        <v>0</v>
      </c>
      <c r="X28" s="440">
        <v>0</v>
      </c>
      <c r="Y28" s="441">
        <v>1</v>
      </c>
      <c r="Z28" s="442">
        <v>0</v>
      </c>
      <c r="AA28" s="441">
        <v>2</v>
      </c>
      <c r="AB28" s="442">
        <v>1</v>
      </c>
      <c r="AC28" s="441">
        <v>0</v>
      </c>
      <c r="AD28" s="442">
        <v>0</v>
      </c>
      <c r="AE28" s="441">
        <v>1</v>
      </c>
      <c r="AF28" s="442"/>
      <c r="AG28" s="441">
        <v>0</v>
      </c>
      <c r="AH28" s="442">
        <v>0</v>
      </c>
      <c r="AI28" s="441">
        <v>0</v>
      </c>
      <c r="AJ28" s="442"/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0">
        <v>0</v>
      </c>
    </row>
    <row r="29" spans="1:54" ht="12" customHeight="1">
      <c r="A29" s="450"/>
      <c r="B29" s="449" t="s">
        <v>37</v>
      </c>
      <c r="C29" s="448">
        <f t="shared" si="0"/>
        <v>8</v>
      </c>
      <c r="D29" s="447">
        <f t="shared" si="1"/>
        <v>0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/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0</v>
      </c>
      <c r="T29" s="442">
        <v>0</v>
      </c>
      <c r="U29" s="445">
        <v>4</v>
      </c>
      <c r="V29" s="444"/>
      <c r="W29" s="441">
        <v>0</v>
      </c>
      <c r="X29" s="440">
        <v>0</v>
      </c>
      <c r="Y29" s="441">
        <v>1</v>
      </c>
      <c r="Z29" s="442"/>
      <c r="AA29" s="441">
        <v>1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>
        <v>0</v>
      </c>
      <c r="AI29" s="441">
        <v>0</v>
      </c>
      <c r="AJ29" s="442"/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0">
        <v>0</v>
      </c>
    </row>
    <row r="30" spans="1:54" ht="12" customHeight="1">
      <c r="A30" s="450"/>
      <c r="B30" s="449" t="s">
        <v>38</v>
      </c>
      <c r="C30" s="448">
        <f t="shared" si="0"/>
        <v>11</v>
      </c>
      <c r="D30" s="447">
        <f t="shared" si="1"/>
        <v>0</v>
      </c>
      <c r="E30" s="441">
        <v>0</v>
      </c>
      <c r="F30" s="442">
        <v>0</v>
      </c>
      <c r="G30" s="441">
        <v>3</v>
      </c>
      <c r="H30" s="442">
        <v>0</v>
      </c>
      <c r="I30" s="441">
        <v>1</v>
      </c>
      <c r="J30" s="442">
        <v>0</v>
      </c>
      <c r="K30" s="441"/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0</v>
      </c>
      <c r="R30" s="446">
        <v>0</v>
      </c>
      <c r="S30" s="441">
        <v>1</v>
      </c>
      <c r="T30" s="442">
        <v>0</v>
      </c>
      <c r="U30" s="445">
        <v>2</v>
      </c>
      <c r="V30" s="444"/>
      <c r="W30" s="441">
        <v>0</v>
      </c>
      <c r="X30" s="440">
        <v>0</v>
      </c>
      <c r="Y30" s="441">
        <v>1</v>
      </c>
      <c r="Z30" s="442"/>
      <c r="AA30" s="441">
        <v>2</v>
      </c>
      <c r="AB30" s="442">
        <v>0</v>
      </c>
      <c r="AC30" s="441">
        <v>0</v>
      </c>
      <c r="AD30" s="442">
        <v>0</v>
      </c>
      <c r="AE30" s="441">
        <v>1</v>
      </c>
      <c r="AF30" s="442"/>
      <c r="AG30" s="441">
        <v>0</v>
      </c>
      <c r="AH30" s="442">
        <v>0</v>
      </c>
      <c r="AI30" s="441">
        <v>0</v>
      </c>
      <c r="AJ30" s="442"/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0">
        <v>0</v>
      </c>
    </row>
    <row r="31" spans="1:54" ht="12" customHeight="1">
      <c r="A31" s="450"/>
      <c r="B31" s="449" t="s">
        <v>39</v>
      </c>
      <c r="C31" s="448">
        <f t="shared" si="0"/>
        <v>20</v>
      </c>
      <c r="D31" s="447">
        <f t="shared" si="1"/>
        <v>5</v>
      </c>
      <c r="E31" s="441">
        <v>0</v>
      </c>
      <c r="F31" s="442">
        <v>0</v>
      </c>
      <c r="G31" s="441">
        <v>5</v>
      </c>
      <c r="H31" s="442">
        <v>0</v>
      </c>
      <c r="I31" s="441">
        <v>1</v>
      </c>
      <c r="J31" s="442">
        <v>0</v>
      </c>
      <c r="K31" s="441"/>
      <c r="L31" s="442"/>
      <c r="M31" s="441">
        <v>0</v>
      </c>
      <c r="N31" s="442">
        <v>0</v>
      </c>
      <c r="O31" s="441">
        <v>1</v>
      </c>
      <c r="P31" s="442">
        <v>0</v>
      </c>
      <c r="Q31" s="443">
        <v>0</v>
      </c>
      <c r="R31" s="446">
        <v>0</v>
      </c>
      <c r="S31" s="441">
        <v>1</v>
      </c>
      <c r="T31" s="442">
        <v>0</v>
      </c>
      <c r="U31" s="445">
        <v>4</v>
      </c>
      <c r="V31" s="444"/>
      <c r="W31" s="441">
        <v>0</v>
      </c>
      <c r="X31" s="440">
        <v>0</v>
      </c>
      <c r="Y31" s="441">
        <v>4</v>
      </c>
      <c r="Z31" s="442"/>
      <c r="AA31" s="441">
        <v>3</v>
      </c>
      <c r="AB31" s="442">
        <v>5</v>
      </c>
      <c r="AC31" s="441">
        <v>0</v>
      </c>
      <c r="AD31" s="442">
        <v>0</v>
      </c>
      <c r="AE31" s="441">
        <v>1</v>
      </c>
      <c r="AF31" s="442"/>
      <c r="AG31" s="441">
        <v>0</v>
      </c>
      <c r="AH31" s="442">
        <v>0</v>
      </c>
      <c r="AI31" s="441">
        <v>0</v>
      </c>
      <c r="AJ31" s="442"/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0">
        <v>0</v>
      </c>
    </row>
    <row r="32" spans="1:54" ht="12" customHeight="1">
      <c r="A32" s="450"/>
      <c r="B32" s="449" t="s">
        <v>40</v>
      </c>
      <c r="C32" s="448">
        <f t="shared" si="0"/>
        <v>7</v>
      </c>
      <c r="D32" s="447">
        <f t="shared" si="1"/>
        <v>1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/>
      <c r="L32" s="442">
        <v>0</v>
      </c>
      <c r="M32" s="441">
        <v>0</v>
      </c>
      <c r="N32" s="442">
        <v>0</v>
      </c>
      <c r="O32" s="441"/>
      <c r="P32" s="442">
        <v>0</v>
      </c>
      <c r="Q32" s="443">
        <v>0</v>
      </c>
      <c r="R32" s="446">
        <v>0</v>
      </c>
      <c r="S32" s="441">
        <v>1</v>
      </c>
      <c r="T32" s="442">
        <v>0</v>
      </c>
      <c r="U32" s="445">
        <v>3</v>
      </c>
      <c r="V32" s="444"/>
      <c r="W32" s="441">
        <v>0</v>
      </c>
      <c r="X32" s="440">
        <v>0</v>
      </c>
      <c r="Y32" s="441">
        <v>1</v>
      </c>
      <c r="Z32" s="442"/>
      <c r="AA32" s="441">
        <v>1</v>
      </c>
      <c r="AB32" s="442">
        <v>1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>
        <v>0</v>
      </c>
      <c r="AI32" s="441">
        <v>0</v>
      </c>
      <c r="AJ32" s="442"/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0">
        <v>0</v>
      </c>
    </row>
    <row r="33" spans="1:54" ht="12" customHeight="1">
      <c r="A33" s="475"/>
      <c r="B33" s="474" t="s">
        <v>41</v>
      </c>
      <c r="C33" s="473">
        <f t="shared" si="0"/>
        <v>29</v>
      </c>
      <c r="D33" s="472">
        <f t="shared" si="1"/>
        <v>6</v>
      </c>
      <c r="E33" s="466"/>
      <c r="F33" s="467">
        <v>0</v>
      </c>
      <c r="G33" s="466">
        <v>7</v>
      </c>
      <c r="H33" s="467">
        <v>0</v>
      </c>
      <c r="I33" s="466">
        <v>1</v>
      </c>
      <c r="J33" s="467"/>
      <c r="K33" s="466"/>
      <c r="L33" s="467"/>
      <c r="M33" s="466">
        <v>0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1</v>
      </c>
      <c r="T33" s="467">
        <v>0</v>
      </c>
      <c r="U33" s="470">
        <v>9</v>
      </c>
      <c r="V33" s="469">
        <v>0</v>
      </c>
      <c r="W33" s="466">
        <v>0</v>
      </c>
      <c r="X33" s="465">
        <v>1</v>
      </c>
      <c r="Y33" s="466">
        <v>5</v>
      </c>
      <c r="Z33" s="467"/>
      <c r="AA33" s="466">
        <v>3</v>
      </c>
      <c r="AB33" s="467">
        <v>3</v>
      </c>
      <c r="AC33" s="466">
        <v>0</v>
      </c>
      <c r="AD33" s="467">
        <v>1</v>
      </c>
      <c r="AE33" s="466">
        <v>1</v>
      </c>
      <c r="AF33" s="467"/>
      <c r="AG33" s="466">
        <v>0</v>
      </c>
      <c r="AH33" s="467">
        <v>0</v>
      </c>
      <c r="AI33" s="466"/>
      <c r="AJ33" s="467">
        <v>1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5">
        <v>0</v>
      </c>
    </row>
    <row r="34" spans="1:54" ht="15" customHeight="1">
      <c r="A34" s="464" t="s">
        <v>243</v>
      </c>
      <c r="B34" s="463"/>
      <c r="C34" s="335">
        <f t="shared" si="0"/>
        <v>119</v>
      </c>
      <c r="D34" s="462">
        <f t="shared" si="1"/>
        <v>19</v>
      </c>
      <c r="E34" s="456">
        <f t="shared" ref="E34:AJ34" si="9">SUM(E35:E41)</f>
        <v>0</v>
      </c>
      <c r="F34" s="457">
        <f t="shared" si="9"/>
        <v>1</v>
      </c>
      <c r="G34" s="456">
        <f t="shared" si="9"/>
        <v>19</v>
      </c>
      <c r="H34" s="457">
        <f t="shared" si="9"/>
        <v>0</v>
      </c>
      <c r="I34" s="456">
        <f t="shared" si="9"/>
        <v>10</v>
      </c>
      <c r="J34" s="457">
        <f t="shared" si="9"/>
        <v>1</v>
      </c>
      <c r="K34" s="456">
        <f t="shared" si="9"/>
        <v>0</v>
      </c>
      <c r="L34" s="457">
        <f t="shared" si="9"/>
        <v>0</v>
      </c>
      <c r="M34" s="456">
        <f t="shared" si="9"/>
        <v>0</v>
      </c>
      <c r="N34" s="457">
        <f t="shared" si="9"/>
        <v>0</v>
      </c>
      <c r="O34" s="456">
        <f t="shared" si="9"/>
        <v>6</v>
      </c>
      <c r="P34" s="457">
        <f t="shared" si="9"/>
        <v>0</v>
      </c>
      <c r="Q34" s="458">
        <f t="shared" si="9"/>
        <v>3</v>
      </c>
      <c r="R34" s="461">
        <f t="shared" si="9"/>
        <v>0</v>
      </c>
      <c r="S34" s="456">
        <f t="shared" si="9"/>
        <v>6</v>
      </c>
      <c r="T34" s="457">
        <f t="shared" si="9"/>
        <v>1</v>
      </c>
      <c r="U34" s="460">
        <f t="shared" si="9"/>
        <v>34</v>
      </c>
      <c r="V34" s="459">
        <f t="shared" si="9"/>
        <v>0</v>
      </c>
      <c r="W34" s="456">
        <f t="shared" si="9"/>
        <v>0</v>
      </c>
      <c r="X34" s="455">
        <f t="shared" si="9"/>
        <v>2</v>
      </c>
      <c r="Y34" s="456">
        <f t="shared" si="9"/>
        <v>14</v>
      </c>
      <c r="Z34" s="457">
        <f t="shared" si="9"/>
        <v>0</v>
      </c>
      <c r="AA34" s="456">
        <f t="shared" si="9"/>
        <v>19</v>
      </c>
      <c r="AB34" s="457">
        <f t="shared" si="9"/>
        <v>12</v>
      </c>
      <c r="AC34" s="456">
        <f t="shared" si="9"/>
        <v>0</v>
      </c>
      <c r="AD34" s="457">
        <f t="shared" si="9"/>
        <v>1</v>
      </c>
      <c r="AE34" s="456">
        <f t="shared" si="9"/>
        <v>8</v>
      </c>
      <c r="AF34" s="457">
        <f t="shared" si="9"/>
        <v>0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B34" si="10">SUM(AK35:AK41)</f>
        <v>0</v>
      </c>
      <c r="AL34" s="457">
        <f t="shared" si="10"/>
        <v>0</v>
      </c>
      <c r="AM34" s="456">
        <f t="shared" si="10"/>
        <v>0</v>
      </c>
      <c r="AN34" s="457">
        <f t="shared" si="10"/>
        <v>1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5">
        <f t="shared" si="10"/>
        <v>0</v>
      </c>
    </row>
    <row r="35" spans="1:54" ht="12" customHeight="1">
      <c r="A35" s="450"/>
      <c r="B35" s="449" t="s">
        <v>42</v>
      </c>
      <c r="C35" s="448">
        <f t="shared" si="0"/>
        <v>19</v>
      </c>
      <c r="D35" s="447">
        <f t="shared" si="1"/>
        <v>4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/>
      <c r="L35" s="442">
        <v>0</v>
      </c>
      <c r="M35" s="441">
        <v>0</v>
      </c>
      <c r="N35" s="442">
        <v>0</v>
      </c>
      <c r="O35" s="441">
        <v>1</v>
      </c>
      <c r="P35" s="442">
        <v>0</v>
      </c>
      <c r="Q35" s="443">
        <v>1</v>
      </c>
      <c r="R35" s="446">
        <v>0</v>
      </c>
      <c r="S35" s="441">
        <v>1</v>
      </c>
      <c r="T35" s="442"/>
      <c r="U35" s="445">
        <v>9</v>
      </c>
      <c r="V35" s="444"/>
      <c r="W35" s="441">
        <v>0</v>
      </c>
      <c r="X35" s="440">
        <v>1</v>
      </c>
      <c r="Y35" s="441">
        <v>1</v>
      </c>
      <c r="Z35" s="442">
        <v>0</v>
      </c>
      <c r="AA35" s="441">
        <v>2</v>
      </c>
      <c r="AB35" s="442">
        <v>3</v>
      </c>
      <c r="AC35" s="441">
        <v>0</v>
      </c>
      <c r="AD35" s="442">
        <v>0</v>
      </c>
      <c r="AE35" s="441">
        <v>1</v>
      </c>
      <c r="AF35" s="442"/>
      <c r="AG35" s="441">
        <v>0</v>
      </c>
      <c r="AH35" s="442">
        <v>0</v>
      </c>
      <c r="AI35" s="441">
        <v>0</v>
      </c>
      <c r="AJ35" s="442"/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0">
        <v>0</v>
      </c>
    </row>
    <row r="36" spans="1:54" ht="12" customHeight="1">
      <c r="A36" s="450"/>
      <c r="B36" s="449" t="s">
        <v>43</v>
      </c>
      <c r="C36" s="448">
        <f t="shared" si="0"/>
        <v>16</v>
      </c>
      <c r="D36" s="447">
        <f t="shared" si="1"/>
        <v>2</v>
      </c>
      <c r="E36" s="441">
        <v>0</v>
      </c>
      <c r="F36" s="442"/>
      <c r="G36" s="441">
        <v>2</v>
      </c>
      <c r="H36" s="442">
        <v>0</v>
      </c>
      <c r="I36" s="441">
        <v>2</v>
      </c>
      <c r="J36" s="442">
        <v>0</v>
      </c>
      <c r="K36" s="441"/>
      <c r="L36" s="442">
        <v>0</v>
      </c>
      <c r="M36" s="441">
        <v>0</v>
      </c>
      <c r="N36" s="442">
        <v>0</v>
      </c>
      <c r="O36" s="441">
        <v>1</v>
      </c>
      <c r="P36" s="442">
        <v>0</v>
      </c>
      <c r="Q36" s="443">
        <v>0</v>
      </c>
      <c r="R36" s="446">
        <v>0</v>
      </c>
      <c r="S36" s="441">
        <v>1</v>
      </c>
      <c r="T36" s="442">
        <v>0</v>
      </c>
      <c r="U36" s="445">
        <v>6</v>
      </c>
      <c r="V36" s="444"/>
      <c r="W36" s="441">
        <v>0</v>
      </c>
      <c r="X36" s="440">
        <v>0</v>
      </c>
      <c r="Y36" s="441">
        <v>1</v>
      </c>
      <c r="Z36" s="442">
        <v>0</v>
      </c>
      <c r="AA36" s="445">
        <v>2</v>
      </c>
      <c r="AB36" s="444">
        <v>2</v>
      </c>
      <c r="AC36" s="441">
        <v>0</v>
      </c>
      <c r="AD36" s="442">
        <v>0</v>
      </c>
      <c r="AE36" s="441">
        <v>1</v>
      </c>
      <c r="AF36" s="442"/>
      <c r="AG36" s="441">
        <v>0</v>
      </c>
      <c r="AH36" s="442"/>
      <c r="AI36" s="441">
        <v>0</v>
      </c>
      <c r="AJ36" s="442"/>
      <c r="AK36" s="443">
        <v>0</v>
      </c>
      <c r="AL36" s="442">
        <v>0</v>
      </c>
      <c r="AM36" s="441">
        <v>0</v>
      </c>
      <c r="AN36" s="442"/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0">
        <v>0</v>
      </c>
    </row>
    <row r="37" spans="1:54" ht="12" customHeight="1">
      <c r="A37" s="450"/>
      <c r="B37" s="449" t="s">
        <v>44</v>
      </c>
      <c r="C37" s="448">
        <f t="shared" si="0"/>
        <v>36</v>
      </c>
      <c r="D37" s="447">
        <f t="shared" si="1"/>
        <v>8</v>
      </c>
      <c r="E37" s="441"/>
      <c r="F37" s="442">
        <v>1</v>
      </c>
      <c r="G37" s="441">
        <v>7</v>
      </c>
      <c r="H37" s="442"/>
      <c r="I37" s="441">
        <v>2</v>
      </c>
      <c r="J37" s="442">
        <v>1</v>
      </c>
      <c r="K37" s="441"/>
      <c r="L37" s="442"/>
      <c r="M37" s="441">
        <v>0</v>
      </c>
      <c r="N37" s="442">
        <v>0</v>
      </c>
      <c r="O37" s="441">
        <v>2</v>
      </c>
      <c r="P37" s="442"/>
      <c r="Q37" s="443">
        <v>2</v>
      </c>
      <c r="R37" s="453"/>
      <c r="S37" s="445">
        <v>2</v>
      </c>
      <c r="T37" s="442">
        <v>1</v>
      </c>
      <c r="U37" s="452">
        <v>7</v>
      </c>
      <c r="V37" s="451">
        <v>0</v>
      </c>
      <c r="W37" s="441">
        <v>0</v>
      </c>
      <c r="X37" s="440">
        <v>1</v>
      </c>
      <c r="Y37" s="441">
        <v>6</v>
      </c>
      <c r="Z37" s="442">
        <v>0</v>
      </c>
      <c r="AA37" s="441">
        <v>6</v>
      </c>
      <c r="AB37" s="442">
        <v>2</v>
      </c>
      <c r="AC37" s="441">
        <v>0</v>
      </c>
      <c r="AD37" s="442">
        <v>1</v>
      </c>
      <c r="AE37" s="441">
        <v>2</v>
      </c>
      <c r="AF37" s="442"/>
      <c r="AG37" s="441">
        <v>0</v>
      </c>
      <c r="AH37" s="442"/>
      <c r="AI37" s="441"/>
      <c r="AJ37" s="442"/>
      <c r="AK37" s="443">
        <v>0</v>
      </c>
      <c r="AL37" s="442">
        <v>0</v>
      </c>
      <c r="AM37" s="441">
        <v>0</v>
      </c>
      <c r="AN37" s="442">
        <v>1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0">
        <v>0</v>
      </c>
    </row>
    <row r="38" spans="1:54" ht="12" customHeight="1">
      <c r="A38" s="450"/>
      <c r="B38" s="449" t="s">
        <v>45</v>
      </c>
      <c r="C38" s="448">
        <f t="shared" si="0"/>
        <v>21</v>
      </c>
      <c r="D38" s="447">
        <f t="shared" si="1"/>
        <v>2</v>
      </c>
      <c r="E38" s="441">
        <v>0</v>
      </c>
      <c r="F38" s="442">
        <v>0</v>
      </c>
      <c r="G38" s="441">
        <v>4</v>
      </c>
      <c r="H38" s="442">
        <v>0</v>
      </c>
      <c r="I38" s="441">
        <v>2</v>
      </c>
      <c r="J38" s="442">
        <v>0</v>
      </c>
      <c r="K38" s="441"/>
      <c r="L38" s="442"/>
      <c r="M38" s="441">
        <v>0</v>
      </c>
      <c r="N38" s="442">
        <v>0</v>
      </c>
      <c r="O38" s="441">
        <v>1</v>
      </c>
      <c r="P38" s="442">
        <v>0</v>
      </c>
      <c r="Q38" s="443">
        <v>0</v>
      </c>
      <c r="R38" s="446">
        <v>0</v>
      </c>
      <c r="S38" s="441">
        <v>1</v>
      </c>
      <c r="T38" s="442">
        <v>0</v>
      </c>
      <c r="U38" s="445">
        <v>4</v>
      </c>
      <c r="V38" s="444"/>
      <c r="W38" s="441">
        <v>0</v>
      </c>
      <c r="X38" s="440">
        <v>0</v>
      </c>
      <c r="Y38" s="441">
        <v>3</v>
      </c>
      <c r="Z38" s="442"/>
      <c r="AA38" s="441">
        <v>4</v>
      </c>
      <c r="AB38" s="442">
        <v>2</v>
      </c>
      <c r="AC38" s="441">
        <v>0</v>
      </c>
      <c r="AD38" s="442">
        <v>0</v>
      </c>
      <c r="AE38" s="441">
        <v>2</v>
      </c>
      <c r="AF38" s="442"/>
      <c r="AG38" s="441">
        <v>0</v>
      </c>
      <c r="AH38" s="442">
        <v>0</v>
      </c>
      <c r="AI38" s="441">
        <v>0</v>
      </c>
      <c r="AJ38" s="442"/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0">
        <v>0</v>
      </c>
    </row>
    <row r="39" spans="1:54" ht="12" customHeight="1">
      <c r="A39" s="450"/>
      <c r="B39" s="449" t="s">
        <v>46</v>
      </c>
      <c r="C39" s="448">
        <f t="shared" si="0"/>
        <v>10</v>
      </c>
      <c r="D39" s="447">
        <f t="shared" si="1"/>
        <v>1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/>
      <c r="L39" s="442">
        <v>0</v>
      </c>
      <c r="M39" s="441">
        <v>0</v>
      </c>
      <c r="N39" s="442">
        <v>0</v>
      </c>
      <c r="O39" s="441">
        <v>1</v>
      </c>
      <c r="P39" s="442"/>
      <c r="Q39" s="443">
        <v>0</v>
      </c>
      <c r="R39" s="453">
        <v>0</v>
      </c>
      <c r="S39" s="441">
        <v>0</v>
      </c>
      <c r="T39" s="442">
        <v>0</v>
      </c>
      <c r="U39" s="445">
        <v>4</v>
      </c>
      <c r="V39" s="444"/>
      <c r="W39" s="441">
        <v>0</v>
      </c>
      <c r="X39" s="440">
        <v>0</v>
      </c>
      <c r="Y39" s="441">
        <v>1</v>
      </c>
      <c r="Z39" s="442"/>
      <c r="AA39" s="441">
        <v>1</v>
      </c>
      <c r="AB39" s="442">
        <v>1</v>
      </c>
      <c r="AC39" s="441">
        <v>0</v>
      </c>
      <c r="AD39" s="442">
        <v>0</v>
      </c>
      <c r="AE39" s="441">
        <v>1</v>
      </c>
      <c r="AF39" s="442"/>
      <c r="AG39" s="441">
        <v>0</v>
      </c>
      <c r="AH39" s="442">
        <v>0</v>
      </c>
      <c r="AI39" s="441">
        <v>0</v>
      </c>
      <c r="AJ39" s="442"/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0">
        <v>0</v>
      </c>
    </row>
    <row r="40" spans="1:54" ht="12" customHeight="1">
      <c r="A40" s="450"/>
      <c r="B40" s="449" t="s">
        <v>47</v>
      </c>
      <c r="C40" s="448">
        <f t="shared" si="0"/>
        <v>12</v>
      </c>
      <c r="D40" s="447">
        <f t="shared" si="1"/>
        <v>2</v>
      </c>
      <c r="E40" s="441">
        <v>0</v>
      </c>
      <c r="F40" s="442">
        <v>0</v>
      </c>
      <c r="G40" s="441">
        <v>3</v>
      </c>
      <c r="H40" s="442">
        <v>0</v>
      </c>
      <c r="I40" s="441">
        <v>1</v>
      </c>
      <c r="J40" s="442">
        <v>0</v>
      </c>
      <c r="K40" s="441"/>
      <c r="L40" s="442"/>
      <c r="M40" s="441">
        <v>0</v>
      </c>
      <c r="N40" s="442">
        <v>0</v>
      </c>
      <c r="O40" s="441">
        <v>0</v>
      </c>
      <c r="P40" s="442">
        <v>0</v>
      </c>
      <c r="Q40" s="443">
        <v>0</v>
      </c>
      <c r="R40" s="446">
        <v>0</v>
      </c>
      <c r="S40" s="441">
        <v>1</v>
      </c>
      <c r="T40" s="442">
        <v>0</v>
      </c>
      <c r="U40" s="445">
        <v>2</v>
      </c>
      <c r="V40" s="444"/>
      <c r="W40" s="441">
        <v>0</v>
      </c>
      <c r="X40" s="440">
        <v>0</v>
      </c>
      <c r="Y40" s="441">
        <v>1</v>
      </c>
      <c r="Z40" s="442"/>
      <c r="AA40" s="445">
        <v>3</v>
      </c>
      <c r="AB40" s="442">
        <v>2</v>
      </c>
      <c r="AC40" s="441">
        <v>0</v>
      </c>
      <c r="AD40" s="442">
        <v>0</v>
      </c>
      <c r="AE40" s="441">
        <v>1</v>
      </c>
      <c r="AF40" s="442"/>
      <c r="AG40" s="441">
        <v>0</v>
      </c>
      <c r="AH40" s="442">
        <v>0</v>
      </c>
      <c r="AI40" s="441">
        <v>0</v>
      </c>
      <c r="AJ40" s="442"/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0">
        <v>0</v>
      </c>
    </row>
    <row r="41" spans="1:54" ht="12" customHeight="1">
      <c r="A41" s="475"/>
      <c r="B41" s="474" t="s">
        <v>48</v>
      </c>
      <c r="C41" s="473">
        <f t="shared" si="0"/>
        <v>5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0</v>
      </c>
      <c r="T41" s="467">
        <v>0</v>
      </c>
      <c r="U41" s="470">
        <v>2</v>
      </c>
      <c r="V41" s="469">
        <v>0</v>
      </c>
      <c r="W41" s="466">
        <v>0</v>
      </c>
      <c r="X41" s="465">
        <v>0</v>
      </c>
      <c r="Y41" s="466">
        <v>1</v>
      </c>
      <c r="Z41" s="467">
        <v>0</v>
      </c>
      <c r="AA41" s="466">
        <v>1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5">
        <v>0</v>
      </c>
    </row>
    <row r="42" spans="1:54" ht="15" customHeight="1">
      <c r="A42" s="464" t="s">
        <v>242</v>
      </c>
      <c r="B42" s="463"/>
      <c r="C42" s="335">
        <f t="shared" ref="C42:C73" si="11">E42+G42+I42+K42+M42+O42+Q42+S42+U42+W42+Y42+AA42+AC42+AE42+AG42+AI42+AK42+AM42+AO42+AQ42+AS42+AU42+AW42+AY42+BA42</f>
        <v>114</v>
      </c>
      <c r="D42" s="462">
        <f t="shared" ref="D42:D73" si="12">F42+H42+J42+L42+N42+P42+R42+T42+V42+X42+Z42+AB42+AD42+AF42+AH42+AJ42+AL42+AN42+AP42+AR42+AT42+AV42+AX42+AZ42+BB42</f>
        <v>22</v>
      </c>
      <c r="E42" s="456">
        <f t="shared" ref="E42:AJ42" si="13">SUM(E43:E53)</f>
        <v>0</v>
      </c>
      <c r="F42" s="457">
        <f t="shared" si="13"/>
        <v>0</v>
      </c>
      <c r="G42" s="456">
        <f t="shared" si="13"/>
        <v>17</v>
      </c>
      <c r="H42" s="457">
        <f t="shared" si="13"/>
        <v>0</v>
      </c>
      <c r="I42" s="456">
        <f t="shared" si="13"/>
        <v>6</v>
      </c>
      <c r="J42" s="457">
        <f t="shared" si="13"/>
        <v>1</v>
      </c>
      <c r="K42" s="456">
        <f t="shared" si="13"/>
        <v>0</v>
      </c>
      <c r="L42" s="457">
        <f t="shared" si="13"/>
        <v>0</v>
      </c>
      <c r="M42" s="456">
        <f t="shared" si="13"/>
        <v>1</v>
      </c>
      <c r="N42" s="457">
        <f t="shared" si="13"/>
        <v>0</v>
      </c>
      <c r="O42" s="456">
        <f t="shared" si="13"/>
        <v>5</v>
      </c>
      <c r="P42" s="457">
        <f t="shared" si="13"/>
        <v>0</v>
      </c>
      <c r="Q42" s="458">
        <f t="shared" si="13"/>
        <v>1</v>
      </c>
      <c r="R42" s="461">
        <f t="shared" si="13"/>
        <v>0</v>
      </c>
      <c r="S42" s="456">
        <f t="shared" si="13"/>
        <v>8</v>
      </c>
      <c r="T42" s="457">
        <f t="shared" si="13"/>
        <v>1</v>
      </c>
      <c r="U42" s="460">
        <f t="shared" si="13"/>
        <v>36</v>
      </c>
      <c r="V42" s="459">
        <f t="shared" si="13"/>
        <v>0</v>
      </c>
      <c r="W42" s="456">
        <f t="shared" si="13"/>
        <v>0</v>
      </c>
      <c r="X42" s="455">
        <f t="shared" si="13"/>
        <v>2</v>
      </c>
      <c r="Y42" s="456">
        <f t="shared" si="13"/>
        <v>14</v>
      </c>
      <c r="Z42" s="459">
        <f t="shared" si="13"/>
        <v>0</v>
      </c>
      <c r="AA42" s="456">
        <f t="shared" si="13"/>
        <v>19</v>
      </c>
      <c r="AB42" s="457">
        <f t="shared" si="13"/>
        <v>13</v>
      </c>
      <c r="AC42" s="456">
        <f t="shared" si="13"/>
        <v>0</v>
      </c>
      <c r="AD42" s="457">
        <f t="shared" si="13"/>
        <v>1</v>
      </c>
      <c r="AE42" s="456">
        <f t="shared" si="13"/>
        <v>7</v>
      </c>
      <c r="AF42" s="457">
        <f t="shared" si="13"/>
        <v>1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B42" si="14">SUM(AK43:AK53)</f>
        <v>0</v>
      </c>
      <c r="AL42" s="457">
        <f t="shared" si="14"/>
        <v>0</v>
      </c>
      <c r="AM42" s="456">
        <f t="shared" si="14"/>
        <v>0</v>
      </c>
      <c r="AN42" s="457">
        <f t="shared" si="14"/>
        <v>2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0</v>
      </c>
      <c r="AW42" s="456">
        <f t="shared" si="14"/>
        <v>0</v>
      </c>
      <c r="AX42" s="457">
        <f t="shared" si="14"/>
        <v>1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5">
        <f t="shared" si="14"/>
        <v>0</v>
      </c>
    </row>
    <row r="43" spans="1:54" ht="12" customHeight="1">
      <c r="A43" s="450"/>
      <c r="B43" s="449" t="s">
        <v>49</v>
      </c>
      <c r="C43" s="448">
        <f t="shared" si="11"/>
        <v>3</v>
      </c>
      <c r="D43" s="447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0</v>
      </c>
      <c r="T43" s="442">
        <v>0</v>
      </c>
      <c r="U43" s="445">
        <v>1</v>
      </c>
      <c r="V43" s="444">
        <v>0</v>
      </c>
      <c r="W43" s="441">
        <v>0</v>
      </c>
      <c r="X43" s="440">
        <v>0</v>
      </c>
      <c r="Y43" s="441">
        <v>0</v>
      </c>
      <c r="Z43" s="442">
        <v>0</v>
      </c>
      <c r="AA43" s="441">
        <v>1</v>
      </c>
      <c r="AB43" s="442">
        <v>0</v>
      </c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/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0">
        <v>0</v>
      </c>
    </row>
    <row r="44" spans="1:54" ht="12" customHeight="1">
      <c r="A44" s="450"/>
      <c r="B44" s="449" t="s">
        <v>50</v>
      </c>
      <c r="C44" s="448">
        <f t="shared" si="11"/>
        <v>12</v>
      </c>
      <c r="D44" s="447">
        <f t="shared" si="12"/>
        <v>3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0</v>
      </c>
      <c r="R44" s="446">
        <v>0</v>
      </c>
      <c r="S44" s="441">
        <v>1</v>
      </c>
      <c r="T44" s="442">
        <v>0</v>
      </c>
      <c r="U44" s="445">
        <v>4</v>
      </c>
      <c r="V44" s="444"/>
      <c r="W44" s="441">
        <v>0</v>
      </c>
      <c r="X44" s="440">
        <v>0</v>
      </c>
      <c r="Y44" s="441">
        <v>1</v>
      </c>
      <c r="Z44" s="442">
        <v>0</v>
      </c>
      <c r="AA44" s="441">
        <v>2</v>
      </c>
      <c r="AB44" s="442">
        <v>3</v>
      </c>
      <c r="AC44" s="441">
        <v>0</v>
      </c>
      <c r="AD44" s="442">
        <v>0</v>
      </c>
      <c r="AE44" s="441">
        <v>1</v>
      </c>
      <c r="AF44" s="442"/>
      <c r="AG44" s="441">
        <v>0</v>
      </c>
      <c r="AH44" s="442">
        <v>0</v>
      </c>
      <c r="AI44" s="441">
        <v>0</v>
      </c>
      <c r="AJ44" s="442"/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0">
        <v>0</v>
      </c>
    </row>
    <row r="45" spans="1:54" ht="12" customHeight="1">
      <c r="A45" s="450"/>
      <c r="B45" s="449" t="s">
        <v>51</v>
      </c>
      <c r="C45" s="448">
        <f t="shared" si="11"/>
        <v>9</v>
      </c>
      <c r="D45" s="447">
        <f t="shared" si="12"/>
        <v>0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0</v>
      </c>
      <c r="T45" s="442">
        <v>0</v>
      </c>
      <c r="U45" s="445">
        <v>4</v>
      </c>
      <c r="V45" s="444">
        <v>0</v>
      </c>
      <c r="W45" s="441">
        <v>0</v>
      </c>
      <c r="X45" s="440">
        <v>0</v>
      </c>
      <c r="Y45" s="441">
        <v>1</v>
      </c>
      <c r="Z45" s="442">
        <v>0</v>
      </c>
      <c r="AA45" s="441">
        <v>2</v>
      </c>
      <c r="AB45" s="442">
        <v>0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>
        <v>0</v>
      </c>
      <c r="AI45" s="441">
        <v>0</v>
      </c>
      <c r="AJ45" s="442"/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0">
        <v>0</v>
      </c>
    </row>
    <row r="46" spans="1:54" ht="12" customHeight="1">
      <c r="A46" s="450"/>
      <c r="B46" s="449" t="s">
        <v>52</v>
      </c>
      <c r="C46" s="448">
        <f t="shared" si="11"/>
        <v>4</v>
      </c>
      <c r="D46" s="447">
        <f t="shared" si="12"/>
        <v>0</v>
      </c>
      <c r="E46" s="441">
        <v>0</v>
      </c>
      <c r="F46" s="442">
        <v>0</v>
      </c>
      <c r="G46" s="441">
        <v>1</v>
      </c>
      <c r="H46" s="442">
        <v>0</v>
      </c>
      <c r="I46" s="441">
        <v>0</v>
      </c>
      <c r="J46" s="442">
        <v>0</v>
      </c>
      <c r="K46" s="441"/>
      <c r="L46" s="442"/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441">
        <v>0</v>
      </c>
      <c r="X46" s="440">
        <v>0</v>
      </c>
      <c r="Y46" s="441">
        <v>1</v>
      </c>
      <c r="Z46" s="442">
        <v>0</v>
      </c>
      <c r="AA46" s="441">
        <v>1</v>
      </c>
      <c r="AB46" s="442">
        <v>0</v>
      </c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/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0">
        <v>0</v>
      </c>
    </row>
    <row r="47" spans="1:54" ht="12" customHeight="1">
      <c r="A47" s="450"/>
      <c r="B47" s="449" t="s">
        <v>53</v>
      </c>
      <c r="C47" s="448">
        <f t="shared" si="11"/>
        <v>13</v>
      </c>
      <c r="D47" s="447">
        <f t="shared" si="12"/>
        <v>3</v>
      </c>
      <c r="E47" s="441">
        <v>0</v>
      </c>
      <c r="F47" s="442">
        <v>0</v>
      </c>
      <c r="G47" s="441">
        <v>2</v>
      </c>
      <c r="H47" s="442">
        <v>0</v>
      </c>
      <c r="I47" s="441">
        <v>1</v>
      </c>
      <c r="J47" s="442">
        <v>0</v>
      </c>
      <c r="K47" s="441"/>
      <c r="L47" s="442"/>
      <c r="M47" s="441">
        <v>0</v>
      </c>
      <c r="N47" s="442">
        <v>0</v>
      </c>
      <c r="O47" s="441">
        <v>1</v>
      </c>
      <c r="P47" s="442">
        <v>0</v>
      </c>
      <c r="Q47" s="443">
        <v>0</v>
      </c>
      <c r="R47" s="446">
        <v>0</v>
      </c>
      <c r="S47" s="441">
        <v>2</v>
      </c>
      <c r="T47" s="442">
        <v>0</v>
      </c>
      <c r="U47" s="445">
        <v>3</v>
      </c>
      <c r="V47" s="444"/>
      <c r="W47" s="441">
        <v>0</v>
      </c>
      <c r="X47" s="440">
        <v>1</v>
      </c>
      <c r="Y47" s="441">
        <v>1</v>
      </c>
      <c r="Z47" s="442"/>
      <c r="AA47" s="441">
        <v>2</v>
      </c>
      <c r="AB47" s="442">
        <v>2</v>
      </c>
      <c r="AC47" s="441">
        <v>0</v>
      </c>
      <c r="AD47" s="442">
        <v>0</v>
      </c>
      <c r="AE47" s="441">
        <v>1</v>
      </c>
      <c r="AF47" s="442"/>
      <c r="AG47" s="441">
        <v>0</v>
      </c>
      <c r="AH47" s="442">
        <v>0</v>
      </c>
      <c r="AI47" s="441">
        <v>0</v>
      </c>
      <c r="AJ47" s="442"/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0">
        <v>0</v>
      </c>
    </row>
    <row r="48" spans="1:54" ht="12" customHeight="1">
      <c r="A48" s="450"/>
      <c r="B48" s="449" t="s">
        <v>54</v>
      </c>
      <c r="C48" s="448">
        <f t="shared" si="11"/>
        <v>17</v>
      </c>
      <c r="D48" s="447">
        <f t="shared" si="12"/>
        <v>2</v>
      </c>
      <c r="E48" s="441">
        <v>0</v>
      </c>
      <c r="F48" s="442">
        <v>0</v>
      </c>
      <c r="G48" s="441">
        <v>3</v>
      </c>
      <c r="H48" s="442">
        <v>0</v>
      </c>
      <c r="I48" s="441">
        <v>1</v>
      </c>
      <c r="J48" s="442">
        <v>0</v>
      </c>
      <c r="K48" s="441"/>
      <c r="L48" s="442"/>
      <c r="M48" s="441">
        <v>0</v>
      </c>
      <c r="N48" s="442">
        <v>0</v>
      </c>
      <c r="O48" s="441">
        <v>1</v>
      </c>
      <c r="P48" s="442">
        <v>0</v>
      </c>
      <c r="Q48" s="443">
        <v>0</v>
      </c>
      <c r="R48" s="446">
        <v>0</v>
      </c>
      <c r="S48" s="441">
        <v>1</v>
      </c>
      <c r="T48" s="442">
        <v>0</v>
      </c>
      <c r="U48" s="452">
        <v>4</v>
      </c>
      <c r="V48" s="451"/>
      <c r="W48" s="441">
        <v>0</v>
      </c>
      <c r="X48" s="440">
        <v>0</v>
      </c>
      <c r="Y48" s="441">
        <v>3</v>
      </c>
      <c r="Z48" s="442"/>
      <c r="AA48" s="441">
        <v>3</v>
      </c>
      <c r="AB48" s="442">
        <v>2</v>
      </c>
      <c r="AC48" s="441">
        <v>0</v>
      </c>
      <c r="AD48" s="442">
        <v>0</v>
      </c>
      <c r="AE48" s="441">
        <v>1</v>
      </c>
      <c r="AF48" s="442"/>
      <c r="AG48" s="441">
        <v>0</v>
      </c>
      <c r="AH48" s="442">
        <v>0</v>
      </c>
      <c r="AI48" s="441">
        <v>0</v>
      </c>
      <c r="AJ48" s="442"/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0">
        <v>0</v>
      </c>
    </row>
    <row r="49" spans="1:54" ht="12" customHeight="1">
      <c r="A49" s="450"/>
      <c r="B49" s="449" t="s">
        <v>55</v>
      </c>
      <c r="C49" s="448">
        <f t="shared" si="11"/>
        <v>6</v>
      </c>
      <c r="D49" s="447">
        <f t="shared" si="12"/>
        <v>1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/>
      <c r="L49" s="442"/>
      <c r="M49" s="441">
        <v>0</v>
      </c>
      <c r="N49" s="442">
        <v>0</v>
      </c>
      <c r="O49" s="441">
        <v>0</v>
      </c>
      <c r="P49" s="442">
        <v>0</v>
      </c>
      <c r="Q49" s="443">
        <v>0</v>
      </c>
      <c r="R49" s="446">
        <v>0</v>
      </c>
      <c r="S49" s="441">
        <v>1</v>
      </c>
      <c r="T49" s="442"/>
      <c r="U49" s="445">
        <v>2</v>
      </c>
      <c r="V49" s="444"/>
      <c r="W49" s="441">
        <v>0</v>
      </c>
      <c r="X49" s="440">
        <v>0</v>
      </c>
      <c r="Y49" s="441">
        <v>1</v>
      </c>
      <c r="Z49" s="444"/>
      <c r="AA49" s="441">
        <v>1</v>
      </c>
      <c r="AB49" s="442">
        <v>1</v>
      </c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/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0">
        <v>0</v>
      </c>
    </row>
    <row r="50" spans="1:54" ht="12" customHeight="1">
      <c r="A50" s="450"/>
      <c r="B50" s="449" t="s">
        <v>56</v>
      </c>
      <c r="C50" s="448">
        <f t="shared" si="11"/>
        <v>11</v>
      </c>
      <c r="D50" s="447">
        <f t="shared" si="12"/>
        <v>0</v>
      </c>
      <c r="E50" s="441">
        <v>0</v>
      </c>
      <c r="F50" s="442">
        <v>0</v>
      </c>
      <c r="G50" s="441">
        <v>2</v>
      </c>
      <c r="H50" s="442">
        <v>0</v>
      </c>
      <c r="I50" s="441">
        <v>1</v>
      </c>
      <c r="J50" s="442">
        <v>0</v>
      </c>
      <c r="K50" s="441"/>
      <c r="L50" s="442"/>
      <c r="M50" s="441">
        <v>0</v>
      </c>
      <c r="N50" s="442">
        <v>0</v>
      </c>
      <c r="O50" s="441">
        <v>1</v>
      </c>
      <c r="P50" s="442">
        <v>0</v>
      </c>
      <c r="Q50" s="443">
        <v>0</v>
      </c>
      <c r="R50" s="453">
        <v>0</v>
      </c>
      <c r="S50" s="441">
        <v>1</v>
      </c>
      <c r="T50" s="442">
        <v>0</v>
      </c>
      <c r="U50" s="445">
        <v>3</v>
      </c>
      <c r="V50" s="444"/>
      <c r="W50" s="441">
        <v>0</v>
      </c>
      <c r="X50" s="440">
        <v>0</v>
      </c>
      <c r="Y50" s="441">
        <v>1</v>
      </c>
      <c r="Z50" s="442"/>
      <c r="AA50" s="441">
        <v>1</v>
      </c>
      <c r="AB50" s="442">
        <v>0</v>
      </c>
      <c r="AC50" s="441">
        <v>0</v>
      </c>
      <c r="AD50" s="442">
        <v>0</v>
      </c>
      <c r="AE50" s="441">
        <v>1</v>
      </c>
      <c r="AF50" s="442"/>
      <c r="AG50" s="441">
        <v>0</v>
      </c>
      <c r="AH50" s="442">
        <v>0</v>
      </c>
      <c r="AI50" s="441">
        <v>0</v>
      </c>
      <c r="AJ50" s="442"/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0">
        <v>0</v>
      </c>
    </row>
    <row r="51" spans="1:54" ht="12" customHeight="1">
      <c r="A51" s="450"/>
      <c r="B51" s="449" t="s">
        <v>57</v>
      </c>
      <c r="C51" s="448">
        <f t="shared" si="11"/>
        <v>3</v>
      </c>
      <c r="D51" s="447">
        <f t="shared" si="12"/>
        <v>0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/>
      <c r="L51" s="442"/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1</v>
      </c>
      <c r="V51" s="444">
        <v>0</v>
      </c>
      <c r="W51" s="441">
        <v>0</v>
      </c>
      <c r="X51" s="440">
        <v>0</v>
      </c>
      <c r="Y51" s="441">
        <v>0</v>
      </c>
      <c r="Z51" s="442"/>
      <c r="AA51" s="441">
        <v>1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>
        <v>0</v>
      </c>
      <c r="AI51" s="441">
        <v>0</v>
      </c>
      <c r="AJ51" s="442"/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0">
        <v>0</v>
      </c>
    </row>
    <row r="52" spans="1:54" ht="12" customHeight="1">
      <c r="A52" s="450"/>
      <c r="B52" s="449" t="s">
        <v>58</v>
      </c>
      <c r="C52" s="448">
        <f t="shared" si="11"/>
        <v>5</v>
      </c>
      <c r="D52" s="447">
        <f t="shared" si="12"/>
        <v>2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/>
      <c r="L52" s="442"/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>
        <v>0</v>
      </c>
      <c r="S52" s="441">
        <v>0</v>
      </c>
      <c r="T52" s="442"/>
      <c r="U52" s="445">
        <v>4</v>
      </c>
      <c r="V52" s="444"/>
      <c r="W52" s="441">
        <v>0</v>
      </c>
      <c r="X52" s="440">
        <v>0</v>
      </c>
      <c r="Y52" s="441">
        <v>0</v>
      </c>
      <c r="Z52" s="442"/>
      <c r="AA52" s="441">
        <v>1</v>
      </c>
      <c r="AB52" s="442">
        <v>2</v>
      </c>
      <c r="AC52" s="441">
        <v>0</v>
      </c>
      <c r="AD52" s="442">
        <v>0</v>
      </c>
      <c r="AE52" s="441"/>
      <c r="AF52" s="442"/>
      <c r="AG52" s="441">
        <v>0</v>
      </c>
      <c r="AH52" s="442"/>
      <c r="AI52" s="441"/>
      <c r="AJ52" s="442"/>
      <c r="AK52" s="443">
        <v>0</v>
      </c>
      <c r="AL52" s="442">
        <v>0</v>
      </c>
      <c r="AM52" s="441">
        <v>0</v>
      </c>
      <c r="AN52" s="442"/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0">
        <v>0</v>
      </c>
    </row>
    <row r="53" spans="1:54" ht="12.75" customHeight="1" thickBot="1">
      <c r="A53" s="491"/>
      <c r="B53" s="490" t="s">
        <v>59</v>
      </c>
      <c r="C53" s="489">
        <f t="shared" si="11"/>
        <v>31</v>
      </c>
      <c r="D53" s="488">
        <f t="shared" si="12"/>
        <v>11</v>
      </c>
      <c r="E53" s="482">
        <v>0</v>
      </c>
      <c r="F53" s="483"/>
      <c r="G53" s="482">
        <v>5</v>
      </c>
      <c r="H53" s="483">
        <v>0</v>
      </c>
      <c r="I53" s="482">
        <v>1</v>
      </c>
      <c r="J53" s="483">
        <v>1</v>
      </c>
      <c r="K53" s="484"/>
      <c r="L53" s="483"/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0</v>
      </c>
      <c r="S53" s="486">
        <v>1</v>
      </c>
      <c r="T53" s="483">
        <v>1</v>
      </c>
      <c r="U53" s="486">
        <v>9</v>
      </c>
      <c r="V53" s="485"/>
      <c r="W53" s="482">
        <v>0</v>
      </c>
      <c r="X53" s="481">
        <v>1</v>
      </c>
      <c r="Y53" s="482">
        <v>5</v>
      </c>
      <c r="Z53" s="483"/>
      <c r="AA53" s="482">
        <v>4</v>
      </c>
      <c r="AB53" s="483">
        <v>3</v>
      </c>
      <c r="AC53" s="482">
        <v>0</v>
      </c>
      <c r="AD53" s="483">
        <v>1</v>
      </c>
      <c r="AE53" s="482">
        <v>3</v>
      </c>
      <c r="AF53" s="483">
        <v>1</v>
      </c>
      <c r="AG53" s="482">
        <v>0</v>
      </c>
      <c r="AH53" s="483"/>
      <c r="AI53" s="482"/>
      <c r="AJ53" s="483"/>
      <c r="AK53" s="484">
        <v>0</v>
      </c>
      <c r="AL53" s="483">
        <v>0</v>
      </c>
      <c r="AM53" s="482">
        <v>0</v>
      </c>
      <c r="AN53" s="483">
        <v>2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1</v>
      </c>
      <c r="AY53" s="482">
        <v>0</v>
      </c>
      <c r="AZ53" s="483">
        <v>0</v>
      </c>
      <c r="BA53" s="482">
        <v>0</v>
      </c>
      <c r="BB53" s="481">
        <v>0</v>
      </c>
    </row>
    <row r="54" spans="1:54" ht="15" customHeight="1">
      <c r="A54" s="464" t="s">
        <v>241</v>
      </c>
      <c r="B54" s="463"/>
      <c r="C54" s="335">
        <f t="shared" si="11"/>
        <v>119</v>
      </c>
      <c r="D54" s="462">
        <f t="shared" si="12"/>
        <v>18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15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0</v>
      </c>
      <c r="L54" s="457">
        <f t="shared" si="15"/>
        <v>0</v>
      </c>
      <c r="M54" s="456">
        <f t="shared" si="15"/>
        <v>1</v>
      </c>
      <c r="N54" s="457">
        <f t="shared" si="15"/>
        <v>0</v>
      </c>
      <c r="O54" s="456">
        <f t="shared" si="15"/>
        <v>3</v>
      </c>
      <c r="P54" s="457">
        <f t="shared" si="15"/>
        <v>0</v>
      </c>
      <c r="Q54" s="458">
        <f t="shared" si="15"/>
        <v>4</v>
      </c>
      <c r="R54" s="461">
        <f t="shared" si="15"/>
        <v>0</v>
      </c>
      <c r="S54" s="456">
        <f t="shared" si="15"/>
        <v>6</v>
      </c>
      <c r="T54" s="457">
        <f t="shared" si="15"/>
        <v>0</v>
      </c>
      <c r="U54" s="460">
        <f t="shared" si="15"/>
        <v>37</v>
      </c>
      <c r="V54" s="459">
        <f t="shared" si="15"/>
        <v>0</v>
      </c>
      <c r="W54" s="456">
        <f t="shared" si="15"/>
        <v>0</v>
      </c>
      <c r="X54" s="455">
        <f t="shared" si="15"/>
        <v>2</v>
      </c>
      <c r="Y54" s="456">
        <f t="shared" si="15"/>
        <v>13</v>
      </c>
      <c r="Z54" s="457">
        <f t="shared" si="15"/>
        <v>0</v>
      </c>
      <c r="AA54" s="456">
        <f t="shared" si="15"/>
        <v>21</v>
      </c>
      <c r="AB54" s="457">
        <f t="shared" si="15"/>
        <v>11</v>
      </c>
      <c r="AC54" s="456">
        <f t="shared" si="15"/>
        <v>0</v>
      </c>
      <c r="AD54" s="457">
        <f t="shared" si="15"/>
        <v>1</v>
      </c>
      <c r="AE54" s="456">
        <f t="shared" si="15"/>
        <v>8</v>
      </c>
      <c r="AF54" s="457">
        <f t="shared" si="15"/>
        <v>0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B54" si="16">SUM(AK55:AK67)</f>
        <v>0</v>
      </c>
      <c r="AL54" s="457">
        <f t="shared" si="16"/>
        <v>0</v>
      </c>
      <c r="AM54" s="456">
        <f t="shared" si="16"/>
        <v>0</v>
      </c>
      <c r="AN54" s="457">
        <f t="shared" si="16"/>
        <v>2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0</v>
      </c>
      <c r="BA54" s="456">
        <f t="shared" si="16"/>
        <v>0</v>
      </c>
      <c r="BB54" s="455">
        <f t="shared" si="16"/>
        <v>0</v>
      </c>
    </row>
    <row r="55" spans="1:54" ht="12.75" customHeight="1">
      <c r="A55" s="450"/>
      <c r="B55" s="449" t="s">
        <v>60</v>
      </c>
      <c r="C55" s="448">
        <f t="shared" si="11"/>
        <v>31</v>
      </c>
      <c r="D55" s="447">
        <f t="shared" si="12"/>
        <v>8</v>
      </c>
      <c r="E55" s="441">
        <v>1</v>
      </c>
      <c r="F55" s="442">
        <v>1</v>
      </c>
      <c r="G55" s="441">
        <v>6</v>
      </c>
      <c r="H55" s="442"/>
      <c r="I55" s="441">
        <v>1</v>
      </c>
      <c r="J55" s="442">
        <v>1</v>
      </c>
      <c r="K55" s="441"/>
      <c r="L55" s="442"/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1</v>
      </c>
      <c r="T55" s="442">
        <v>0</v>
      </c>
      <c r="U55" s="445">
        <v>6</v>
      </c>
      <c r="V55" s="444"/>
      <c r="W55" s="441">
        <v>0</v>
      </c>
      <c r="X55" s="440">
        <v>1</v>
      </c>
      <c r="Y55" s="480">
        <v>6</v>
      </c>
      <c r="Z55" s="476"/>
      <c r="AA55" s="441">
        <v>4</v>
      </c>
      <c r="AB55" s="442">
        <v>2</v>
      </c>
      <c r="AC55" s="441">
        <v>0</v>
      </c>
      <c r="AD55" s="442">
        <v>1</v>
      </c>
      <c r="AE55" s="441">
        <v>3</v>
      </c>
      <c r="AF55" s="442"/>
      <c r="AG55" s="441">
        <v>0</v>
      </c>
      <c r="AH55" s="442"/>
      <c r="AI55" s="441">
        <v>0</v>
      </c>
      <c r="AJ55" s="442"/>
      <c r="AK55" s="443">
        <v>0</v>
      </c>
      <c r="AL55" s="442">
        <v>0</v>
      </c>
      <c r="AM55" s="441">
        <v>0</v>
      </c>
      <c r="AN55" s="442">
        <v>2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0">
        <v>0</v>
      </c>
    </row>
    <row r="56" spans="1:54" ht="12" customHeight="1">
      <c r="A56" s="450"/>
      <c r="B56" s="449" t="s">
        <v>61</v>
      </c>
      <c r="C56" s="448">
        <f t="shared" si="11"/>
        <v>3</v>
      </c>
      <c r="D56" s="447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/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0</v>
      </c>
      <c r="R56" s="446">
        <v>0</v>
      </c>
      <c r="S56" s="441">
        <v>1</v>
      </c>
      <c r="T56" s="442">
        <v>0</v>
      </c>
      <c r="U56" s="445">
        <v>1</v>
      </c>
      <c r="V56" s="444">
        <v>0</v>
      </c>
      <c r="W56" s="441">
        <v>0</v>
      </c>
      <c r="X56" s="440">
        <v>0</v>
      </c>
      <c r="Y56" s="441">
        <v>0</v>
      </c>
      <c r="Z56" s="442"/>
      <c r="AA56" s="441">
        <v>1</v>
      </c>
      <c r="AB56" s="442">
        <v>0</v>
      </c>
      <c r="AC56" s="441">
        <v>0</v>
      </c>
      <c r="AD56" s="442">
        <v>0</v>
      </c>
      <c r="AE56" s="441"/>
      <c r="AF56" s="442">
        <v>0</v>
      </c>
      <c r="AG56" s="441">
        <v>0</v>
      </c>
      <c r="AH56" s="442">
        <v>0</v>
      </c>
      <c r="AI56" s="441">
        <v>0</v>
      </c>
      <c r="AJ56" s="442"/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0">
        <v>0</v>
      </c>
    </row>
    <row r="57" spans="1:54" ht="12" customHeight="1">
      <c r="A57" s="450"/>
      <c r="B57" s="449" t="s">
        <v>62</v>
      </c>
      <c r="C57" s="448">
        <f t="shared" si="11"/>
        <v>10</v>
      </c>
      <c r="D57" s="447">
        <f t="shared" si="12"/>
        <v>0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/>
      <c r="L57" s="442"/>
      <c r="M57" s="441">
        <v>0</v>
      </c>
      <c r="N57" s="442">
        <v>0</v>
      </c>
      <c r="O57" s="441">
        <v>0</v>
      </c>
      <c r="P57" s="442">
        <v>0</v>
      </c>
      <c r="Q57" s="443">
        <v>0</v>
      </c>
      <c r="R57" s="446">
        <v>0</v>
      </c>
      <c r="S57" s="441">
        <v>1</v>
      </c>
      <c r="T57" s="442">
        <v>0</v>
      </c>
      <c r="U57" s="445">
        <v>4</v>
      </c>
      <c r="V57" s="444"/>
      <c r="W57" s="441">
        <v>0</v>
      </c>
      <c r="X57" s="440">
        <v>0</v>
      </c>
      <c r="Y57" s="441">
        <v>1</v>
      </c>
      <c r="Z57" s="442"/>
      <c r="AA57" s="441">
        <v>1</v>
      </c>
      <c r="AB57" s="442">
        <v>0</v>
      </c>
      <c r="AC57" s="441">
        <v>0</v>
      </c>
      <c r="AD57" s="442">
        <v>0</v>
      </c>
      <c r="AE57" s="441">
        <v>1</v>
      </c>
      <c r="AF57" s="442"/>
      <c r="AG57" s="441">
        <v>0</v>
      </c>
      <c r="AH57" s="442">
        <v>0</v>
      </c>
      <c r="AI57" s="441">
        <v>0</v>
      </c>
      <c r="AJ57" s="442"/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0">
        <v>0</v>
      </c>
    </row>
    <row r="58" spans="1:54" ht="12" customHeight="1">
      <c r="A58" s="450"/>
      <c r="B58" s="449" t="s">
        <v>63</v>
      </c>
      <c r="C58" s="448">
        <f t="shared" si="11"/>
        <v>3</v>
      </c>
      <c r="D58" s="447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/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0</v>
      </c>
      <c r="T58" s="442">
        <v>0</v>
      </c>
      <c r="U58" s="445">
        <v>1</v>
      </c>
      <c r="V58" s="444">
        <v>0</v>
      </c>
      <c r="W58" s="441">
        <v>0</v>
      </c>
      <c r="X58" s="440">
        <v>0</v>
      </c>
      <c r="Y58" s="441">
        <v>0</v>
      </c>
      <c r="Z58" s="442"/>
      <c r="AA58" s="441">
        <v>1</v>
      </c>
      <c r="AB58" s="442">
        <v>1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>
        <v>0</v>
      </c>
      <c r="AI58" s="441">
        <v>0</v>
      </c>
      <c r="AJ58" s="442"/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0">
        <v>0</v>
      </c>
    </row>
    <row r="59" spans="1:54" ht="12" customHeight="1">
      <c r="A59" s="450"/>
      <c r="B59" s="449" t="s">
        <v>64</v>
      </c>
      <c r="C59" s="448">
        <f t="shared" si="11"/>
        <v>2</v>
      </c>
      <c r="D59" s="447">
        <f t="shared" si="12"/>
        <v>1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/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0</v>
      </c>
      <c r="T59" s="442">
        <v>0</v>
      </c>
      <c r="U59" s="445">
        <v>1</v>
      </c>
      <c r="V59" s="444"/>
      <c r="W59" s="441">
        <v>0</v>
      </c>
      <c r="X59" s="440">
        <v>0</v>
      </c>
      <c r="Y59" s="441">
        <v>0</v>
      </c>
      <c r="Z59" s="442"/>
      <c r="AA59" s="441">
        <v>1</v>
      </c>
      <c r="AB59" s="442">
        <v>1</v>
      </c>
      <c r="AC59" s="441">
        <v>0</v>
      </c>
      <c r="AD59" s="442">
        <v>0</v>
      </c>
      <c r="AE59" s="441"/>
      <c r="AF59" s="442">
        <v>0</v>
      </c>
      <c r="AG59" s="441">
        <v>0</v>
      </c>
      <c r="AH59" s="442">
        <v>0</v>
      </c>
      <c r="AI59" s="441">
        <v>0</v>
      </c>
      <c r="AJ59" s="442"/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0">
        <v>0</v>
      </c>
    </row>
    <row r="60" spans="1:54" ht="12" customHeight="1">
      <c r="A60" s="450"/>
      <c r="B60" s="449" t="s">
        <v>65</v>
      </c>
      <c r="C60" s="448">
        <f t="shared" si="11"/>
        <v>17</v>
      </c>
      <c r="D60" s="447">
        <f t="shared" si="12"/>
        <v>0</v>
      </c>
      <c r="E60" s="441">
        <v>0</v>
      </c>
      <c r="F60" s="442">
        <v>0</v>
      </c>
      <c r="G60" s="441">
        <v>2</v>
      </c>
      <c r="H60" s="442">
        <v>0</v>
      </c>
      <c r="I60" s="441">
        <v>2</v>
      </c>
      <c r="J60" s="442">
        <v>0</v>
      </c>
      <c r="K60" s="441"/>
      <c r="L60" s="442"/>
      <c r="M60" s="441">
        <v>0</v>
      </c>
      <c r="N60" s="442">
        <v>0</v>
      </c>
      <c r="O60" s="441">
        <v>1</v>
      </c>
      <c r="P60" s="442">
        <v>0</v>
      </c>
      <c r="Q60" s="443">
        <v>1</v>
      </c>
      <c r="R60" s="446"/>
      <c r="S60" s="441">
        <v>1</v>
      </c>
      <c r="T60" s="442">
        <v>0</v>
      </c>
      <c r="U60" s="452">
        <v>4</v>
      </c>
      <c r="V60" s="451">
        <v>0</v>
      </c>
      <c r="W60" s="441">
        <v>0</v>
      </c>
      <c r="X60" s="440">
        <v>0</v>
      </c>
      <c r="Y60" s="441">
        <v>2</v>
      </c>
      <c r="Z60" s="442"/>
      <c r="AA60" s="441">
        <v>3</v>
      </c>
      <c r="AB60" s="442">
        <v>0</v>
      </c>
      <c r="AC60" s="441">
        <v>0</v>
      </c>
      <c r="AD60" s="442">
        <v>0</v>
      </c>
      <c r="AE60" s="441">
        <v>1</v>
      </c>
      <c r="AF60" s="442"/>
      <c r="AG60" s="441">
        <v>0</v>
      </c>
      <c r="AH60" s="442">
        <v>0</v>
      </c>
      <c r="AI60" s="441">
        <v>0</v>
      </c>
      <c r="AJ60" s="442"/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0">
        <v>0</v>
      </c>
    </row>
    <row r="61" spans="1:54" ht="12" customHeight="1">
      <c r="A61" s="450"/>
      <c r="B61" s="449" t="s">
        <v>66</v>
      </c>
      <c r="C61" s="448">
        <f t="shared" si="11"/>
        <v>1</v>
      </c>
      <c r="D61" s="447">
        <f t="shared" si="12"/>
        <v>1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>
        <v>0</v>
      </c>
      <c r="Q61" s="443">
        <v>0</v>
      </c>
      <c r="R61" s="446"/>
      <c r="S61" s="441">
        <v>0</v>
      </c>
      <c r="T61" s="442">
        <v>0</v>
      </c>
      <c r="U61" s="445">
        <v>1</v>
      </c>
      <c r="V61" s="444"/>
      <c r="W61" s="441">
        <v>0</v>
      </c>
      <c r="X61" s="440">
        <v>0</v>
      </c>
      <c r="Y61" s="441">
        <v>0</v>
      </c>
      <c r="Z61" s="442"/>
      <c r="AA61" s="441">
        <v>0</v>
      </c>
      <c r="AB61" s="442">
        <v>1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>
        <v>0</v>
      </c>
      <c r="AI61" s="441">
        <v>0</v>
      </c>
      <c r="AJ61" s="442"/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0">
        <v>0</v>
      </c>
    </row>
    <row r="62" spans="1:54" ht="12" customHeight="1">
      <c r="A62" s="450"/>
      <c r="B62" s="449" t="s">
        <v>67</v>
      </c>
      <c r="C62" s="448">
        <f t="shared" si="11"/>
        <v>4</v>
      </c>
      <c r="D62" s="447">
        <f t="shared" si="12"/>
        <v>1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>
        <v>0</v>
      </c>
      <c r="Q62" s="443">
        <v>0</v>
      </c>
      <c r="R62" s="446"/>
      <c r="S62" s="441">
        <v>0</v>
      </c>
      <c r="T62" s="442">
        <v>0</v>
      </c>
      <c r="U62" s="445">
        <v>2</v>
      </c>
      <c r="V62" s="444"/>
      <c r="W62" s="441">
        <v>0</v>
      </c>
      <c r="X62" s="440">
        <v>0</v>
      </c>
      <c r="Y62" s="441">
        <v>0</v>
      </c>
      <c r="Z62" s="442">
        <v>0</v>
      </c>
      <c r="AA62" s="445">
        <v>1</v>
      </c>
      <c r="AB62" s="442">
        <v>1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>
        <v>0</v>
      </c>
      <c r="AI62" s="441">
        <v>0</v>
      </c>
      <c r="AJ62" s="442"/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0">
        <v>0</v>
      </c>
    </row>
    <row r="63" spans="1:54" ht="12" customHeight="1">
      <c r="A63" s="450"/>
      <c r="B63" s="449" t="s">
        <v>68</v>
      </c>
      <c r="C63" s="448">
        <f t="shared" si="11"/>
        <v>11</v>
      </c>
      <c r="D63" s="447">
        <f t="shared" si="12"/>
        <v>3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>
        <v>0</v>
      </c>
      <c r="Q63" s="443">
        <v>0</v>
      </c>
      <c r="R63" s="446"/>
      <c r="S63" s="441">
        <v>0</v>
      </c>
      <c r="T63" s="442">
        <v>0</v>
      </c>
      <c r="U63" s="445">
        <v>5</v>
      </c>
      <c r="V63" s="444"/>
      <c r="W63" s="441">
        <v>0</v>
      </c>
      <c r="X63" s="440">
        <v>1</v>
      </c>
      <c r="Y63" s="441">
        <v>1</v>
      </c>
      <c r="Z63" s="442">
        <v>0</v>
      </c>
      <c r="AA63" s="441">
        <v>3</v>
      </c>
      <c r="AB63" s="442">
        <v>2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>
        <v>0</v>
      </c>
      <c r="AI63" s="441">
        <v>0</v>
      </c>
      <c r="AJ63" s="442"/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0">
        <v>0</v>
      </c>
    </row>
    <row r="64" spans="1:54" ht="12" customHeight="1">
      <c r="A64" s="450"/>
      <c r="B64" s="449" t="s">
        <v>69</v>
      </c>
      <c r="C64" s="448">
        <f t="shared" si="11"/>
        <v>6</v>
      </c>
      <c r="D64" s="447">
        <f t="shared" si="12"/>
        <v>1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>
        <v>0</v>
      </c>
      <c r="Q64" s="443">
        <v>0</v>
      </c>
      <c r="R64" s="446"/>
      <c r="S64" s="441">
        <v>0</v>
      </c>
      <c r="T64" s="442">
        <v>0</v>
      </c>
      <c r="U64" s="452">
        <v>3</v>
      </c>
      <c r="V64" s="454"/>
      <c r="W64" s="441">
        <v>0</v>
      </c>
      <c r="X64" s="440">
        <v>0</v>
      </c>
      <c r="Y64" s="441">
        <v>0</v>
      </c>
      <c r="Z64" s="442">
        <v>0</v>
      </c>
      <c r="AA64" s="441">
        <v>1</v>
      </c>
      <c r="AB64" s="442">
        <v>1</v>
      </c>
      <c r="AC64" s="441">
        <v>0</v>
      </c>
      <c r="AD64" s="442">
        <v>0</v>
      </c>
      <c r="AE64" s="441"/>
      <c r="AF64" s="442">
        <v>0</v>
      </c>
      <c r="AG64" s="441">
        <v>0</v>
      </c>
      <c r="AH64" s="442">
        <v>0</v>
      </c>
      <c r="AI64" s="441">
        <v>0</v>
      </c>
      <c r="AJ64" s="442"/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0">
        <v>0</v>
      </c>
    </row>
    <row r="65" spans="1:54" ht="12" customHeight="1">
      <c r="A65" s="450"/>
      <c r="B65" s="449" t="s">
        <v>70</v>
      </c>
      <c r="C65" s="448">
        <f t="shared" si="11"/>
        <v>17</v>
      </c>
      <c r="D65" s="447">
        <f t="shared" si="12"/>
        <v>0</v>
      </c>
      <c r="E65" s="441">
        <v>0</v>
      </c>
      <c r="F65" s="442">
        <v>0</v>
      </c>
      <c r="G65" s="441">
        <v>3</v>
      </c>
      <c r="H65" s="442">
        <v>0</v>
      </c>
      <c r="I65" s="441">
        <v>1</v>
      </c>
      <c r="J65" s="442">
        <v>0</v>
      </c>
      <c r="K65" s="441"/>
      <c r="L65" s="442">
        <v>0</v>
      </c>
      <c r="M65" s="441">
        <v>0</v>
      </c>
      <c r="N65" s="442">
        <v>0</v>
      </c>
      <c r="O65" s="441">
        <v>1</v>
      </c>
      <c r="P65" s="442">
        <v>0</v>
      </c>
      <c r="Q65" s="443">
        <v>1</v>
      </c>
      <c r="R65" s="446"/>
      <c r="S65" s="441">
        <v>1</v>
      </c>
      <c r="T65" s="442">
        <v>0</v>
      </c>
      <c r="U65" s="445">
        <v>4</v>
      </c>
      <c r="V65" s="444"/>
      <c r="W65" s="441">
        <v>0</v>
      </c>
      <c r="X65" s="440">
        <v>0</v>
      </c>
      <c r="Y65" s="441">
        <v>2</v>
      </c>
      <c r="Z65" s="442">
        <v>0</v>
      </c>
      <c r="AA65" s="441">
        <v>2</v>
      </c>
      <c r="AB65" s="442">
        <v>0</v>
      </c>
      <c r="AC65" s="441">
        <v>0</v>
      </c>
      <c r="AD65" s="442">
        <v>0</v>
      </c>
      <c r="AE65" s="441">
        <v>2</v>
      </c>
      <c r="AF65" s="442"/>
      <c r="AG65" s="441">
        <v>0</v>
      </c>
      <c r="AH65" s="442">
        <v>0</v>
      </c>
      <c r="AI65" s="441"/>
      <c r="AJ65" s="442"/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0">
        <v>0</v>
      </c>
    </row>
    <row r="66" spans="1:54" ht="12" customHeight="1">
      <c r="A66" s="450"/>
      <c r="B66" s="449" t="s">
        <v>71</v>
      </c>
      <c r="C66" s="448">
        <f t="shared" si="11"/>
        <v>2</v>
      </c>
      <c r="D66" s="447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>
        <v>0</v>
      </c>
      <c r="Q66" s="443">
        <v>0</v>
      </c>
      <c r="R66" s="446"/>
      <c r="S66" s="441">
        <v>0</v>
      </c>
      <c r="T66" s="442">
        <v>0</v>
      </c>
      <c r="U66" s="445">
        <v>1</v>
      </c>
      <c r="V66" s="444">
        <v>0</v>
      </c>
      <c r="W66" s="441">
        <v>0</v>
      </c>
      <c r="X66" s="440">
        <v>0</v>
      </c>
      <c r="Y66" s="441">
        <v>0</v>
      </c>
      <c r="Z66" s="442">
        <v>0</v>
      </c>
      <c r="AA66" s="441">
        <v>1</v>
      </c>
      <c r="AB66" s="442">
        <v>1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>
        <v>0</v>
      </c>
      <c r="AI66" s="441">
        <v>0</v>
      </c>
      <c r="AJ66" s="442"/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0">
        <v>0</v>
      </c>
    </row>
    <row r="67" spans="1:54" ht="12" customHeight="1">
      <c r="A67" s="475"/>
      <c r="B67" s="474" t="s">
        <v>72</v>
      </c>
      <c r="C67" s="473">
        <f t="shared" si="11"/>
        <v>12</v>
      </c>
      <c r="D67" s="472">
        <f t="shared" si="12"/>
        <v>1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0</v>
      </c>
      <c r="P67" s="467">
        <v>0</v>
      </c>
      <c r="Q67" s="468">
        <v>1</v>
      </c>
      <c r="R67" s="471"/>
      <c r="S67" s="466">
        <v>1</v>
      </c>
      <c r="T67" s="467">
        <v>0</v>
      </c>
      <c r="U67" s="479">
        <v>4</v>
      </c>
      <c r="V67" s="478"/>
      <c r="W67" s="466">
        <v>0</v>
      </c>
      <c r="X67" s="465">
        <v>0</v>
      </c>
      <c r="Y67" s="466">
        <v>1</v>
      </c>
      <c r="Z67" s="467">
        <v>0</v>
      </c>
      <c r="AA67" s="466">
        <v>2</v>
      </c>
      <c r="AB67" s="467">
        <v>1</v>
      </c>
      <c r="AC67" s="466">
        <v>0</v>
      </c>
      <c r="AD67" s="467">
        <v>0</v>
      </c>
      <c r="AE67" s="466">
        <v>1</v>
      </c>
      <c r="AF67" s="467"/>
      <c r="AG67" s="466">
        <v>0</v>
      </c>
      <c r="AH67" s="467">
        <v>0</v>
      </c>
      <c r="AI67" s="466">
        <v>0</v>
      </c>
      <c r="AJ67" s="467"/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5">
        <v>0</v>
      </c>
    </row>
    <row r="68" spans="1:54" ht="15" customHeight="1">
      <c r="A68" s="464" t="s">
        <v>240</v>
      </c>
      <c r="B68" s="463"/>
      <c r="C68" s="335">
        <f t="shared" si="11"/>
        <v>114</v>
      </c>
      <c r="D68" s="462">
        <f t="shared" si="12"/>
        <v>17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17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0</v>
      </c>
      <c r="L68" s="457">
        <f t="shared" si="17"/>
        <v>0</v>
      </c>
      <c r="M68" s="456">
        <f t="shared" si="17"/>
        <v>0</v>
      </c>
      <c r="N68" s="457">
        <f t="shared" si="17"/>
        <v>0</v>
      </c>
      <c r="O68" s="456">
        <f t="shared" si="17"/>
        <v>2</v>
      </c>
      <c r="P68" s="457">
        <f t="shared" si="17"/>
        <v>0</v>
      </c>
      <c r="Q68" s="458">
        <f t="shared" si="17"/>
        <v>2</v>
      </c>
      <c r="R68" s="461">
        <f t="shared" si="17"/>
        <v>0</v>
      </c>
      <c r="S68" s="456">
        <f t="shared" si="17"/>
        <v>5</v>
      </c>
      <c r="T68" s="457">
        <f t="shared" si="17"/>
        <v>0</v>
      </c>
      <c r="U68" s="460">
        <f t="shared" si="17"/>
        <v>37</v>
      </c>
      <c r="V68" s="459">
        <f t="shared" si="17"/>
        <v>0</v>
      </c>
      <c r="W68" s="456">
        <f t="shared" si="17"/>
        <v>0</v>
      </c>
      <c r="X68" s="455">
        <f t="shared" si="17"/>
        <v>1</v>
      </c>
      <c r="Y68" s="456">
        <f t="shared" si="17"/>
        <v>15</v>
      </c>
      <c r="Z68" s="457">
        <f t="shared" si="17"/>
        <v>0</v>
      </c>
      <c r="AA68" s="456">
        <f t="shared" si="17"/>
        <v>19</v>
      </c>
      <c r="AB68" s="457">
        <f t="shared" si="17"/>
        <v>14</v>
      </c>
      <c r="AC68" s="456">
        <f t="shared" si="17"/>
        <v>0</v>
      </c>
      <c r="AD68" s="457">
        <f t="shared" si="17"/>
        <v>1</v>
      </c>
      <c r="AE68" s="456">
        <f t="shared" si="17"/>
        <v>9</v>
      </c>
      <c r="AF68" s="457">
        <f t="shared" si="17"/>
        <v>0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B68" si="18">SUM(AK69:AK81)</f>
        <v>0</v>
      </c>
      <c r="AL68" s="457">
        <f t="shared" si="18"/>
        <v>0</v>
      </c>
      <c r="AM68" s="456">
        <f t="shared" si="18"/>
        <v>0</v>
      </c>
      <c r="AN68" s="457">
        <f t="shared" si="18"/>
        <v>1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5">
        <f t="shared" si="18"/>
        <v>0</v>
      </c>
    </row>
    <row r="69" spans="1:54" ht="12" customHeight="1">
      <c r="A69" s="450"/>
      <c r="B69" s="449" t="s">
        <v>73</v>
      </c>
      <c r="C69" s="448">
        <f t="shared" si="11"/>
        <v>10</v>
      </c>
      <c r="D69" s="447">
        <f t="shared" si="12"/>
        <v>0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/>
      <c r="L69" s="442"/>
      <c r="M69" s="441">
        <v>0</v>
      </c>
      <c r="N69" s="442">
        <v>0</v>
      </c>
      <c r="O69" s="441">
        <v>0</v>
      </c>
      <c r="P69" s="442">
        <v>0</v>
      </c>
      <c r="Q69" s="443">
        <v>0</v>
      </c>
      <c r="R69" s="446">
        <v>0</v>
      </c>
      <c r="S69" s="441">
        <v>1</v>
      </c>
      <c r="T69" s="442">
        <v>0</v>
      </c>
      <c r="U69" s="445">
        <v>3</v>
      </c>
      <c r="V69" s="444"/>
      <c r="W69" s="441">
        <v>0</v>
      </c>
      <c r="X69" s="440">
        <v>0</v>
      </c>
      <c r="Y69" s="441">
        <v>1</v>
      </c>
      <c r="Z69" s="442">
        <v>0</v>
      </c>
      <c r="AA69" s="441">
        <v>2</v>
      </c>
      <c r="AB69" s="442">
        <v>0</v>
      </c>
      <c r="AC69" s="441">
        <v>0</v>
      </c>
      <c r="AD69" s="442">
        <v>0</v>
      </c>
      <c r="AE69" s="441">
        <v>1</v>
      </c>
      <c r="AF69" s="442"/>
      <c r="AG69" s="441">
        <v>0</v>
      </c>
      <c r="AH69" s="442">
        <v>0</v>
      </c>
      <c r="AI69" s="441">
        <v>0</v>
      </c>
      <c r="AJ69" s="442"/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0">
        <v>0</v>
      </c>
    </row>
    <row r="70" spans="1:54" ht="12" customHeight="1">
      <c r="A70" s="450"/>
      <c r="B70" s="449" t="s">
        <v>74</v>
      </c>
      <c r="C70" s="448">
        <f t="shared" si="11"/>
        <v>12</v>
      </c>
      <c r="D70" s="447">
        <f t="shared" si="12"/>
        <v>1</v>
      </c>
      <c r="E70" s="441">
        <v>0</v>
      </c>
      <c r="F70" s="442">
        <v>0</v>
      </c>
      <c r="G70" s="441">
        <v>2</v>
      </c>
      <c r="H70" s="442">
        <v>0</v>
      </c>
      <c r="I70" s="441">
        <v>1</v>
      </c>
      <c r="J70" s="442">
        <v>0</v>
      </c>
      <c r="K70" s="441"/>
      <c r="L70" s="442"/>
      <c r="M70" s="441">
        <v>0</v>
      </c>
      <c r="N70" s="442">
        <v>0</v>
      </c>
      <c r="O70" s="441">
        <v>0</v>
      </c>
      <c r="P70" s="442">
        <v>0</v>
      </c>
      <c r="Q70" s="443">
        <v>0</v>
      </c>
      <c r="R70" s="446">
        <v>0</v>
      </c>
      <c r="S70" s="441">
        <v>1</v>
      </c>
      <c r="T70" s="442">
        <v>0</v>
      </c>
      <c r="U70" s="445">
        <v>3</v>
      </c>
      <c r="V70" s="444"/>
      <c r="W70" s="441">
        <v>0</v>
      </c>
      <c r="X70" s="440">
        <v>0</v>
      </c>
      <c r="Y70" s="441">
        <v>2</v>
      </c>
      <c r="Z70" s="442">
        <v>0</v>
      </c>
      <c r="AA70" s="441">
        <v>2</v>
      </c>
      <c r="AB70" s="442">
        <v>1</v>
      </c>
      <c r="AC70" s="441">
        <v>0</v>
      </c>
      <c r="AD70" s="442">
        <v>0</v>
      </c>
      <c r="AE70" s="441">
        <v>1</v>
      </c>
      <c r="AF70" s="442"/>
      <c r="AG70" s="441">
        <v>0</v>
      </c>
      <c r="AH70" s="442">
        <v>0</v>
      </c>
      <c r="AI70" s="441">
        <v>0</v>
      </c>
      <c r="AJ70" s="442"/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0">
        <v>0</v>
      </c>
    </row>
    <row r="71" spans="1:54" ht="12" customHeight="1">
      <c r="A71" s="450"/>
      <c r="B71" s="449" t="s">
        <v>75</v>
      </c>
      <c r="C71" s="448">
        <f t="shared" si="11"/>
        <v>8</v>
      </c>
      <c r="D71" s="447">
        <f t="shared" si="12"/>
        <v>1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/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0</v>
      </c>
      <c r="T71" s="442">
        <v>0</v>
      </c>
      <c r="U71" s="445">
        <v>4</v>
      </c>
      <c r="V71" s="444"/>
      <c r="W71" s="441">
        <v>0</v>
      </c>
      <c r="X71" s="440">
        <v>0</v>
      </c>
      <c r="Y71" s="441">
        <v>1</v>
      </c>
      <c r="Z71" s="442">
        <v>0</v>
      </c>
      <c r="AA71" s="441">
        <v>1</v>
      </c>
      <c r="AB71" s="442">
        <v>1</v>
      </c>
      <c r="AC71" s="441">
        <v>0</v>
      </c>
      <c r="AD71" s="442">
        <v>0</v>
      </c>
      <c r="AE71" s="441">
        <v>1</v>
      </c>
      <c r="AF71" s="442"/>
      <c r="AG71" s="441">
        <v>0</v>
      </c>
      <c r="AH71" s="442">
        <v>0</v>
      </c>
      <c r="AI71" s="441">
        <v>0</v>
      </c>
      <c r="AJ71" s="442"/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0">
        <v>0</v>
      </c>
    </row>
    <row r="72" spans="1:54" ht="12" customHeight="1">
      <c r="A72" s="450"/>
      <c r="B72" s="449" t="s">
        <v>76</v>
      </c>
      <c r="C72" s="448">
        <f t="shared" si="11"/>
        <v>2</v>
      </c>
      <c r="D72" s="447">
        <f t="shared" si="12"/>
        <v>2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/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0</v>
      </c>
      <c r="T72" s="442">
        <v>0</v>
      </c>
      <c r="U72" s="445">
        <v>1</v>
      </c>
      <c r="V72" s="444"/>
      <c r="W72" s="441">
        <v>0</v>
      </c>
      <c r="X72" s="440">
        <v>0</v>
      </c>
      <c r="Y72" s="441">
        <v>0</v>
      </c>
      <c r="Z72" s="442">
        <v>0</v>
      </c>
      <c r="AA72" s="441"/>
      <c r="AB72" s="442">
        <v>2</v>
      </c>
      <c r="AC72" s="441">
        <v>0</v>
      </c>
      <c r="AD72" s="442">
        <v>0</v>
      </c>
      <c r="AE72" s="441">
        <v>1</v>
      </c>
      <c r="AF72" s="442"/>
      <c r="AG72" s="441">
        <v>0</v>
      </c>
      <c r="AH72" s="442">
        <v>0</v>
      </c>
      <c r="AI72" s="441">
        <v>0</v>
      </c>
      <c r="AJ72" s="442"/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0">
        <v>0</v>
      </c>
    </row>
    <row r="73" spans="1:54" ht="12" customHeight="1">
      <c r="A73" s="450"/>
      <c r="B73" s="449" t="s">
        <v>77</v>
      </c>
      <c r="C73" s="448">
        <f t="shared" si="11"/>
        <v>1</v>
      </c>
      <c r="D73" s="447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/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0</v>
      </c>
      <c r="T73" s="442">
        <v>0</v>
      </c>
      <c r="U73" s="445">
        <v>1</v>
      </c>
      <c r="V73" s="444">
        <v>0</v>
      </c>
      <c r="W73" s="441">
        <v>0</v>
      </c>
      <c r="X73" s="440">
        <v>0</v>
      </c>
      <c r="Y73" s="441">
        <v>0</v>
      </c>
      <c r="Z73" s="442">
        <v>0</v>
      </c>
      <c r="AA73" s="441">
        <v>0</v>
      </c>
      <c r="AB73" s="442">
        <v>1</v>
      </c>
      <c r="AC73" s="441">
        <v>0</v>
      </c>
      <c r="AD73" s="442">
        <v>0</v>
      </c>
      <c r="AE73" s="441">
        <v>0</v>
      </c>
      <c r="AF73" s="442"/>
      <c r="AG73" s="441">
        <v>0</v>
      </c>
      <c r="AH73" s="442">
        <v>0</v>
      </c>
      <c r="AI73" s="441">
        <v>0</v>
      </c>
      <c r="AJ73" s="442"/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0">
        <v>0</v>
      </c>
    </row>
    <row r="74" spans="1:54" ht="12" customHeight="1">
      <c r="A74" s="450"/>
      <c r="B74" s="449" t="s">
        <v>78</v>
      </c>
      <c r="C74" s="448">
        <f t="shared" ref="C74:C90" si="19">E74+G74+I74+K74+M74+O74+Q74+S74+U74+W74+Y74+AA74+AC74+AE74+AG74+AI74+AK74+AM74+AO74+AQ74+AS74+AU74+AW74+AY74+BA74</f>
        <v>26</v>
      </c>
      <c r="D74" s="447">
        <f t="shared" ref="D74:D90" si="20">F74+H74+J74+L74+N74+P74+R74+T74+V74+X74+Z74+AB74+AD74+AF74+AH74+AJ74+AL74+AN74+AP74+AR74+AT74+AV74+AX74+AZ74+BB74</f>
        <v>4</v>
      </c>
      <c r="E74" s="441">
        <v>0</v>
      </c>
      <c r="F74" s="442"/>
      <c r="G74" s="441">
        <v>5</v>
      </c>
      <c r="H74" s="442"/>
      <c r="I74" s="457">
        <v>1</v>
      </c>
      <c r="J74" s="442"/>
      <c r="K74" s="477"/>
      <c r="L74" s="476"/>
      <c r="M74" s="441">
        <v>0</v>
      </c>
      <c r="N74" s="442"/>
      <c r="O74" s="441">
        <v>1</v>
      </c>
      <c r="P74" s="442">
        <v>0</v>
      </c>
      <c r="Q74" s="443">
        <v>1</v>
      </c>
      <c r="R74" s="446">
        <v>0</v>
      </c>
      <c r="S74" s="441">
        <v>2</v>
      </c>
      <c r="T74" s="442">
        <v>0</v>
      </c>
      <c r="U74" s="445">
        <v>7</v>
      </c>
      <c r="V74" s="444"/>
      <c r="W74" s="441">
        <v>0</v>
      </c>
      <c r="X74" s="440">
        <v>0</v>
      </c>
      <c r="Y74" s="441">
        <v>3</v>
      </c>
      <c r="Z74" s="442"/>
      <c r="AA74" s="441">
        <v>3</v>
      </c>
      <c r="AB74" s="442">
        <v>4</v>
      </c>
      <c r="AC74" s="441">
        <v>0</v>
      </c>
      <c r="AD74" s="442">
        <v>0</v>
      </c>
      <c r="AE74" s="441">
        <v>3</v>
      </c>
      <c r="AF74" s="442"/>
      <c r="AG74" s="441">
        <v>0</v>
      </c>
      <c r="AH74" s="442">
        <v>0</v>
      </c>
      <c r="AI74" s="441"/>
      <c r="AJ74" s="442"/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0">
        <v>0</v>
      </c>
    </row>
    <row r="75" spans="1:54" ht="12" customHeight="1">
      <c r="A75" s="450"/>
      <c r="B75" s="449" t="s">
        <v>79</v>
      </c>
      <c r="C75" s="448">
        <f t="shared" si="19"/>
        <v>27</v>
      </c>
      <c r="D75" s="447">
        <f t="shared" si="20"/>
        <v>4</v>
      </c>
      <c r="E75" s="441"/>
      <c r="F75" s="442">
        <v>0</v>
      </c>
      <c r="G75" s="441">
        <v>5</v>
      </c>
      <c r="H75" s="442">
        <v>0</v>
      </c>
      <c r="I75" s="441">
        <v>1</v>
      </c>
      <c r="J75" s="442">
        <v>0</v>
      </c>
      <c r="K75" s="441"/>
      <c r="L75" s="442"/>
      <c r="M75" s="441">
        <v>0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1</v>
      </c>
      <c r="T75" s="442">
        <v>0</v>
      </c>
      <c r="U75" s="445">
        <v>7</v>
      </c>
      <c r="V75" s="444"/>
      <c r="W75" s="441">
        <v>0</v>
      </c>
      <c r="X75" s="440">
        <v>1</v>
      </c>
      <c r="Y75" s="441">
        <v>5</v>
      </c>
      <c r="Z75" s="442"/>
      <c r="AA75" s="441">
        <v>4</v>
      </c>
      <c r="AB75" s="442">
        <v>1</v>
      </c>
      <c r="AC75" s="441">
        <v>0</v>
      </c>
      <c r="AD75" s="442">
        <v>1</v>
      </c>
      <c r="AE75" s="441">
        <v>2</v>
      </c>
      <c r="AF75" s="442"/>
      <c r="AG75" s="441">
        <v>0</v>
      </c>
      <c r="AH75" s="442"/>
      <c r="AI75" s="441"/>
      <c r="AJ75" s="442"/>
      <c r="AK75" s="443">
        <v>0</v>
      </c>
      <c r="AL75" s="442">
        <v>0</v>
      </c>
      <c r="AM75" s="441">
        <v>0</v>
      </c>
      <c r="AN75" s="442">
        <v>1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0">
        <v>0</v>
      </c>
    </row>
    <row r="76" spans="1:54" ht="12" customHeight="1">
      <c r="A76" s="450"/>
      <c r="B76" s="449" t="s">
        <v>80</v>
      </c>
      <c r="C76" s="448">
        <f t="shared" si="19"/>
        <v>3</v>
      </c>
      <c r="D76" s="447">
        <f t="shared" si="20"/>
        <v>1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/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0</v>
      </c>
      <c r="T76" s="442">
        <v>0</v>
      </c>
      <c r="U76" s="445">
        <v>1</v>
      </c>
      <c r="V76" s="444"/>
      <c r="W76" s="441">
        <v>0</v>
      </c>
      <c r="X76" s="440">
        <v>0</v>
      </c>
      <c r="Y76" s="441">
        <v>0</v>
      </c>
      <c r="Z76" s="442">
        <v>0</v>
      </c>
      <c r="AA76" s="441">
        <v>1</v>
      </c>
      <c r="AB76" s="442">
        <v>1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0">
        <v>0</v>
      </c>
    </row>
    <row r="77" spans="1:54" ht="12" customHeight="1">
      <c r="A77" s="450"/>
      <c r="B77" s="449" t="s">
        <v>81</v>
      </c>
      <c r="C77" s="448">
        <f t="shared" si="19"/>
        <v>4</v>
      </c>
      <c r="D77" s="447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441">
        <v>0</v>
      </c>
      <c r="X77" s="440">
        <v>0</v>
      </c>
      <c r="Y77" s="441">
        <v>1</v>
      </c>
      <c r="Z77" s="442">
        <v>0</v>
      </c>
      <c r="AA77" s="441">
        <v>1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0">
        <v>0</v>
      </c>
    </row>
    <row r="78" spans="1:54" ht="12" customHeight="1">
      <c r="A78" s="450"/>
      <c r="B78" s="449" t="s">
        <v>82</v>
      </c>
      <c r="C78" s="448">
        <f t="shared" si="19"/>
        <v>8</v>
      </c>
      <c r="D78" s="447">
        <f t="shared" si="20"/>
        <v>1</v>
      </c>
      <c r="E78" s="441">
        <v>0</v>
      </c>
      <c r="F78" s="442">
        <v>0</v>
      </c>
      <c r="G78" s="441">
        <v>1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0</v>
      </c>
      <c r="T78" s="442">
        <v>0</v>
      </c>
      <c r="U78" s="445">
        <v>4</v>
      </c>
      <c r="V78" s="444"/>
      <c r="W78" s="441">
        <v>0</v>
      </c>
      <c r="X78" s="440">
        <v>0</v>
      </c>
      <c r="Y78" s="441">
        <v>1</v>
      </c>
      <c r="Z78" s="442">
        <v>0</v>
      </c>
      <c r="AA78" s="441">
        <v>1</v>
      </c>
      <c r="AB78" s="442">
        <v>1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0">
        <v>0</v>
      </c>
    </row>
    <row r="79" spans="1:54" ht="12" customHeight="1">
      <c r="A79" s="450"/>
      <c r="B79" s="449" t="s">
        <v>83</v>
      </c>
      <c r="C79" s="448">
        <f t="shared" si="19"/>
        <v>2</v>
      </c>
      <c r="D79" s="447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0</v>
      </c>
      <c r="T79" s="442">
        <v>0</v>
      </c>
      <c r="U79" s="445">
        <v>1</v>
      </c>
      <c r="V79" s="444">
        <v>0</v>
      </c>
      <c r="W79" s="441">
        <v>0</v>
      </c>
      <c r="X79" s="440">
        <v>0</v>
      </c>
      <c r="Y79" s="441">
        <v>0</v>
      </c>
      <c r="Z79" s="442">
        <v>0</v>
      </c>
      <c r="AA79" s="441">
        <v>1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0">
        <v>0</v>
      </c>
    </row>
    <row r="80" spans="1:54" ht="12" customHeight="1">
      <c r="A80" s="450"/>
      <c r="B80" s="449" t="s">
        <v>84</v>
      </c>
      <c r="C80" s="448">
        <f t="shared" si="19"/>
        <v>4</v>
      </c>
      <c r="D80" s="447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0</v>
      </c>
      <c r="T80" s="442">
        <v>0</v>
      </c>
      <c r="U80" s="445">
        <v>2</v>
      </c>
      <c r="V80" s="444">
        <v>0</v>
      </c>
      <c r="W80" s="441">
        <v>0</v>
      </c>
      <c r="X80" s="440">
        <v>0</v>
      </c>
      <c r="Y80" s="441">
        <v>0</v>
      </c>
      <c r="Z80" s="442">
        <v>0</v>
      </c>
      <c r="AA80" s="441">
        <v>1</v>
      </c>
      <c r="AB80" s="442">
        <v>1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0">
        <v>0</v>
      </c>
    </row>
    <row r="81" spans="1:54" ht="12" customHeight="1">
      <c r="A81" s="475"/>
      <c r="B81" s="474" t="s">
        <v>85</v>
      </c>
      <c r="C81" s="473">
        <f t="shared" si="19"/>
        <v>7</v>
      </c>
      <c r="D81" s="472">
        <f t="shared" si="20"/>
        <v>1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0</v>
      </c>
      <c r="T81" s="467">
        <v>0</v>
      </c>
      <c r="U81" s="470">
        <v>2</v>
      </c>
      <c r="V81" s="469"/>
      <c r="W81" s="466">
        <v>0</v>
      </c>
      <c r="X81" s="465">
        <v>0</v>
      </c>
      <c r="Y81" s="466">
        <v>1</v>
      </c>
      <c r="Z81" s="467">
        <v>0</v>
      </c>
      <c r="AA81" s="466">
        <v>2</v>
      </c>
      <c r="AB81" s="467">
        <v>1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5">
        <v>0</v>
      </c>
    </row>
    <row r="82" spans="1:54" ht="15" customHeight="1">
      <c r="A82" s="464" t="s">
        <v>239</v>
      </c>
      <c r="B82" s="463"/>
      <c r="C82" s="335">
        <f t="shared" si="19"/>
        <v>112</v>
      </c>
      <c r="D82" s="462">
        <f t="shared" si="20"/>
        <v>24</v>
      </c>
      <c r="E82" s="456">
        <f t="shared" ref="E82:AJ82" si="21">SUM(E83:E90)</f>
        <v>0</v>
      </c>
      <c r="F82" s="457">
        <f t="shared" si="21"/>
        <v>2</v>
      </c>
      <c r="G82" s="456">
        <f t="shared" si="21"/>
        <v>13</v>
      </c>
      <c r="H82" s="457">
        <f t="shared" si="21"/>
        <v>0</v>
      </c>
      <c r="I82" s="456">
        <f t="shared" si="21"/>
        <v>10</v>
      </c>
      <c r="J82" s="457">
        <f t="shared" si="21"/>
        <v>1</v>
      </c>
      <c r="K82" s="456">
        <f t="shared" si="21"/>
        <v>0</v>
      </c>
      <c r="L82" s="459">
        <f t="shared" si="21"/>
        <v>0</v>
      </c>
      <c r="M82" s="456">
        <f t="shared" si="21"/>
        <v>1</v>
      </c>
      <c r="N82" s="457">
        <f t="shared" si="21"/>
        <v>0</v>
      </c>
      <c r="O82" s="460">
        <f t="shared" si="21"/>
        <v>4</v>
      </c>
      <c r="P82" s="457">
        <f t="shared" si="21"/>
        <v>0</v>
      </c>
      <c r="Q82" s="458">
        <f t="shared" si="21"/>
        <v>3</v>
      </c>
      <c r="R82" s="461">
        <f t="shared" si="21"/>
        <v>0</v>
      </c>
      <c r="S82" s="456">
        <f t="shared" si="21"/>
        <v>3</v>
      </c>
      <c r="T82" s="457">
        <f t="shared" si="21"/>
        <v>0</v>
      </c>
      <c r="U82" s="460">
        <f t="shared" si="21"/>
        <v>42</v>
      </c>
      <c r="V82" s="459">
        <f t="shared" si="21"/>
        <v>0</v>
      </c>
      <c r="W82" s="456">
        <f t="shared" si="21"/>
        <v>0</v>
      </c>
      <c r="X82" s="455">
        <f t="shared" si="21"/>
        <v>1</v>
      </c>
      <c r="Y82" s="456">
        <f t="shared" si="21"/>
        <v>13</v>
      </c>
      <c r="Z82" s="459">
        <f t="shared" si="21"/>
        <v>0</v>
      </c>
      <c r="AA82" s="456">
        <f t="shared" si="21"/>
        <v>14</v>
      </c>
      <c r="AB82" s="457">
        <f t="shared" si="21"/>
        <v>15</v>
      </c>
      <c r="AC82" s="456">
        <f t="shared" si="21"/>
        <v>0</v>
      </c>
      <c r="AD82" s="457">
        <f t="shared" si="21"/>
        <v>1</v>
      </c>
      <c r="AE82" s="456">
        <f t="shared" si="21"/>
        <v>9</v>
      </c>
      <c r="AF82" s="457">
        <f t="shared" si="21"/>
        <v>0</v>
      </c>
      <c r="AG82" s="456">
        <f t="shared" si="21"/>
        <v>0</v>
      </c>
      <c r="AH82" s="457">
        <f t="shared" si="21"/>
        <v>0</v>
      </c>
      <c r="AI82" s="456">
        <f t="shared" si="21"/>
        <v>0</v>
      </c>
      <c r="AJ82" s="457">
        <f t="shared" si="21"/>
        <v>1</v>
      </c>
      <c r="AK82" s="458">
        <f t="shared" ref="AK82:BB82" si="22">SUM(AK83:AK90)</f>
        <v>0</v>
      </c>
      <c r="AL82" s="457">
        <f t="shared" si="22"/>
        <v>0</v>
      </c>
      <c r="AM82" s="456">
        <f t="shared" si="22"/>
        <v>0</v>
      </c>
      <c r="AN82" s="457">
        <f t="shared" si="22"/>
        <v>1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0</v>
      </c>
      <c r="AS82" s="456">
        <f t="shared" si="22"/>
        <v>0</v>
      </c>
      <c r="AT82" s="457">
        <f t="shared" si="22"/>
        <v>1</v>
      </c>
      <c r="AU82" s="456">
        <f t="shared" si="22"/>
        <v>0</v>
      </c>
      <c r="AV82" s="457">
        <f t="shared" si="22"/>
        <v>0</v>
      </c>
      <c r="AW82" s="456">
        <f t="shared" si="22"/>
        <v>0</v>
      </c>
      <c r="AX82" s="457">
        <f t="shared" si="22"/>
        <v>1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5">
        <f t="shared" si="22"/>
        <v>0</v>
      </c>
    </row>
    <row r="83" spans="1:54" ht="12" customHeight="1">
      <c r="A83" s="450"/>
      <c r="B83" s="449" t="s">
        <v>86</v>
      </c>
      <c r="C83" s="448">
        <f t="shared" si="19"/>
        <v>4</v>
      </c>
      <c r="D83" s="447">
        <f t="shared" si="20"/>
        <v>1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>
        <v>0</v>
      </c>
      <c r="Q83" s="443">
        <v>0</v>
      </c>
      <c r="R83" s="446"/>
      <c r="S83" s="441">
        <v>0</v>
      </c>
      <c r="T83" s="442">
        <v>0</v>
      </c>
      <c r="U83" s="445">
        <v>4</v>
      </c>
      <c r="V83" s="444"/>
      <c r="W83" s="441">
        <v>0</v>
      </c>
      <c r="X83" s="440">
        <v>0</v>
      </c>
      <c r="Y83" s="441">
        <v>0</v>
      </c>
      <c r="Z83" s="442">
        <v>0</v>
      </c>
      <c r="AA83" s="441">
        <v>0</v>
      </c>
      <c r="AB83" s="442">
        <v>1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0">
        <v>0</v>
      </c>
    </row>
    <row r="84" spans="1:54" ht="12" customHeight="1">
      <c r="A84" s="450"/>
      <c r="B84" s="449" t="s">
        <v>238</v>
      </c>
      <c r="C84" s="448">
        <f t="shared" si="19"/>
        <v>52</v>
      </c>
      <c r="D84" s="447">
        <f t="shared" si="20"/>
        <v>15</v>
      </c>
      <c r="E84" s="441">
        <v>0</v>
      </c>
      <c r="F84" s="442">
        <v>2</v>
      </c>
      <c r="G84" s="441">
        <v>9</v>
      </c>
      <c r="H84" s="442"/>
      <c r="I84" s="441">
        <v>3</v>
      </c>
      <c r="J84" s="442">
        <v>1</v>
      </c>
      <c r="K84" s="441"/>
      <c r="L84" s="444"/>
      <c r="M84" s="441">
        <v>1</v>
      </c>
      <c r="N84" s="442">
        <v>0</v>
      </c>
      <c r="O84" s="441">
        <v>2</v>
      </c>
      <c r="P84" s="442"/>
      <c r="Q84" s="443">
        <v>2</v>
      </c>
      <c r="R84" s="446"/>
      <c r="S84" s="441">
        <v>1</v>
      </c>
      <c r="T84" s="442"/>
      <c r="U84" s="452">
        <v>14</v>
      </c>
      <c r="V84" s="454"/>
      <c r="W84" s="441">
        <v>0</v>
      </c>
      <c r="X84" s="440">
        <v>1</v>
      </c>
      <c r="Y84" s="441">
        <v>9</v>
      </c>
      <c r="Z84" s="453"/>
      <c r="AA84" s="441">
        <v>7</v>
      </c>
      <c r="AB84" s="442">
        <v>6</v>
      </c>
      <c r="AC84" s="441">
        <v>0</v>
      </c>
      <c r="AD84" s="442">
        <v>1</v>
      </c>
      <c r="AE84" s="441">
        <v>4</v>
      </c>
      <c r="AF84" s="442"/>
      <c r="AG84" s="441">
        <v>0</v>
      </c>
      <c r="AH84" s="442"/>
      <c r="AI84" s="441"/>
      <c r="AJ84" s="442">
        <v>1</v>
      </c>
      <c r="AK84" s="443">
        <v>0</v>
      </c>
      <c r="AL84" s="442"/>
      <c r="AM84" s="441">
        <v>0</v>
      </c>
      <c r="AN84" s="442">
        <v>1</v>
      </c>
      <c r="AO84" s="441">
        <v>0</v>
      </c>
      <c r="AP84" s="442"/>
      <c r="AQ84" s="441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>
        <v>0</v>
      </c>
      <c r="BA84" s="441">
        <v>0</v>
      </c>
      <c r="BB84" s="440">
        <v>0</v>
      </c>
    </row>
    <row r="85" spans="1:54" ht="12" customHeight="1">
      <c r="A85" s="450"/>
      <c r="B85" s="449" t="s">
        <v>87</v>
      </c>
      <c r="C85" s="448">
        <f t="shared" si="19"/>
        <v>9</v>
      </c>
      <c r="D85" s="447">
        <f t="shared" si="20"/>
        <v>0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/>
      <c r="L85" s="442">
        <v>0</v>
      </c>
      <c r="M85" s="441">
        <v>0</v>
      </c>
      <c r="N85" s="442">
        <v>0</v>
      </c>
      <c r="O85" s="441">
        <v>0</v>
      </c>
      <c r="P85" s="442">
        <v>0</v>
      </c>
      <c r="Q85" s="443">
        <v>1</v>
      </c>
      <c r="R85" s="446"/>
      <c r="S85" s="441">
        <v>0</v>
      </c>
      <c r="T85" s="442">
        <v>0</v>
      </c>
      <c r="U85" s="445">
        <v>5</v>
      </c>
      <c r="V85" s="444"/>
      <c r="W85" s="441">
        <v>0</v>
      </c>
      <c r="X85" s="440">
        <v>0</v>
      </c>
      <c r="Y85" s="441">
        <v>0</v>
      </c>
      <c r="Z85" s="442"/>
      <c r="AA85" s="441">
        <v>1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0">
        <v>0</v>
      </c>
    </row>
    <row r="86" spans="1:54" ht="12" customHeight="1">
      <c r="A86" s="450"/>
      <c r="B86" s="449" t="s">
        <v>88</v>
      </c>
      <c r="C86" s="448">
        <f t="shared" si="19"/>
        <v>13</v>
      </c>
      <c r="D86" s="447">
        <f t="shared" si="20"/>
        <v>3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/>
      <c r="L86" s="442"/>
      <c r="M86" s="441">
        <v>0</v>
      </c>
      <c r="N86" s="442">
        <v>0</v>
      </c>
      <c r="O86" s="441">
        <v>1</v>
      </c>
      <c r="P86" s="442">
        <v>0</v>
      </c>
      <c r="Q86" s="443">
        <v>0</v>
      </c>
      <c r="R86" s="453">
        <v>0</v>
      </c>
      <c r="S86" s="441">
        <v>1</v>
      </c>
      <c r="T86" s="442">
        <v>0</v>
      </c>
      <c r="U86" s="452">
        <v>5</v>
      </c>
      <c r="V86" s="451"/>
      <c r="W86" s="441">
        <v>0</v>
      </c>
      <c r="X86" s="440">
        <v>0</v>
      </c>
      <c r="Y86" s="441">
        <v>1</v>
      </c>
      <c r="Z86" s="442"/>
      <c r="AA86" s="441">
        <v>2</v>
      </c>
      <c r="AB86" s="442">
        <v>3</v>
      </c>
      <c r="AC86" s="441">
        <v>0</v>
      </c>
      <c r="AD86" s="442">
        <v>0</v>
      </c>
      <c r="AE86" s="441">
        <v>1</v>
      </c>
      <c r="AF86" s="442"/>
      <c r="AG86" s="441">
        <v>0</v>
      </c>
      <c r="AH86" s="442">
        <v>0</v>
      </c>
      <c r="AI86" s="441">
        <v>0</v>
      </c>
      <c r="AJ86" s="442"/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0">
        <v>0</v>
      </c>
    </row>
    <row r="87" spans="1:54" ht="12" customHeight="1">
      <c r="A87" s="450"/>
      <c r="B87" s="449" t="s">
        <v>89</v>
      </c>
      <c r="C87" s="448">
        <f t="shared" si="19"/>
        <v>9</v>
      </c>
      <c r="D87" s="447">
        <f t="shared" si="20"/>
        <v>1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/>
      <c r="L87" s="442"/>
      <c r="M87" s="441">
        <v>0</v>
      </c>
      <c r="N87" s="442">
        <v>0</v>
      </c>
      <c r="O87" s="441">
        <v>0</v>
      </c>
      <c r="P87" s="442">
        <v>0</v>
      </c>
      <c r="Q87" s="443">
        <v>0</v>
      </c>
      <c r="R87" s="446">
        <v>0</v>
      </c>
      <c r="S87" s="441">
        <v>0</v>
      </c>
      <c r="T87" s="442">
        <v>0</v>
      </c>
      <c r="U87" s="445">
        <v>4</v>
      </c>
      <c r="V87" s="444"/>
      <c r="W87" s="441">
        <v>0</v>
      </c>
      <c r="X87" s="440">
        <v>0</v>
      </c>
      <c r="Y87" s="441">
        <v>1</v>
      </c>
      <c r="Z87" s="442"/>
      <c r="AA87" s="441">
        <v>1</v>
      </c>
      <c r="AB87" s="442">
        <v>1</v>
      </c>
      <c r="AC87" s="441">
        <v>0</v>
      </c>
      <c r="AD87" s="442">
        <v>0</v>
      </c>
      <c r="AE87" s="441">
        <v>1</v>
      </c>
      <c r="AF87" s="442"/>
      <c r="AG87" s="441">
        <v>0</v>
      </c>
      <c r="AH87" s="442">
        <v>0</v>
      </c>
      <c r="AI87" s="441">
        <v>0</v>
      </c>
      <c r="AJ87" s="442"/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0">
        <v>0</v>
      </c>
    </row>
    <row r="88" spans="1:54" ht="12" customHeight="1">
      <c r="A88" s="450"/>
      <c r="B88" s="449" t="s">
        <v>90</v>
      </c>
      <c r="C88" s="448">
        <f t="shared" si="19"/>
        <v>1</v>
      </c>
      <c r="D88" s="447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/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0</v>
      </c>
      <c r="T88" s="442">
        <v>0</v>
      </c>
      <c r="U88" s="445">
        <v>1</v>
      </c>
      <c r="V88" s="444">
        <v>0</v>
      </c>
      <c r="W88" s="441">
        <v>0</v>
      </c>
      <c r="X88" s="440">
        <v>0</v>
      </c>
      <c r="Y88" s="441">
        <v>0</v>
      </c>
      <c r="Z88" s="442"/>
      <c r="AA88" s="441">
        <v>0</v>
      </c>
      <c r="AB88" s="442">
        <v>1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>
        <v>0</v>
      </c>
      <c r="AI88" s="441">
        <v>0</v>
      </c>
      <c r="AJ88" s="442"/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0">
        <v>0</v>
      </c>
    </row>
    <row r="89" spans="1:54" ht="12" customHeight="1">
      <c r="A89" s="450"/>
      <c r="B89" s="449" t="s">
        <v>91</v>
      </c>
      <c r="C89" s="448">
        <f t="shared" si="19"/>
        <v>10</v>
      </c>
      <c r="D89" s="447">
        <f t="shared" si="20"/>
        <v>1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/>
      <c r="L89" s="442"/>
      <c r="M89" s="441">
        <v>0</v>
      </c>
      <c r="N89" s="442">
        <v>0</v>
      </c>
      <c r="O89" s="445">
        <v>1</v>
      </c>
      <c r="P89" s="442">
        <v>0</v>
      </c>
      <c r="Q89" s="443">
        <v>0</v>
      </c>
      <c r="R89" s="446">
        <v>0</v>
      </c>
      <c r="S89" s="441">
        <v>1</v>
      </c>
      <c r="T89" s="442">
        <v>0</v>
      </c>
      <c r="U89" s="445">
        <v>2</v>
      </c>
      <c r="V89" s="444"/>
      <c r="W89" s="441">
        <v>0</v>
      </c>
      <c r="X89" s="440">
        <v>0</v>
      </c>
      <c r="Y89" s="441">
        <v>1</v>
      </c>
      <c r="Z89" s="442"/>
      <c r="AA89" s="441">
        <v>2</v>
      </c>
      <c r="AB89" s="442">
        <v>1</v>
      </c>
      <c r="AC89" s="441">
        <v>0</v>
      </c>
      <c r="AD89" s="442">
        <v>0</v>
      </c>
      <c r="AE89" s="441">
        <v>1</v>
      </c>
      <c r="AF89" s="442"/>
      <c r="AG89" s="441">
        <v>0</v>
      </c>
      <c r="AH89" s="442">
        <v>0</v>
      </c>
      <c r="AI89" s="441">
        <v>0</v>
      </c>
      <c r="AJ89" s="442"/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0">
        <v>0</v>
      </c>
    </row>
    <row r="90" spans="1:54" ht="12" customHeight="1" thickBot="1">
      <c r="A90" s="439"/>
      <c r="B90" s="438" t="s">
        <v>92</v>
      </c>
      <c r="C90" s="437">
        <f t="shared" si="19"/>
        <v>14</v>
      </c>
      <c r="D90" s="436">
        <f t="shared" si="20"/>
        <v>2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/>
      <c r="L90" s="431"/>
      <c r="M90" s="430">
        <v>0</v>
      </c>
      <c r="N90" s="431">
        <v>0</v>
      </c>
      <c r="O90" s="430">
        <v>0</v>
      </c>
      <c r="P90" s="431">
        <v>0</v>
      </c>
      <c r="Q90" s="432">
        <v>0</v>
      </c>
      <c r="R90" s="435"/>
      <c r="S90" s="430">
        <v>0</v>
      </c>
      <c r="T90" s="431">
        <v>0</v>
      </c>
      <c r="U90" s="434">
        <v>7</v>
      </c>
      <c r="V90" s="433"/>
      <c r="W90" s="430">
        <v>0</v>
      </c>
      <c r="X90" s="429">
        <v>0</v>
      </c>
      <c r="Y90" s="430">
        <v>1</v>
      </c>
      <c r="Z90" s="433"/>
      <c r="AA90" s="430">
        <v>1</v>
      </c>
      <c r="AB90" s="431">
        <v>2</v>
      </c>
      <c r="AC90" s="430">
        <v>0</v>
      </c>
      <c r="AD90" s="431">
        <v>0</v>
      </c>
      <c r="AE90" s="430">
        <v>2</v>
      </c>
      <c r="AF90" s="431"/>
      <c r="AG90" s="430">
        <v>0</v>
      </c>
      <c r="AH90" s="431">
        <v>0</v>
      </c>
      <c r="AI90" s="430">
        <v>0</v>
      </c>
      <c r="AJ90" s="431"/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29">
        <v>0</v>
      </c>
    </row>
    <row r="91" spans="1:54" ht="12.75" customHeight="1">
      <c r="D91" s="428"/>
      <c r="F91" s="219" t="s">
        <v>237</v>
      </c>
      <c r="G91" s="160" t="s">
        <v>236</v>
      </c>
    </row>
    <row r="92" spans="1:54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933-C2A7-44BF-A906-2F963CD8E6E8}">
  <dimension ref="A1:BB92"/>
  <sheetViews>
    <sheetView zoomScale="80" workbookViewId="0">
      <selection activeCell="AA14" sqref="AA14"/>
    </sheetView>
  </sheetViews>
  <sheetFormatPr defaultColWidth="9.140625" defaultRowHeight="12.75" customHeight="1"/>
  <cols>
    <col min="1" max="1" width="4.5703125" style="160" customWidth="1"/>
    <col min="2" max="2" width="29.5703125" style="160" customWidth="1"/>
    <col min="3" max="4" width="6.42578125" style="160" customWidth="1"/>
    <col min="5" max="9" width="5.85546875" style="160" customWidth="1"/>
    <col min="10" max="10" width="5.42578125" style="160" customWidth="1"/>
    <col min="11" max="11" width="5" style="160" customWidth="1"/>
    <col min="12" max="12" width="5.5703125" style="160" customWidth="1"/>
    <col min="13" max="13" width="5" style="160" customWidth="1"/>
    <col min="14" max="14" width="5.5703125" style="160" customWidth="1"/>
    <col min="15" max="15" width="5" style="160" customWidth="1"/>
    <col min="16" max="16" width="5.42578125" style="160" customWidth="1"/>
    <col min="17" max="17" width="5" style="160" customWidth="1"/>
    <col min="18" max="18" width="5.5703125" style="160" customWidth="1"/>
    <col min="19" max="20" width="5.85546875" style="160" customWidth="1"/>
    <col min="21" max="21" width="6.140625" style="160" customWidth="1"/>
    <col min="22" max="22" width="5.5703125" style="160" customWidth="1"/>
    <col min="23" max="23" width="5.85546875" style="160" customWidth="1"/>
    <col min="24" max="24" width="6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4" style="160" customWidth="1"/>
    <col min="34" max="34" width="5" style="160" customWidth="1"/>
    <col min="35" max="35" width="4.42578125" style="160" customWidth="1"/>
    <col min="36" max="36" width="5.140625" style="160" customWidth="1"/>
    <col min="37" max="37" width="4" style="160" customWidth="1"/>
    <col min="38" max="38" width="5.5703125" style="160" customWidth="1"/>
    <col min="39" max="39" width="3.5703125" style="160" customWidth="1"/>
    <col min="40" max="40" width="5.5703125" style="160" customWidth="1"/>
    <col min="41" max="41" width="3.5703125" style="160" customWidth="1"/>
    <col min="42" max="42" width="5.42578125" style="160" customWidth="1"/>
    <col min="43" max="43" width="4" style="160" customWidth="1"/>
    <col min="44" max="44" width="5.140625" style="160" customWidth="1"/>
    <col min="45" max="45" width="4.5703125" style="160" customWidth="1"/>
    <col min="46" max="46" width="5.140625" style="160" customWidth="1"/>
    <col min="47" max="47" width="4.42578125" style="160" customWidth="1"/>
    <col min="48" max="48" width="5.42578125" style="160" customWidth="1"/>
    <col min="49" max="49" width="4.42578125" style="160" customWidth="1"/>
    <col min="50" max="50" width="5.42578125" style="160" customWidth="1"/>
    <col min="51" max="51" width="4.5703125" style="160" customWidth="1"/>
    <col min="52" max="52" width="5.42578125" style="160" customWidth="1"/>
    <col min="53" max="53" width="4.140625" style="160" customWidth="1"/>
    <col min="54" max="54" width="5.140625" style="160" customWidth="1"/>
    <col min="55" max="16384" width="9.140625" style="160"/>
  </cols>
  <sheetData>
    <row r="1" spans="1:54" ht="12.6" customHeight="1">
      <c r="A1" s="541" t="s">
        <v>259</v>
      </c>
    </row>
    <row r="2" spans="1:54" ht="12.6" customHeight="1">
      <c r="A2" s="541" t="s">
        <v>258</v>
      </c>
      <c r="C2" s="540"/>
      <c r="D2" s="540"/>
    </row>
    <row r="3" spans="1:54" ht="12.6" customHeight="1">
      <c r="A3" s="160" t="s">
        <v>326</v>
      </c>
      <c r="C3" s="538" t="s">
        <v>330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330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8"/>
      <c r="AR3" s="538"/>
      <c r="AS3" s="539"/>
      <c r="AT3" s="539"/>
      <c r="AU3" s="539"/>
      <c r="AV3" s="539"/>
      <c r="AW3" s="539"/>
      <c r="AX3" s="539"/>
      <c r="AY3" s="539"/>
      <c r="AZ3" s="538"/>
      <c r="BA3" s="539"/>
      <c r="BB3" s="538"/>
    </row>
    <row r="4" spans="1:54" ht="12.6" customHeight="1">
      <c r="A4" s="160" t="s">
        <v>324</v>
      </c>
      <c r="C4" s="538" t="s">
        <v>329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329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9"/>
      <c r="AT4" s="539"/>
      <c r="AU4" s="539"/>
      <c r="AV4" s="539"/>
      <c r="AW4" s="539"/>
      <c r="AX4" s="539"/>
      <c r="AY4" s="539"/>
      <c r="AZ4" s="538"/>
      <c r="BA4" s="539"/>
      <c r="BB4" s="538"/>
    </row>
    <row r="5" spans="1:54" ht="12.6" customHeight="1" thickBot="1"/>
    <row r="6" spans="1:54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322</v>
      </c>
      <c r="L6" s="528"/>
      <c r="M6" s="527" t="s">
        <v>9</v>
      </c>
      <c r="N6" s="528"/>
      <c r="O6" s="527" t="s">
        <v>279</v>
      </c>
      <c r="P6" s="528"/>
      <c r="Q6" s="527" t="s">
        <v>4</v>
      </c>
      <c r="R6" s="528"/>
      <c r="S6" s="527" t="s">
        <v>3</v>
      </c>
      <c r="T6" s="528"/>
      <c r="U6" s="535" t="s">
        <v>7</v>
      </c>
      <c r="V6" s="534"/>
      <c r="W6" s="527" t="s">
        <v>14</v>
      </c>
      <c r="X6" s="526"/>
      <c r="Y6" s="527" t="s">
        <v>2</v>
      </c>
      <c r="Z6" s="528"/>
      <c r="AA6" s="527" t="s">
        <v>6</v>
      </c>
      <c r="AB6" s="528"/>
      <c r="AC6" s="527" t="s">
        <v>15</v>
      </c>
      <c r="AD6" s="528"/>
      <c r="AE6" s="527" t="s">
        <v>5</v>
      </c>
      <c r="AF6" s="528"/>
      <c r="AG6" s="527" t="s">
        <v>13</v>
      </c>
      <c r="AH6" s="527"/>
      <c r="AI6" s="530" t="s">
        <v>251</v>
      </c>
      <c r="AJ6" s="529"/>
      <c r="AK6" s="533" t="s">
        <v>278</v>
      </c>
      <c r="AL6" s="532"/>
      <c r="AM6" s="527" t="s">
        <v>20</v>
      </c>
      <c r="AN6" s="528"/>
      <c r="AO6" s="527" t="s">
        <v>16</v>
      </c>
      <c r="AP6" s="528"/>
      <c r="AQ6" s="527" t="s">
        <v>19</v>
      </c>
      <c r="AR6" s="528"/>
      <c r="AS6" s="527" t="s">
        <v>211</v>
      </c>
      <c r="AT6" s="528"/>
      <c r="AU6" s="531" t="s">
        <v>321</v>
      </c>
      <c r="AV6" s="528"/>
      <c r="AW6" s="530" t="s">
        <v>17</v>
      </c>
      <c r="AX6" s="529"/>
      <c r="AY6" s="527" t="s">
        <v>320</v>
      </c>
      <c r="AZ6" s="528"/>
      <c r="BA6" s="527" t="s">
        <v>11</v>
      </c>
      <c r="BB6" s="526"/>
    </row>
    <row r="7" spans="1:54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42" t="s">
        <v>112</v>
      </c>
      <c r="AI7" s="521" t="s">
        <v>111</v>
      </c>
      <c r="AJ7" s="522" t="s">
        <v>112</v>
      </c>
      <c r="AK7" s="523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2" t="s">
        <v>112</v>
      </c>
      <c r="BA7" s="521" t="s">
        <v>111</v>
      </c>
      <c r="BB7" s="520" t="s">
        <v>112</v>
      </c>
    </row>
    <row r="8" spans="1:54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1" t="s">
        <v>113</v>
      </c>
      <c r="AJ8" s="522" t="s">
        <v>114</v>
      </c>
      <c r="AK8" s="523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2" t="s">
        <v>114</v>
      </c>
      <c r="BA8" s="521" t="s">
        <v>113</v>
      </c>
      <c r="BB8" s="520" t="s">
        <v>114</v>
      </c>
    </row>
    <row r="9" spans="1:54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5" t="s">
        <v>115</v>
      </c>
      <c r="AJ9" s="516" t="s">
        <v>116</v>
      </c>
      <c r="AK9" s="517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6" t="s">
        <v>116</v>
      </c>
      <c r="BA9" s="515" t="s">
        <v>115</v>
      </c>
      <c r="BB9" s="514" t="s">
        <v>116</v>
      </c>
    </row>
    <row r="10" spans="1:54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E10+G10+I10+K10+M10+O10+Q10+S10+U10+W10+Y10+AA10+AC10+AE10+AG10+AI10+AK10+AM10+AO10+AQ10+AS10+AU10+AW10+AY10+BA10</f>
        <v>855</v>
      </c>
      <c r="D10" s="504">
        <f t="shared" ref="D10:D41" si="1">F10+H10+J10+L10+N10+P10+R10+T10+V10+X10+Z10+AB10+AD10+AF10+AH10+AJ10+AL10+AN10+AP10+AR10+AT10+AV10+AX10+AZ10+BB10</f>
        <v>386</v>
      </c>
      <c r="E10" s="505">
        <f t="shared" ref="E10:AJ10" si="2">E11+E16+E24+E34+E42+E54+E68+E82</f>
        <v>4</v>
      </c>
      <c r="F10" s="506">
        <f t="shared" si="2"/>
        <v>3</v>
      </c>
      <c r="G10" s="511">
        <f t="shared" si="2"/>
        <v>114</v>
      </c>
      <c r="H10" s="506">
        <f t="shared" si="2"/>
        <v>0</v>
      </c>
      <c r="I10" s="505">
        <f t="shared" si="2"/>
        <v>72</v>
      </c>
      <c r="J10" s="506">
        <f t="shared" si="2"/>
        <v>12</v>
      </c>
      <c r="K10" s="511">
        <f t="shared" si="2"/>
        <v>52</v>
      </c>
      <c r="L10" s="507">
        <f t="shared" si="2"/>
        <v>9</v>
      </c>
      <c r="M10" s="505">
        <f t="shared" si="2"/>
        <v>4</v>
      </c>
      <c r="N10" s="506">
        <f t="shared" si="2"/>
        <v>0</v>
      </c>
      <c r="O10" s="511">
        <f t="shared" si="2"/>
        <v>30</v>
      </c>
      <c r="P10" s="506">
        <f t="shared" si="2"/>
        <v>17</v>
      </c>
      <c r="Q10" s="505">
        <f t="shared" si="2"/>
        <v>23</v>
      </c>
      <c r="R10" s="506">
        <f t="shared" si="2"/>
        <v>0</v>
      </c>
      <c r="S10" s="511">
        <f t="shared" si="2"/>
        <v>50</v>
      </c>
      <c r="T10" s="506">
        <f t="shared" si="2"/>
        <v>5</v>
      </c>
      <c r="U10" s="511">
        <f t="shared" si="2"/>
        <v>185</v>
      </c>
      <c r="V10" s="507">
        <f t="shared" si="2"/>
        <v>104</v>
      </c>
      <c r="W10" s="505">
        <f t="shared" si="2"/>
        <v>0</v>
      </c>
      <c r="X10" s="504">
        <f t="shared" si="2"/>
        <v>11</v>
      </c>
      <c r="Y10" s="505">
        <f t="shared" si="2"/>
        <v>152</v>
      </c>
      <c r="Z10" s="507">
        <f t="shared" si="2"/>
        <v>0</v>
      </c>
      <c r="AA10" s="510">
        <f t="shared" si="2"/>
        <v>148</v>
      </c>
      <c r="AB10" s="509">
        <f t="shared" si="2"/>
        <v>110</v>
      </c>
      <c r="AC10" s="505">
        <f t="shared" si="2"/>
        <v>0</v>
      </c>
      <c r="AD10" s="506">
        <f t="shared" si="2"/>
        <v>10</v>
      </c>
      <c r="AE10" s="505">
        <f t="shared" si="2"/>
        <v>10</v>
      </c>
      <c r="AF10" s="506">
        <f t="shared" si="2"/>
        <v>83</v>
      </c>
      <c r="AG10" s="505">
        <f t="shared" si="2"/>
        <v>1</v>
      </c>
      <c r="AH10" s="506">
        <f t="shared" si="2"/>
        <v>0</v>
      </c>
      <c r="AI10" s="505">
        <f t="shared" si="2"/>
        <v>1</v>
      </c>
      <c r="AJ10" s="506">
        <f t="shared" si="2"/>
        <v>2</v>
      </c>
      <c r="AK10" s="508">
        <f t="shared" ref="AK10:BB10" si="3">AK11+AK16+AK24+AK34+AK42+AK54+AK68+AK82</f>
        <v>1</v>
      </c>
      <c r="AL10" s="506">
        <f t="shared" si="3"/>
        <v>0</v>
      </c>
      <c r="AM10" s="505">
        <f t="shared" si="3"/>
        <v>1</v>
      </c>
      <c r="AN10" s="507">
        <f t="shared" si="3"/>
        <v>16</v>
      </c>
      <c r="AO10" s="505">
        <f t="shared" si="3"/>
        <v>1</v>
      </c>
      <c r="AP10" s="506">
        <f t="shared" si="3"/>
        <v>0</v>
      </c>
      <c r="AQ10" s="505">
        <f t="shared" si="3"/>
        <v>1</v>
      </c>
      <c r="AR10" s="506">
        <f t="shared" si="3"/>
        <v>0</v>
      </c>
      <c r="AS10" s="505">
        <f t="shared" si="3"/>
        <v>1</v>
      </c>
      <c r="AT10" s="506">
        <f t="shared" si="3"/>
        <v>1</v>
      </c>
      <c r="AU10" s="505">
        <f t="shared" si="3"/>
        <v>1</v>
      </c>
      <c r="AV10" s="506">
        <f t="shared" si="3"/>
        <v>0</v>
      </c>
      <c r="AW10" s="505">
        <f t="shared" si="3"/>
        <v>1</v>
      </c>
      <c r="AX10" s="506">
        <f t="shared" si="3"/>
        <v>3</v>
      </c>
      <c r="AY10" s="505">
        <f t="shared" si="3"/>
        <v>1</v>
      </c>
      <c r="AZ10" s="506">
        <f t="shared" si="3"/>
        <v>0</v>
      </c>
      <c r="BA10" s="505">
        <f t="shared" si="3"/>
        <v>1</v>
      </c>
      <c r="BB10" s="504">
        <f t="shared" si="3"/>
        <v>0</v>
      </c>
    </row>
    <row r="11" spans="1:54" ht="15" customHeight="1">
      <c r="A11" s="464" t="s">
        <v>249</v>
      </c>
      <c r="B11" s="503"/>
      <c r="C11" s="335">
        <f t="shared" si="0"/>
        <v>198</v>
      </c>
      <c r="D11" s="462">
        <f t="shared" si="1"/>
        <v>97</v>
      </c>
      <c r="E11" s="456">
        <f t="shared" ref="E11:AJ11" si="4">SUM(E12:E15)</f>
        <v>2</v>
      </c>
      <c r="F11" s="457">
        <f t="shared" si="4"/>
        <v>1</v>
      </c>
      <c r="G11" s="456">
        <f t="shared" si="4"/>
        <v>28</v>
      </c>
      <c r="H11" s="457">
        <f t="shared" si="4"/>
        <v>0</v>
      </c>
      <c r="I11" s="456">
        <f t="shared" si="4"/>
        <v>16</v>
      </c>
      <c r="J11" s="457">
        <f t="shared" si="4"/>
        <v>3</v>
      </c>
      <c r="K11" s="456">
        <f t="shared" si="4"/>
        <v>12</v>
      </c>
      <c r="L11" s="457">
        <f t="shared" si="4"/>
        <v>4</v>
      </c>
      <c r="M11" s="456">
        <f t="shared" si="4"/>
        <v>1</v>
      </c>
      <c r="N11" s="457">
        <f t="shared" si="4"/>
        <v>0</v>
      </c>
      <c r="O11" s="456">
        <f t="shared" si="4"/>
        <v>3</v>
      </c>
      <c r="P11" s="457">
        <f t="shared" si="4"/>
        <v>15</v>
      </c>
      <c r="Q11" s="502">
        <f t="shared" si="4"/>
        <v>7</v>
      </c>
      <c r="R11" s="461">
        <f t="shared" si="4"/>
        <v>0</v>
      </c>
      <c r="S11" s="456">
        <f t="shared" si="4"/>
        <v>9</v>
      </c>
      <c r="T11" s="457">
        <f t="shared" si="4"/>
        <v>0</v>
      </c>
      <c r="U11" s="501">
        <f t="shared" si="4"/>
        <v>29</v>
      </c>
      <c r="V11" s="500">
        <f t="shared" si="4"/>
        <v>16</v>
      </c>
      <c r="W11" s="456">
        <f t="shared" si="4"/>
        <v>0</v>
      </c>
      <c r="X11" s="455">
        <f t="shared" si="4"/>
        <v>1</v>
      </c>
      <c r="Y11" s="456">
        <f t="shared" si="4"/>
        <v>53</v>
      </c>
      <c r="Z11" s="459">
        <f t="shared" si="4"/>
        <v>0</v>
      </c>
      <c r="AA11" s="456">
        <f t="shared" si="4"/>
        <v>26</v>
      </c>
      <c r="AB11" s="457">
        <f t="shared" si="4"/>
        <v>22</v>
      </c>
      <c r="AC11" s="456">
        <f t="shared" si="4"/>
        <v>0</v>
      </c>
      <c r="AD11" s="457">
        <f t="shared" si="4"/>
        <v>3</v>
      </c>
      <c r="AE11" s="456">
        <f t="shared" si="4"/>
        <v>1</v>
      </c>
      <c r="AF11" s="457">
        <f t="shared" si="4"/>
        <v>23</v>
      </c>
      <c r="AG11" s="456">
        <f t="shared" si="4"/>
        <v>1</v>
      </c>
      <c r="AH11" s="457">
        <f t="shared" si="4"/>
        <v>0</v>
      </c>
      <c r="AI11" s="456">
        <f t="shared" si="4"/>
        <v>1</v>
      </c>
      <c r="AJ11" s="457">
        <f t="shared" si="4"/>
        <v>0</v>
      </c>
      <c r="AK11" s="458">
        <f t="shared" ref="AK11:BB11" si="5">SUM(AK12:AK15)</f>
        <v>1</v>
      </c>
      <c r="AL11" s="457">
        <f t="shared" si="5"/>
        <v>0</v>
      </c>
      <c r="AM11" s="456">
        <f t="shared" si="5"/>
        <v>1</v>
      </c>
      <c r="AN11" s="457">
        <f t="shared" si="5"/>
        <v>8</v>
      </c>
      <c r="AO11" s="456">
        <f t="shared" si="5"/>
        <v>1</v>
      </c>
      <c r="AP11" s="457">
        <f t="shared" si="5"/>
        <v>0</v>
      </c>
      <c r="AQ11" s="456">
        <f t="shared" si="5"/>
        <v>1</v>
      </c>
      <c r="AR11" s="457">
        <f t="shared" si="5"/>
        <v>0</v>
      </c>
      <c r="AS11" s="456">
        <f t="shared" si="5"/>
        <v>1</v>
      </c>
      <c r="AT11" s="457">
        <f t="shared" si="5"/>
        <v>0</v>
      </c>
      <c r="AU11" s="456">
        <f t="shared" si="5"/>
        <v>1</v>
      </c>
      <c r="AV11" s="457">
        <f t="shared" si="5"/>
        <v>0</v>
      </c>
      <c r="AW11" s="456">
        <f t="shared" si="5"/>
        <v>1</v>
      </c>
      <c r="AX11" s="457">
        <f t="shared" si="5"/>
        <v>1</v>
      </c>
      <c r="AY11" s="456">
        <f t="shared" si="5"/>
        <v>1</v>
      </c>
      <c r="AZ11" s="457">
        <f t="shared" si="5"/>
        <v>0</v>
      </c>
      <c r="BA11" s="456">
        <f t="shared" si="5"/>
        <v>1</v>
      </c>
      <c r="BB11" s="455">
        <f t="shared" si="5"/>
        <v>0</v>
      </c>
    </row>
    <row r="12" spans="1:54" ht="12" customHeight="1">
      <c r="A12" s="499"/>
      <c r="B12" s="449" t="s">
        <v>248</v>
      </c>
      <c r="C12" s="448">
        <f t="shared" si="0"/>
        <v>174</v>
      </c>
      <c r="D12" s="447">
        <f t="shared" si="1"/>
        <v>84</v>
      </c>
      <c r="E12" s="441">
        <v>2</v>
      </c>
      <c r="F12" s="442">
        <v>1</v>
      </c>
      <c r="G12" s="441">
        <v>25</v>
      </c>
      <c r="H12" s="442"/>
      <c r="I12" s="441">
        <v>12</v>
      </c>
      <c r="J12" s="442">
        <v>3</v>
      </c>
      <c r="K12" s="477">
        <v>11</v>
      </c>
      <c r="L12" s="453">
        <v>2</v>
      </c>
      <c r="M12" s="441">
        <v>1</v>
      </c>
      <c r="N12" s="442"/>
      <c r="O12" s="441">
        <v>2</v>
      </c>
      <c r="P12" s="442">
        <v>15</v>
      </c>
      <c r="Q12" s="443">
        <v>7</v>
      </c>
      <c r="R12" s="446"/>
      <c r="S12" s="441">
        <v>7</v>
      </c>
      <c r="T12" s="442">
        <v>0</v>
      </c>
      <c r="U12" s="494">
        <v>24</v>
      </c>
      <c r="V12" s="451">
        <v>13</v>
      </c>
      <c r="W12" s="441">
        <v>0</v>
      </c>
      <c r="X12" s="440">
        <v>1</v>
      </c>
      <c r="Y12" s="441">
        <v>48</v>
      </c>
      <c r="Z12" s="451"/>
      <c r="AA12" s="441">
        <v>23</v>
      </c>
      <c r="AB12" s="442">
        <v>17</v>
      </c>
      <c r="AC12" s="441"/>
      <c r="AD12" s="442">
        <v>3</v>
      </c>
      <c r="AE12" s="441">
        <v>1</v>
      </c>
      <c r="AF12" s="442">
        <v>20</v>
      </c>
      <c r="AG12" s="441">
        <v>1</v>
      </c>
      <c r="AH12" s="442"/>
      <c r="AI12" s="441">
        <v>1</v>
      </c>
      <c r="AJ12" s="442"/>
      <c r="AK12" s="443">
        <v>1</v>
      </c>
      <c r="AL12" s="442">
        <v>0</v>
      </c>
      <c r="AM12" s="441">
        <v>1</v>
      </c>
      <c r="AN12" s="444">
        <v>8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0</v>
      </c>
      <c r="AW12" s="441">
        <v>1</v>
      </c>
      <c r="AX12" s="442">
        <v>1</v>
      </c>
      <c r="AY12" s="441">
        <v>1</v>
      </c>
      <c r="AZ12" s="442">
        <v>0</v>
      </c>
      <c r="BA12" s="441">
        <v>1</v>
      </c>
      <c r="BB12" s="440">
        <v>0</v>
      </c>
    </row>
    <row r="13" spans="1:54" ht="12" customHeight="1">
      <c r="A13" s="499"/>
      <c r="B13" s="449" t="s">
        <v>21</v>
      </c>
      <c r="C13" s="448">
        <f t="shared" si="0"/>
        <v>9</v>
      </c>
      <c r="D13" s="447">
        <f t="shared" si="1"/>
        <v>4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1</v>
      </c>
      <c r="M13" s="441">
        <v>0</v>
      </c>
      <c r="N13" s="442">
        <v>0</v>
      </c>
      <c r="O13" s="441">
        <v>1</v>
      </c>
      <c r="P13" s="442">
        <v>0</v>
      </c>
      <c r="Q13" s="443">
        <v>0</v>
      </c>
      <c r="R13" s="446">
        <v>0</v>
      </c>
      <c r="S13" s="441">
        <v>1</v>
      </c>
      <c r="T13" s="442">
        <v>0</v>
      </c>
      <c r="U13" s="494">
        <v>2</v>
      </c>
      <c r="V13" s="454">
        <v>1</v>
      </c>
      <c r="W13" s="441">
        <v>0</v>
      </c>
      <c r="X13" s="440">
        <v>0</v>
      </c>
      <c r="Y13" s="441">
        <v>2</v>
      </c>
      <c r="Z13" s="442">
        <v>0</v>
      </c>
      <c r="AA13" s="441">
        <v>1</v>
      </c>
      <c r="AB13" s="442">
        <v>1</v>
      </c>
      <c r="AC13" s="441">
        <v>0</v>
      </c>
      <c r="AD13" s="442">
        <v>0</v>
      </c>
      <c r="AE13" s="441">
        <v>0</v>
      </c>
      <c r="AF13" s="442">
        <v>1</v>
      </c>
      <c r="AG13" s="441">
        <v>0</v>
      </c>
      <c r="AH13" s="442">
        <v>0</v>
      </c>
      <c r="AI13" s="441">
        <v>0</v>
      </c>
      <c r="AJ13" s="442"/>
      <c r="AK13" s="443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2">
        <v>0</v>
      </c>
      <c r="BA13" s="441">
        <v>0</v>
      </c>
      <c r="BB13" s="440">
        <v>0</v>
      </c>
    </row>
    <row r="14" spans="1:54" s="498" customFormat="1" ht="12" customHeight="1">
      <c r="A14" s="499"/>
      <c r="B14" s="449" t="s">
        <v>23</v>
      </c>
      <c r="C14" s="448">
        <f t="shared" si="0"/>
        <v>9</v>
      </c>
      <c r="D14" s="447">
        <f t="shared" si="1"/>
        <v>4</v>
      </c>
      <c r="E14" s="441">
        <v>0</v>
      </c>
      <c r="F14" s="442">
        <v>0</v>
      </c>
      <c r="G14" s="441">
        <v>1</v>
      </c>
      <c r="H14" s="442">
        <v>0</v>
      </c>
      <c r="I14" s="441">
        <v>1</v>
      </c>
      <c r="J14" s="442">
        <v>0</v>
      </c>
      <c r="K14" s="441">
        <v>1</v>
      </c>
      <c r="L14" s="442"/>
      <c r="M14" s="441">
        <v>0</v>
      </c>
      <c r="N14" s="442">
        <v>0</v>
      </c>
      <c r="O14" s="441">
        <v>0</v>
      </c>
      <c r="P14" s="442">
        <v>0</v>
      </c>
      <c r="Q14" s="443">
        <v>0</v>
      </c>
      <c r="R14" s="446">
        <v>0</v>
      </c>
      <c r="S14" s="441">
        <v>1</v>
      </c>
      <c r="T14" s="442">
        <v>0</v>
      </c>
      <c r="U14" s="494">
        <v>2</v>
      </c>
      <c r="V14" s="454">
        <v>1</v>
      </c>
      <c r="W14" s="441">
        <v>0</v>
      </c>
      <c r="X14" s="440">
        <v>0</v>
      </c>
      <c r="Y14" s="441">
        <v>2</v>
      </c>
      <c r="Z14" s="442">
        <v>0</v>
      </c>
      <c r="AA14" s="441">
        <v>1</v>
      </c>
      <c r="AB14" s="444">
        <v>2</v>
      </c>
      <c r="AC14" s="441">
        <v>0</v>
      </c>
      <c r="AD14" s="442">
        <v>0</v>
      </c>
      <c r="AE14" s="441">
        <v>0</v>
      </c>
      <c r="AF14" s="442">
        <v>1</v>
      </c>
      <c r="AG14" s="441">
        <v>0</v>
      </c>
      <c r="AH14" s="442">
        <v>0</v>
      </c>
      <c r="AI14" s="441">
        <v>0</v>
      </c>
      <c r="AJ14" s="442"/>
      <c r="AK14" s="443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2">
        <v>0</v>
      </c>
      <c r="BA14" s="441">
        <v>0</v>
      </c>
      <c r="BB14" s="440">
        <v>0</v>
      </c>
    </row>
    <row r="15" spans="1:54" ht="12" customHeight="1">
      <c r="A15" s="497"/>
      <c r="B15" s="474" t="s">
        <v>24</v>
      </c>
      <c r="C15" s="473">
        <f t="shared" si="0"/>
        <v>6</v>
      </c>
      <c r="D15" s="472">
        <f t="shared" si="1"/>
        <v>5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1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0</v>
      </c>
      <c r="T15" s="467">
        <v>0</v>
      </c>
      <c r="U15" s="496">
        <v>1</v>
      </c>
      <c r="V15" s="493">
        <v>1</v>
      </c>
      <c r="W15" s="466">
        <v>0</v>
      </c>
      <c r="X15" s="465">
        <v>0</v>
      </c>
      <c r="Y15" s="466">
        <v>1</v>
      </c>
      <c r="Z15" s="467">
        <v>0</v>
      </c>
      <c r="AA15" s="466">
        <v>1</v>
      </c>
      <c r="AB15" s="467">
        <v>2</v>
      </c>
      <c r="AC15" s="466">
        <v>0</v>
      </c>
      <c r="AD15" s="467">
        <v>0</v>
      </c>
      <c r="AE15" s="466">
        <v>0</v>
      </c>
      <c r="AF15" s="467">
        <v>1</v>
      </c>
      <c r="AG15" s="466">
        <v>0</v>
      </c>
      <c r="AH15" s="467">
        <v>0</v>
      </c>
      <c r="AI15" s="466">
        <v>0</v>
      </c>
      <c r="AJ15" s="467"/>
      <c r="AK15" s="468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7">
        <v>0</v>
      </c>
      <c r="BA15" s="466">
        <v>0</v>
      </c>
      <c r="BB15" s="465">
        <v>0</v>
      </c>
    </row>
    <row r="16" spans="1:54" ht="15" customHeight="1">
      <c r="A16" s="464" t="s">
        <v>247</v>
      </c>
      <c r="B16" s="463"/>
      <c r="C16" s="335">
        <f t="shared" si="0"/>
        <v>91</v>
      </c>
      <c r="D16" s="462">
        <f t="shared" si="1"/>
        <v>44</v>
      </c>
      <c r="E16" s="456">
        <f>SUM(E17:E23)</f>
        <v>0</v>
      </c>
      <c r="F16" s="457">
        <f>SUM(F17:F23)</f>
        <v>0</v>
      </c>
      <c r="G16" s="456">
        <f>SUM(G17:G23)</f>
        <v>14</v>
      </c>
      <c r="H16" s="457"/>
      <c r="I16" s="456">
        <f t="shared" ref="I16:BB16" si="6">SUM(I17:I23)</f>
        <v>9</v>
      </c>
      <c r="J16" s="457">
        <f t="shared" si="6"/>
        <v>1</v>
      </c>
      <c r="K16" s="456">
        <f t="shared" si="6"/>
        <v>5</v>
      </c>
      <c r="L16" s="495">
        <f t="shared" si="6"/>
        <v>3</v>
      </c>
      <c r="M16" s="456">
        <f t="shared" si="6"/>
        <v>0</v>
      </c>
      <c r="N16" s="457">
        <f t="shared" si="6"/>
        <v>0</v>
      </c>
      <c r="O16" s="460">
        <f t="shared" si="6"/>
        <v>6</v>
      </c>
      <c r="P16" s="457">
        <f t="shared" si="6"/>
        <v>0</v>
      </c>
      <c r="Q16" s="458">
        <f t="shared" si="6"/>
        <v>2</v>
      </c>
      <c r="R16" s="461">
        <f t="shared" si="6"/>
        <v>0</v>
      </c>
      <c r="S16" s="456">
        <f t="shared" si="6"/>
        <v>6</v>
      </c>
      <c r="T16" s="457">
        <f t="shared" si="6"/>
        <v>1</v>
      </c>
      <c r="U16" s="460">
        <f t="shared" si="6"/>
        <v>19</v>
      </c>
      <c r="V16" s="459">
        <f t="shared" si="6"/>
        <v>13</v>
      </c>
      <c r="W16" s="456">
        <f t="shared" si="6"/>
        <v>0</v>
      </c>
      <c r="X16" s="455">
        <f t="shared" si="6"/>
        <v>1</v>
      </c>
      <c r="Y16" s="456">
        <f t="shared" si="6"/>
        <v>13</v>
      </c>
      <c r="Z16" s="459">
        <f t="shared" si="6"/>
        <v>0</v>
      </c>
      <c r="AA16" s="456">
        <f t="shared" si="6"/>
        <v>15</v>
      </c>
      <c r="AB16" s="457">
        <f t="shared" si="6"/>
        <v>12</v>
      </c>
      <c r="AC16" s="456">
        <f t="shared" si="6"/>
        <v>0</v>
      </c>
      <c r="AD16" s="457">
        <f t="shared" si="6"/>
        <v>1</v>
      </c>
      <c r="AE16" s="456">
        <f t="shared" si="6"/>
        <v>2</v>
      </c>
      <c r="AF16" s="457">
        <f t="shared" si="6"/>
        <v>11</v>
      </c>
      <c r="AG16" s="456">
        <f t="shared" si="6"/>
        <v>0</v>
      </c>
      <c r="AH16" s="457">
        <f t="shared" si="6"/>
        <v>0</v>
      </c>
      <c r="AI16" s="456">
        <f t="shared" si="6"/>
        <v>0</v>
      </c>
      <c r="AJ16" s="457">
        <f t="shared" si="6"/>
        <v>0</v>
      </c>
      <c r="AK16" s="458">
        <f t="shared" si="6"/>
        <v>0</v>
      </c>
      <c r="AL16" s="457">
        <f t="shared" si="6"/>
        <v>0</v>
      </c>
      <c r="AM16" s="456">
        <f t="shared" si="6"/>
        <v>0</v>
      </c>
      <c r="AN16" s="457">
        <f t="shared" si="6"/>
        <v>1</v>
      </c>
      <c r="AO16" s="456">
        <f t="shared" si="6"/>
        <v>0</v>
      </c>
      <c r="AP16" s="457">
        <f t="shared" si="6"/>
        <v>0</v>
      </c>
      <c r="AQ16" s="456">
        <f t="shared" si="6"/>
        <v>0</v>
      </c>
      <c r="AR16" s="457">
        <f t="shared" si="6"/>
        <v>0</v>
      </c>
      <c r="AS16" s="456">
        <f t="shared" si="6"/>
        <v>0</v>
      </c>
      <c r="AT16" s="457">
        <f t="shared" si="6"/>
        <v>0</v>
      </c>
      <c r="AU16" s="456">
        <f t="shared" si="6"/>
        <v>0</v>
      </c>
      <c r="AV16" s="457">
        <f t="shared" si="6"/>
        <v>0</v>
      </c>
      <c r="AW16" s="456">
        <f t="shared" si="6"/>
        <v>0</v>
      </c>
      <c r="AX16" s="457">
        <f t="shared" si="6"/>
        <v>0</v>
      </c>
      <c r="AY16" s="456">
        <f t="shared" si="6"/>
        <v>0</v>
      </c>
      <c r="AZ16" s="457">
        <f t="shared" si="6"/>
        <v>0</v>
      </c>
      <c r="BA16" s="456">
        <f t="shared" si="6"/>
        <v>0</v>
      </c>
      <c r="BB16" s="455">
        <f t="shared" si="6"/>
        <v>0</v>
      </c>
    </row>
    <row r="17" spans="1:54" ht="12" customHeight="1">
      <c r="A17" s="450"/>
      <c r="B17" s="449" t="s">
        <v>26</v>
      </c>
      <c r="C17" s="448">
        <f t="shared" si="0"/>
        <v>22</v>
      </c>
      <c r="D17" s="447">
        <f t="shared" si="1"/>
        <v>11</v>
      </c>
      <c r="E17" s="441">
        <v>0</v>
      </c>
      <c r="F17" s="442">
        <v>0</v>
      </c>
      <c r="G17" s="441">
        <v>3</v>
      </c>
      <c r="H17" s="442">
        <v>0</v>
      </c>
      <c r="I17" s="441">
        <v>5</v>
      </c>
      <c r="J17" s="442">
        <v>0</v>
      </c>
      <c r="K17" s="441">
        <v>1</v>
      </c>
      <c r="L17" s="442">
        <v>1</v>
      </c>
      <c r="M17" s="441">
        <v>0</v>
      </c>
      <c r="N17" s="442">
        <v>0</v>
      </c>
      <c r="O17" s="441">
        <v>1</v>
      </c>
      <c r="P17" s="442">
        <v>0</v>
      </c>
      <c r="Q17" s="443">
        <v>1</v>
      </c>
      <c r="R17" s="453">
        <v>0</v>
      </c>
      <c r="S17" s="441">
        <v>1</v>
      </c>
      <c r="T17" s="442"/>
      <c r="U17" s="445">
        <v>4</v>
      </c>
      <c r="V17" s="444">
        <v>4</v>
      </c>
      <c r="W17" s="441">
        <v>0</v>
      </c>
      <c r="X17" s="440">
        <v>0</v>
      </c>
      <c r="Y17" s="441">
        <v>2</v>
      </c>
      <c r="Z17" s="442"/>
      <c r="AA17" s="441">
        <v>3</v>
      </c>
      <c r="AB17" s="442">
        <v>3</v>
      </c>
      <c r="AC17" s="441">
        <v>0</v>
      </c>
      <c r="AD17" s="442">
        <v>0</v>
      </c>
      <c r="AE17" s="441">
        <v>1</v>
      </c>
      <c r="AF17" s="442">
        <v>3</v>
      </c>
      <c r="AG17" s="441">
        <v>0</v>
      </c>
      <c r="AH17" s="442">
        <v>0</v>
      </c>
      <c r="AI17" s="441"/>
      <c r="AJ17" s="442"/>
      <c r="AK17" s="443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2">
        <v>0</v>
      </c>
      <c r="BA17" s="441">
        <v>0</v>
      </c>
      <c r="BB17" s="440">
        <v>0</v>
      </c>
    </row>
    <row r="18" spans="1:54" ht="12" customHeight="1">
      <c r="A18" s="450"/>
      <c r="B18" s="449" t="s">
        <v>27</v>
      </c>
      <c r="C18" s="448">
        <f t="shared" si="0"/>
        <v>13</v>
      </c>
      <c r="D18" s="447">
        <f t="shared" si="1"/>
        <v>8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1</v>
      </c>
      <c r="M18" s="441">
        <v>0</v>
      </c>
      <c r="N18" s="442">
        <v>0</v>
      </c>
      <c r="O18" s="441">
        <v>1</v>
      </c>
      <c r="P18" s="442">
        <v>0</v>
      </c>
      <c r="Q18" s="443">
        <v>0</v>
      </c>
      <c r="R18" s="446">
        <v>0</v>
      </c>
      <c r="S18" s="441">
        <v>1</v>
      </c>
      <c r="T18" s="442">
        <v>0</v>
      </c>
      <c r="U18" s="452">
        <v>3</v>
      </c>
      <c r="V18" s="451">
        <v>4</v>
      </c>
      <c r="W18" s="441">
        <v>0</v>
      </c>
      <c r="X18" s="440">
        <v>0</v>
      </c>
      <c r="Y18" s="441">
        <v>2</v>
      </c>
      <c r="Z18" s="444"/>
      <c r="AA18" s="441">
        <v>3</v>
      </c>
      <c r="AB18" s="442">
        <v>1</v>
      </c>
      <c r="AC18" s="441">
        <v>0</v>
      </c>
      <c r="AD18" s="442">
        <v>0</v>
      </c>
      <c r="AE18" s="441">
        <v>0</v>
      </c>
      <c r="AF18" s="442">
        <v>2</v>
      </c>
      <c r="AG18" s="441">
        <v>0</v>
      </c>
      <c r="AH18" s="442">
        <v>0</v>
      </c>
      <c r="AI18" s="441">
        <v>0</v>
      </c>
      <c r="AJ18" s="442"/>
      <c r="AK18" s="443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2">
        <v>0</v>
      </c>
      <c r="BA18" s="441">
        <v>0</v>
      </c>
      <c r="BB18" s="440">
        <v>0</v>
      </c>
    </row>
    <row r="19" spans="1:54" ht="12" customHeight="1">
      <c r="A19" s="450"/>
      <c r="B19" s="449" t="s">
        <v>28</v>
      </c>
      <c r="C19" s="448">
        <f t="shared" si="0"/>
        <v>5</v>
      </c>
      <c r="D19" s="447">
        <f t="shared" si="1"/>
        <v>2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0</v>
      </c>
      <c r="R19" s="446">
        <v>0</v>
      </c>
      <c r="S19" s="441">
        <v>0</v>
      </c>
      <c r="T19" s="442">
        <v>0</v>
      </c>
      <c r="U19" s="494">
        <v>1</v>
      </c>
      <c r="V19" s="454"/>
      <c r="W19" s="441">
        <v>0</v>
      </c>
      <c r="X19" s="440">
        <v>0</v>
      </c>
      <c r="Y19" s="441">
        <v>1</v>
      </c>
      <c r="Z19" s="442"/>
      <c r="AA19" s="441">
        <v>1</v>
      </c>
      <c r="AB19" s="442">
        <v>1</v>
      </c>
      <c r="AC19" s="441">
        <v>0</v>
      </c>
      <c r="AD19" s="442">
        <v>0</v>
      </c>
      <c r="AE19" s="441">
        <v>0</v>
      </c>
      <c r="AF19" s="442">
        <v>1</v>
      </c>
      <c r="AG19" s="441">
        <v>0</v>
      </c>
      <c r="AH19" s="442">
        <v>0</v>
      </c>
      <c r="AI19" s="441">
        <v>0</v>
      </c>
      <c r="AJ19" s="442"/>
      <c r="AK19" s="443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2">
        <v>0</v>
      </c>
      <c r="BA19" s="441">
        <v>0</v>
      </c>
      <c r="BB19" s="440">
        <v>0</v>
      </c>
    </row>
    <row r="20" spans="1:54" ht="12" customHeight="1">
      <c r="A20" s="450"/>
      <c r="B20" s="449" t="s">
        <v>29</v>
      </c>
      <c r="C20" s="448">
        <f t="shared" si="0"/>
        <v>10</v>
      </c>
      <c r="D20" s="447">
        <f t="shared" si="1"/>
        <v>4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/>
      <c r="M20" s="441">
        <v>0</v>
      </c>
      <c r="N20" s="442">
        <v>0</v>
      </c>
      <c r="O20" s="441">
        <v>1</v>
      </c>
      <c r="P20" s="442">
        <v>0</v>
      </c>
      <c r="Q20" s="443">
        <v>0</v>
      </c>
      <c r="R20" s="446">
        <v>0</v>
      </c>
      <c r="S20" s="441">
        <v>1</v>
      </c>
      <c r="T20" s="442">
        <v>0</v>
      </c>
      <c r="U20" s="494">
        <v>2</v>
      </c>
      <c r="V20" s="454">
        <v>1</v>
      </c>
      <c r="W20" s="441">
        <v>0</v>
      </c>
      <c r="X20" s="440">
        <v>0</v>
      </c>
      <c r="Y20" s="441">
        <v>2</v>
      </c>
      <c r="Z20" s="442"/>
      <c r="AA20" s="441">
        <v>1</v>
      </c>
      <c r="AB20" s="442">
        <v>1</v>
      </c>
      <c r="AC20" s="441">
        <v>0</v>
      </c>
      <c r="AD20" s="442">
        <v>0</v>
      </c>
      <c r="AE20" s="441">
        <v>0</v>
      </c>
      <c r="AF20" s="442">
        <v>2</v>
      </c>
      <c r="AG20" s="441">
        <v>0</v>
      </c>
      <c r="AH20" s="442">
        <v>0</v>
      </c>
      <c r="AI20" s="441">
        <v>0</v>
      </c>
      <c r="AJ20" s="442"/>
      <c r="AK20" s="443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2">
        <v>0</v>
      </c>
      <c r="BA20" s="441">
        <v>0</v>
      </c>
      <c r="BB20" s="440">
        <v>0</v>
      </c>
    </row>
    <row r="21" spans="1:54" ht="12" customHeight="1">
      <c r="A21" s="450"/>
      <c r="B21" s="449" t="s">
        <v>30</v>
      </c>
      <c r="C21" s="448">
        <f t="shared" si="0"/>
        <v>9</v>
      </c>
      <c r="D21" s="447">
        <f t="shared" si="1"/>
        <v>6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1</v>
      </c>
      <c r="M21" s="441">
        <v>0</v>
      </c>
      <c r="N21" s="442">
        <v>0</v>
      </c>
      <c r="O21" s="441">
        <v>1</v>
      </c>
      <c r="P21" s="442">
        <v>0</v>
      </c>
      <c r="Q21" s="443">
        <v>0</v>
      </c>
      <c r="R21" s="453">
        <v>0</v>
      </c>
      <c r="S21" s="441">
        <v>1</v>
      </c>
      <c r="T21" s="442"/>
      <c r="U21" s="494">
        <v>2</v>
      </c>
      <c r="V21" s="454">
        <v>2</v>
      </c>
      <c r="W21" s="441">
        <v>0</v>
      </c>
      <c r="X21" s="440">
        <v>0</v>
      </c>
      <c r="Y21" s="441">
        <v>1</v>
      </c>
      <c r="Z21" s="442"/>
      <c r="AA21" s="441">
        <v>2</v>
      </c>
      <c r="AB21" s="442">
        <v>2</v>
      </c>
      <c r="AC21" s="441">
        <v>0</v>
      </c>
      <c r="AD21" s="442">
        <v>0</v>
      </c>
      <c r="AE21" s="441">
        <v>0</v>
      </c>
      <c r="AF21" s="442">
        <v>1</v>
      </c>
      <c r="AG21" s="441">
        <v>0</v>
      </c>
      <c r="AH21" s="442">
        <v>0</v>
      </c>
      <c r="AI21" s="441">
        <v>0</v>
      </c>
      <c r="AJ21" s="442"/>
      <c r="AK21" s="443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2">
        <v>0</v>
      </c>
      <c r="BA21" s="441">
        <v>0</v>
      </c>
      <c r="BB21" s="440">
        <v>0</v>
      </c>
    </row>
    <row r="22" spans="1:54" ht="12" customHeight="1">
      <c r="A22" s="450"/>
      <c r="B22" s="449" t="s">
        <v>31</v>
      </c>
      <c r="C22" s="448">
        <f t="shared" si="0"/>
        <v>8</v>
      </c>
      <c r="D22" s="447">
        <f t="shared" si="1"/>
        <v>3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1</v>
      </c>
      <c r="L22" s="442"/>
      <c r="M22" s="441">
        <v>0</v>
      </c>
      <c r="N22" s="442">
        <v>0</v>
      </c>
      <c r="O22" s="441">
        <v>0</v>
      </c>
      <c r="P22" s="442">
        <v>0</v>
      </c>
      <c r="Q22" s="443">
        <v>0</v>
      </c>
      <c r="R22" s="446">
        <v>0</v>
      </c>
      <c r="S22" s="441">
        <v>1</v>
      </c>
      <c r="T22" s="442">
        <v>0</v>
      </c>
      <c r="U22" s="445">
        <v>2</v>
      </c>
      <c r="V22" s="444">
        <v>1</v>
      </c>
      <c r="W22" s="441">
        <v>0</v>
      </c>
      <c r="X22" s="440">
        <v>0</v>
      </c>
      <c r="Y22" s="441">
        <v>1</v>
      </c>
      <c r="Z22" s="442"/>
      <c r="AA22" s="441">
        <v>1</v>
      </c>
      <c r="AB22" s="442">
        <v>1</v>
      </c>
      <c r="AC22" s="441">
        <v>0</v>
      </c>
      <c r="AD22" s="442">
        <v>0</v>
      </c>
      <c r="AE22" s="441">
        <v>0</v>
      </c>
      <c r="AF22" s="442">
        <v>1</v>
      </c>
      <c r="AG22" s="441">
        <v>0</v>
      </c>
      <c r="AH22" s="442">
        <v>0</v>
      </c>
      <c r="AI22" s="441">
        <v>0</v>
      </c>
      <c r="AJ22" s="442"/>
      <c r="AK22" s="443">
        <v>0</v>
      </c>
      <c r="AL22" s="442">
        <v>0</v>
      </c>
      <c r="AM22" s="480">
        <v>0</v>
      </c>
      <c r="AN22" s="453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2">
        <v>0</v>
      </c>
      <c r="BA22" s="441">
        <v>0</v>
      </c>
      <c r="BB22" s="440">
        <v>0</v>
      </c>
    </row>
    <row r="23" spans="1:54" ht="12" customHeight="1">
      <c r="A23" s="475"/>
      <c r="B23" s="474" t="s">
        <v>32</v>
      </c>
      <c r="C23" s="473">
        <f t="shared" si="0"/>
        <v>24</v>
      </c>
      <c r="D23" s="472">
        <f t="shared" si="1"/>
        <v>10</v>
      </c>
      <c r="E23" s="466">
        <v>0</v>
      </c>
      <c r="F23" s="467"/>
      <c r="G23" s="466">
        <v>4</v>
      </c>
      <c r="H23" s="467"/>
      <c r="I23" s="466">
        <v>1</v>
      </c>
      <c r="J23" s="467">
        <v>1</v>
      </c>
      <c r="K23" s="466">
        <v>2</v>
      </c>
      <c r="L23" s="469"/>
      <c r="M23" s="466">
        <v>0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1</v>
      </c>
      <c r="T23" s="467">
        <v>1</v>
      </c>
      <c r="U23" s="479">
        <v>5</v>
      </c>
      <c r="V23" s="493">
        <v>1</v>
      </c>
      <c r="W23" s="466">
        <v>0</v>
      </c>
      <c r="X23" s="465">
        <v>1</v>
      </c>
      <c r="Y23" s="466">
        <v>4</v>
      </c>
      <c r="Z23" s="467"/>
      <c r="AA23" s="466">
        <v>4</v>
      </c>
      <c r="AB23" s="467">
        <v>3</v>
      </c>
      <c r="AC23" s="466">
        <v>0</v>
      </c>
      <c r="AD23" s="467">
        <v>1</v>
      </c>
      <c r="AE23" s="466">
        <v>1</v>
      </c>
      <c r="AF23" s="467">
        <v>1</v>
      </c>
      <c r="AG23" s="466">
        <v>0</v>
      </c>
      <c r="AH23" s="467"/>
      <c r="AI23" s="466"/>
      <c r="AJ23" s="467"/>
      <c r="AK23" s="468">
        <v>0</v>
      </c>
      <c r="AL23" s="467">
        <v>0</v>
      </c>
      <c r="AM23" s="466">
        <v>0</v>
      </c>
      <c r="AN23" s="467">
        <v>1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7">
        <v>0</v>
      </c>
      <c r="BA23" s="466">
        <v>0</v>
      </c>
      <c r="BB23" s="465">
        <v>0</v>
      </c>
    </row>
    <row r="24" spans="1:54" ht="15" customHeight="1">
      <c r="A24" s="464" t="s">
        <v>246</v>
      </c>
      <c r="B24" s="463"/>
      <c r="C24" s="335">
        <f t="shared" si="0"/>
        <v>94</v>
      </c>
      <c r="D24" s="462">
        <f t="shared" si="1"/>
        <v>32</v>
      </c>
      <c r="E24" s="456">
        <f t="shared" ref="E24:AJ24" si="7">SUM(E25:E33)</f>
        <v>0</v>
      </c>
      <c r="F24" s="457">
        <f t="shared" si="7"/>
        <v>0</v>
      </c>
      <c r="G24" s="456">
        <f t="shared" si="7"/>
        <v>15</v>
      </c>
      <c r="H24" s="457">
        <f t="shared" si="7"/>
        <v>0</v>
      </c>
      <c r="I24" s="456">
        <f t="shared" si="7"/>
        <v>4</v>
      </c>
      <c r="J24" s="457">
        <f t="shared" si="7"/>
        <v>1</v>
      </c>
      <c r="K24" s="456">
        <f t="shared" si="7"/>
        <v>8</v>
      </c>
      <c r="L24" s="459">
        <f t="shared" si="7"/>
        <v>0</v>
      </c>
      <c r="M24" s="456">
        <f t="shared" si="7"/>
        <v>0</v>
      </c>
      <c r="N24" s="457">
        <f t="shared" si="7"/>
        <v>0</v>
      </c>
      <c r="O24" s="456">
        <f t="shared" si="7"/>
        <v>3</v>
      </c>
      <c r="P24" s="457">
        <f t="shared" si="7"/>
        <v>0</v>
      </c>
      <c r="Q24" s="458">
        <f t="shared" si="7"/>
        <v>1</v>
      </c>
      <c r="R24" s="461">
        <f t="shared" si="7"/>
        <v>0</v>
      </c>
      <c r="S24" s="456">
        <f t="shared" si="7"/>
        <v>7</v>
      </c>
      <c r="T24" s="457">
        <f t="shared" si="7"/>
        <v>1</v>
      </c>
      <c r="U24" s="460">
        <f t="shared" si="7"/>
        <v>23</v>
      </c>
      <c r="V24" s="459">
        <f t="shared" si="7"/>
        <v>9</v>
      </c>
      <c r="W24" s="456">
        <f t="shared" si="7"/>
        <v>0</v>
      </c>
      <c r="X24" s="455">
        <f t="shared" si="7"/>
        <v>1</v>
      </c>
      <c r="Y24" s="456">
        <f t="shared" si="7"/>
        <v>16</v>
      </c>
      <c r="Z24" s="457">
        <f t="shared" si="7"/>
        <v>0</v>
      </c>
      <c r="AA24" s="456">
        <f t="shared" si="7"/>
        <v>16</v>
      </c>
      <c r="AB24" s="457">
        <f t="shared" si="7"/>
        <v>11</v>
      </c>
      <c r="AC24" s="456">
        <f t="shared" si="7"/>
        <v>0</v>
      </c>
      <c r="AD24" s="457">
        <f t="shared" si="7"/>
        <v>1</v>
      </c>
      <c r="AE24" s="456">
        <f t="shared" si="7"/>
        <v>1</v>
      </c>
      <c r="AF24" s="457">
        <f t="shared" si="7"/>
        <v>7</v>
      </c>
      <c r="AG24" s="456">
        <f t="shared" si="7"/>
        <v>0</v>
      </c>
      <c r="AH24" s="457">
        <f t="shared" si="7"/>
        <v>0</v>
      </c>
      <c r="AI24" s="456">
        <f t="shared" si="7"/>
        <v>0</v>
      </c>
      <c r="AJ24" s="457">
        <f t="shared" si="7"/>
        <v>1</v>
      </c>
      <c r="AK24" s="458">
        <f t="shared" ref="AK24:BB24" si="8">SUM(AK25:AK33)</f>
        <v>0</v>
      </c>
      <c r="AL24" s="457">
        <f t="shared" si="8"/>
        <v>0</v>
      </c>
      <c r="AM24" s="456">
        <f t="shared" si="8"/>
        <v>0</v>
      </c>
      <c r="AN24" s="457">
        <f t="shared" si="8"/>
        <v>0</v>
      </c>
      <c r="AO24" s="456">
        <f t="shared" si="8"/>
        <v>0</v>
      </c>
      <c r="AP24" s="457">
        <f t="shared" si="8"/>
        <v>0</v>
      </c>
      <c r="AQ24" s="456">
        <f t="shared" si="8"/>
        <v>0</v>
      </c>
      <c r="AR24" s="457">
        <f t="shared" si="8"/>
        <v>0</v>
      </c>
      <c r="AS24" s="456">
        <f t="shared" si="8"/>
        <v>0</v>
      </c>
      <c r="AT24" s="457">
        <f t="shared" si="8"/>
        <v>0</v>
      </c>
      <c r="AU24" s="456">
        <f t="shared" si="8"/>
        <v>0</v>
      </c>
      <c r="AV24" s="457">
        <f t="shared" si="8"/>
        <v>0</v>
      </c>
      <c r="AW24" s="456">
        <f t="shared" si="8"/>
        <v>0</v>
      </c>
      <c r="AX24" s="457">
        <f t="shared" si="8"/>
        <v>0</v>
      </c>
      <c r="AY24" s="456">
        <f t="shared" si="8"/>
        <v>0</v>
      </c>
      <c r="AZ24" s="457">
        <f t="shared" si="8"/>
        <v>0</v>
      </c>
      <c r="BA24" s="456">
        <f t="shared" si="8"/>
        <v>0</v>
      </c>
      <c r="BB24" s="455">
        <f t="shared" si="8"/>
        <v>0</v>
      </c>
    </row>
    <row r="25" spans="1:54" ht="12" customHeight="1">
      <c r="A25" s="450"/>
      <c r="B25" s="449" t="s">
        <v>245</v>
      </c>
      <c r="C25" s="448">
        <f t="shared" si="0"/>
        <v>5</v>
      </c>
      <c r="D25" s="447">
        <f t="shared" si="1"/>
        <v>1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1</v>
      </c>
      <c r="L25" s="442"/>
      <c r="M25" s="441">
        <v>0</v>
      </c>
      <c r="N25" s="442">
        <v>0</v>
      </c>
      <c r="O25" s="441">
        <v>0</v>
      </c>
      <c r="P25" s="442">
        <v>0</v>
      </c>
      <c r="Q25" s="443">
        <v>0</v>
      </c>
      <c r="R25" s="446">
        <v>0</v>
      </c>
      <c r="S25" s="441">
        <v>0</v>
      </c>
      <c r="T25" s="442">
        <v>0</v>
      </c>
      <c r="U25" s="445">
        <v>1</v>
      </c>
      <c r="V25" s="444"/>
      <c r="W25" s="441">
        <v>0</v>
      </c>
      <c r="X25" s="440">
        <v>0</v>
      </c>
      <c r="Y25" s="441">
        <v>1</v>
      </c>
      <c r="Z25" s="442">
        <v>0</v>
      </c>
      <c r="AA25" s="441">
        <v>1</v>
      </c>
      <c r="AB25" s="442">
        <v>0</v>
      </c>
      <c r="AC25" s="441">
        <v>0</v>
      </c>
      <c r="AD25" s="442">
        <v>0</v>
      </c>
      <c r="AE25" s="441">
        <v>0</v>
      </c>
      <c r="AF25" s="442">
        <v>1</v>
      </c>
      <c r="AG25" s="441">
        <v>0</v>
      </c>
      <c r="AH25" s="442">
        <v>0</v>
      </c>
      <c r="AI25" s="441">
        <v>0</v>
      </c>
      <c r="AJ25" s="442"/>
      <c r="AK25" s="443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2">
        <v>0</v>
      </c>
      <c r="BA25" s="441">
        <v>0</v>
      </c>
      <c r="BB25" s="440">
        <v>0</v>
      </c>
    </row>
    <row r="26" spans="1:54" ht="12" customHeight="1">
      <c r="A26" s="450"/>
      <c r="B26" s="449" t="s">
        <v>34</v>
      </c>
      <c r="C26" s="448">
        <f t="shared" si="0"/>
        <v>10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1</v>
      </c>
      <c r="L26" s="444"/>
      <c r="M26" s="441">
        <v>0</v>
      </c>
      <c r="N26" s="442">
        <v>0</v>
      </c>
      <c r="O26" s="441">
        <v>0</v>
      </c>
      <c r="P26" s="442">
        <v>0</v>
      </c>
      <c r="Q26" s="443">
        <v>0</v>
      </c>
      <c r="R26" s="446">
        <v>0</v>
      </c>
      <c r="S26" s="441">
        <v>1</v>
      </c>
      <c r="T26" s="442">
        <v>0</v>
      </c>
      <c r="U26" s="445">
        <v>3</v>
      </c>
      <c r="V26" s="444">
        <v>0</v>
      </c>
      <c r="W26" s="441">
        <v>0</v>
      </c>
      <c r="X26" s="440">
        <v>0</v>
      </c>
      <c r="Y26" s="441">
        <v>1</v>
      </c>
      <c r="Z26" s="442">
        <v>0</v>
      </c>
      <c r="AA26" s="441">
        <v>2</v>
      </c>
      <c r="AB26" s="442">
        <v>1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>
        <v>0</v>
      </c>
      <c r="AI26" s="441">
        <v>0</v>
      </c>
      <c r="AJ26" s="442"/>
      <c r="AK26" s="443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2">
        <v>0</v>
      </c>
      <c r="BA26" s="441">
        <v>0</v>
      </c>
      <c r="BB26" s="440">
        <v>0</v>
      </c>
    </row>
    <row r="27" spans="1:54" ht="12" customHeight="1">
      <c r="A27" s="450"/>
      <c r="B27" s="449" t="s">
        <v>35</v>
      </c>
      <c r="C27" s="448">
        <f t="shared" si="0"/>
        <v>6</v>
      </c>
      <c r="D27" s="447">
        <f t="shared" si="1"/>
        <v>2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0</v>
      </c>
      <c r="R27" s="446">
        <v>0</v>
      </c>
      <c r="S27" s="445">
        <v>1</v>
      </c>
      <c r="T27" s="442">
        <v>1</v>
      </c>
      <c r="U27" s="445">
        <v>2</v>
      </c>
      <c r="V27" s="444">
        <v>0</v>
      </c>
      <c r="W27" s="441">
        <v>0</v>
      </c>
      <c r="X27" s="440">
        <v>0</v>
      </c>
      <c r="Y27" s="441">
        <v>1</v>
      </c>
      <c r="Z27" s="442">
        <v>0</v>
      </c>
      <c r="AA27" s="441">
        <v>1</v>
      </c>
      <c r="AB27" s="442">
        <v>0</v>
      </c>
      <c r="AC27" s="441">
        <v>0</v>
      </c>
      <c r="AD27" s="442">
        <v>0</v>
      </c>
      <c r="AE27" s="441">
        <v>0</v>
      </c>
      <c r="AF27" s="442">
        <v>1</v>
      </c>
      <c r="AG27" s="441">
        <v>0</v>
      </c>
      <c r="AH27" s="442">
        <v>0</v>
      </c>
      <c r="AI27" s="441">
        <v>0</v>
      </c>
      <c r="AJ27" s="442"/>
      <c r="AK27" s="443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2">
        <v>0</v>
      </c>
      <c r="BA27" s="441">
        <v>0</v>
      </c>
      <c r="BB27" s="440">
        <v>0</v>
      </c>
    </row>
    <row r="28" spans="1:54" ht="11.25" customHeight="1">
      <c r="A28" s="450"/>
      <c r="B28" s="449" t="s">
        <v>244</v>
      </c>
      <c r="C28" s="448">
        <f t="shared" si="0"/>
        <v>9</v>
      </c>
      <c r="D28" s="447">
        <f t="shared" si="1"/>
        <v>2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/>
      <c r="M28" s="441">
        <v>0</v>
      </c>
      <c r="N28" s="442">
        <v>0</v>
      </c>
      <c r="O28" s="441">
        <v>1</v>
      </c>
      <c r="P28" s="442">
        <v>0</v>
      </c>
      <c r="Q28" s="443">
        <v>0</v>
      </c>
      <c r="R28" s="453">
        <v>0</v>
      </c>
      <c r="S28" s="441">
        <v>1</v>
      </c>
      <c r="T28" s="442">
        <v>0</v>
      </c>
      <c r="U28" s="445">
        <v>2</v>
      </c>
      <c r="V28" s="444">
        <v>0</v>
      </c>
      <c r="W28" s="441">
        <v>0</v>
      </c>
      <c r="X28" s="440">
        <v>0</v>
      </c>
      <c r="Y28" s="441">
        <v>1</v>
      </c>
      <c r="Z28" s="442">
        <v>0</v>
      </c>
      <c r="AA28" s="441">
        <v>2</v>
      </c>
      <c r="AB28" s="442">
        <v>1</v>
      </c>
      <c r="AC28" s="441">
        <v>0</v>
      </c>
      <c r="AD28" s="442">
        <v>0</v>
      </c>
      <c r="AE28" s="441">
        <v>0</v>
      </c>
      <c r="AF28" s="442">
        <v>1</v>
      </c>
      <c r="AG28" s="441">
        <v>0</v>
      </c>
      <c r="AH28" s="442">
        <v>0</v>
      </c>
      <c r="AI28" s="441">
        <v>0</v>
      </c>
      <c r="AJ28" s="442"/>
      <c r="AK28" s="443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2">
        <v>0</v>
      </c>
      <c r="BA28" s="441">
        <v>0</v>
      </c>
      <c r="BB28" s="440">
        <v>0</v>
      </c>
    </row>
    <row r="29" spans="1:54" ht="12" customHeight="1">
      <c r="A29" s="450"/>
      <c r="B29" s="449" t="s">
        <v>37</v>
      </c>
      <c r="C29" s="448">
        <f t="shared" si="0"/>
        <v>5</v>
      </c>
      <c r="D29" s="447">
        <f t="shared" si="1"/>
        <v>1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0</v>
      </c>
      <c r="T29" s="442">
        <v>0</v>
      </c>
      <c r="U29" s="445">
        <v>1</v>
      </c>
      <c r="V29" s="444">
        <v>1</v>
      </c>
      <c r="W29" s="441">
        <v>0</v>
      </c>
      <c r="X29" s="440">
        <v>0</v>
      </c>
      <c r="Y29" s="441">
        <v>1</v>
      </c>
      <c r="Z29" s="442"/>
      <c r="AA29" s="441">
        <v>1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>
        <v>0</v>
      </c>
      <c r="AI29" s="441">
        <v>0</v>
      </c>
      <c r="AJ29" s="442"/>
      <c r="AK29" s="443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2">
        <v>0</v>
      </c>
      <c r="BA29" s="441">
        <v>0</v>
      </c>
      <c r="BB29" s="440">
        <v>0</v>
      </c>
    </row>
    <row r="30" spans="1:54" ht="12" customHeight="1">
      <c r="A30" s="450"/>
      <c r="B30" s="449" t="s">
        <v>38</v>
      </c>
      <c r="C30" s="448">
        <f t="shared" si="0"/>
        <v>9</v>
      </c>
      <c r="D30" s="447">
        <f t="shared" si="1"/>
        <v>2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1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0</v>
      </c>
      <c r="R30" s="446">
        <v>0</v>
      </c>
      <c r="S30" s="441">
        <v>1</v>
      </c>
      <c r="T30" s="442">
        <v>0</v>
      </c>
      <c r="U30" s="445">
        <v>1</v>
      </c>
      <c r="V30" s="444">
        <v>1</v>
      </c>
      <c r="W30" s="441">
        <v>0</v>
      </c>
      <c r="X30" s="440">
        <v>0</v>
      </c>
      <c r="Y30" s="441">
        <v>1</v>
      </c>
      <c r="Z30" s="442"/>
      <c r="AA30" s="441">
        <v>2</v>
      </c>
      <c r="AB30" s="442">
        <v>0</v>
      </c>
      <c r="AC30" s="441">
        <v>0</v>
      </c>
      <c r="AD30" s="442">
        <v>0</v>
      </c>
      <c r="AE30" s="441">
        <v>0</v>
      </c>
      <c r="AF30" s="442">
        <v>1</v>
      </c>
      <c r="AG30" s="441">
        <v>0</v>
      </c>
      <c r="AH30" s="442">
        <v>0</v>
      </c>
      <c r="AI30" s="441">
        <v>0</v>
      </c>
      <c r="AJ30" s="442"/>
      <c r="AK30" s="443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2">
        <v>0</v>
      </c>
      <c r="BA30" s="441">
        <v>0</v>
      </c>
      <c r="BB30" s="440">
        <v>0</v>
      </c>
    </row>
    <row r="31" spans="1:54" ht="12" customHeight="1">
      <c r="A31" s="450"/>
      <c r="B31" s="449" t="s">
        <v>39</v>
      </c>
      <c r="C31" s="448">
        <f t="shared" si="0"/>
        <v>17</v>
      </c>
      <c r="D31" s="447">
        <f t="shared" si="1"/>
        <v>11</v>
      </c>
      <c r="E31" s="441">
        <v>0</v>
      </c>
      <c r="F31" s="442">
        <v>0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/>
      <c r="M31" s="441">
        <v>0</v>
      </c>
      <c r="N31" s="442">
        <v>0</v>
      </c>
      <c r="O31" s="441">
        <v>1</v>
      </c>
      <c r="P31" s="442">
        <v>0</v>
      </c>
      <c r="Q31" s="443">
        <v>0</v>
      </c>
      <c r="R31" s="446">
        <v>0</v>
      </c>
      <c r="S31" s="441">
        <v>1</v>
      </c>
      <c r="T31" s="442">
        <v>0</v>
      </c>
      <c r="U31" s="445">
        <v>4</v>
      </c>
      <c r="V31" s="444">
        <v>5</v>
      </c>
      <c r="W31" s="441">
        <v>0</v>
      </c>
      <c r="X31" s="440">
        <v>0</v>
      </c>
      <c r="Y31" s="441">
        <v>4</v>
      </c>
      <c r="Z31" s="442"/>
      <c r="AA31" s="441">
        <v>3</v>
      </c>
      <c r="AB31" s="442">
        <v>5</v>
      </c>
      <c r="AC31" s="441">
        <v>0</v>
      </c>
      <c r="AD31" s="442">
        <v>0</v>
      </c>
      <c r="AE31" s="441">
        <v>0</v>
      </c>
      <c r="AF31" s="442">
        <v>1</v>
      </c>
      <c r="AG31" s="441">
        <v>0</v>
      </c>
      <c r="AH31" s="442">
        <v>0</v>
      </c>
      <c r="AI31" s="441">
        <v>0</v>
      </c>
      <c r="AJ31" s="442"/>
      <c r="AK31" s="443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2">
        <v>0</v>
      </c>
      <c r="BA31" s="441">
        <v>0</v>
      </c>
      <c r="BB31" s="440">
        <v>0</v>
      </c>
    </row>
    <row r="32" spans="1:54" ht="12" customHeight="1">
      <c r="A32" s="450"/>
      <c r="B32" s="449" t="s">
        <v>40</v>
      </c>
      <c r="C32" s="448">
        <f t="shared" si="0"/>
        <v>5</v>
      </c>
      <c r="D32" s="447">
        <f t="shared" si="1"/>
        <v>3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>
        <v>0</v>
      </c>
      <c r="N32" s="442">
        <v>0</v>
      </c>
      <c r="O32" s="441"/>
      <c r="P32" s="442">
        <v>0</v>
      </c>
      <c r="Q32" s="443">
        <v>0</v>
      </c>
      <c r="R32" s="446">
        <v>0</v>
      </c>
      <c r="S32" s="441">
        <v>1</v>
      </c>
      <c r="T32" s="442">
        <v>0</v>
      </c>
      <c r="U32" s="445">
        <v>1</v>
      </c>
      <c r="V32" s="444">
        <v>2</v>
      </c>
      <c r="W32" s="441">
        <v>0</v>
      </c>
      <c r="X32" s="440">
        <v>0</v>
      </c>
      <c r="Y32" s="441">
        <v>1</v>
      </c>
      <c r="Z32" s="442"/>
      <c r="AA32" s="441">
        <v>1</v>
      </c>
      <c r="AB32" s="442">
        <v>1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>
        <v>0</v>
      </c>
      <c r="AI32" s="441">
        <v>0</v>
      </c>
      <c r="AJ32" s="442"/>
      <c r="AK32" s="443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2">
        <v>0</v>
      </c>
      <c r="BA32" s="441">
        <v>0</v>
      </c>
      <c r="BB32" s="440">
        <v>0</v>
      </c>
    </row>
    <row r="33" spans="1:54" ht="12" customHeight="1">
      <c r="A33" s="475"/>
      <c r="B33" s="474" t="s">
        <v>41</v>
      </c>
      <c r="C33" s="473">
        <f t="shared" si="0"/>
        <v>28</v>
      </c>
      <c r="D33" s="472">
        <f t="shared" si="1"/>
        <v>9</v>
      </c>
      <c r="E33" s="466"/>
      <c r="F33" s="467">
        <v>0</v>
      </c>
      <c r="G33" s="466">
        <v>4</v>
      </c>
      <c r="H33" s="467">
        <v>0</v>
      </c>
      <c r="I33" s="466">
        <v>1</v>
      </c>
      <c r="J33" s="467">
        <v>1</v>
      </c>
      <c r="K33" s="466">
        <v>3</v>
      </c>
      <c r="L33" s="467"/>
      <c r="M33" s="466">
        <v>0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1</v>
      </c>
      <c r="T33" s="467">
        <v>0</v>
      </c>
      <c r="U33" s="470">
        <v>8</v>
      </c>
      <c r="V33" s="469">
        <v>0</v>
      </c>
      <c r="W33" s="466">
        <v>0</v>
      </c>
      <c r="X33" s="465">
        <v>1</v>
      </c>
      <c r="Y33" s="466">
        <v>5</v>
      </c>
      <c r="Z33" s="467"/>
      <c r="AA33" s="466">
        <v>3</v>
      </c>
      <c r="AB33" s="467">
        <v>3</v>
      </c>
      <c r="AC33" s="466">
        <v>0</v>
      </c>
      <c r="AD33" s="467">
        <v>1</v>
      </c>
      <c r="AE33" s="466">
        <v>1</v>
      </c>
      <c r="AF33" s="467">
        <v>2</v>
      </c>
      <c r="AG33" s="466">
        <v>0</v>
      </c>
      <c r="AH33" s="467">
        <v>0</v>
      </c>
      <c r="AI33" s="466"/>
      <c r="AJ33" s="467">
        <v>1</v>
      </c>
      <c r="AK33" s="468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7">
        <v>0</v>
      </c>
      <c r="BA33" s="466">
        <v>0</v>
      </c>
      <c r="BB33" s="465">
        <v>0</v>
      </c>
    </row>
    <row r="34" spans="1:54" ht="15" customHeight="1">
      <c r="A34" s="464" t="s">
        <v>243</v>
      </c>
      <c r="B34" s="463"/>
      <c r="C34" s="335">
        <f t="shared" si="0"/>
        <v>96</v>
      </c>
      <c r="D34" s="462">
        <f t="shared" si="1"/>
        <v>41</v>
      </c>
      <c r="E34" s="456">
        <f t="shared" ref="E34:AJ34" si="9">SUM(E35:E41)</f>
        <v>0</v>
      </c>
      <c r="F34" s="457">
        <f t="shared" si="9"/>
        <v>0</v>
      </c>
      <c r="G34" s="456">
        <f t="shared" si="9"/>
        <v>14</v>
      </c>
      <c r="H34" s="457">
        <f t="shared" si="9"/>
        <v>0</v>
      </c>
      <c r="I34" s="456">
        <f t="shared" si="9"/>
        <v>10</v>
      </c>
      <c r="J34" s="457">
        <f t="shared" si="9"/>
        <v>2</v>
      </c>
      <c r="K34" s="456">
        <f t="shared" si="9"/>
        <v>5</v>
      </c>
      <c r="L34" s="457">
        <f t="shared" si="9"/>
        <v>1</v>
      </c>
      <c r="M34" s="456">
        <f t="shared" si="9"/>
        <v>0</v>
      </c>
      <c r="N34" s="457">
        <f t="shared" si="9"/>
        <v>0</v>
      </c>
      <c r="O34" s="456">
        <f t="shared" si="9"/>
        <v>5</v>
      </c>
      <c r="P34" s="457">
        <f t="shared" si="9"/>
        <v>1</v>
      </c>
      <c r="Q34" s="458">
        <f t="shared" si="9"/>
        <v>3</v>
      </c>
      <c r="R34" s="461">
        <f t="shared" si="9"/>
        <v>0</v>
      </c>
      <c r="S34" s="456">
        <f t="shared" si="9"/>
        <v>6</v>
      </c>
      <c r="T34" s="457">
        <f t="shared" si="9"/>
        <v>1</v>
      </c>
      <c r="U34" s="460">
        <f t="shared" si="9"/>
        <v>20</v>
      </c>
      <c r="V34" s="459">
        <f t="shared" si="9"/>
        <v>12</v>
      </c>
      <c r="W34" s="456">
        <f t="shared" si="9"/>
        <v>0</v>
      </c>
      <c r="X34" s="455">
        <f t="shared" si="9"/>
        <v>2</v>
      </c>
      <c r="Y34" s="456">
        <f t="shared" si="9"/>
        <v>14</v>
      </c>
      <c r="Z34" s="457">
        <f t="shared" si="9"/>
        <v>0</v>
      </c>
      <c r="AA34" s="456">
        <f t="shared" si="9"/>
        <v>18</v>
      </c>
      <c r="AB34" s="457">
        <f t="shared" si="9"/>
        <v>12</v>
      </c>
      <c r="AC34" s="456">
        <f t="shared" si="9"/>
        <v>0</v>
      </c>
      <c r="AD34" s="457">
        <f t="shared" si="9"/>
        <v>1</v>
      </c>
      <c r="AE34" s="456">
        <f t="shared" si="9"/>
        <v>1</v>
      </c>
      <c r="AF34" s="457">
        <f t="shared" si="9"/>
        <v>8</v>
      </c>
      <c r="AG34" s="456">
        <f t="shared" si="9"/>
        <v>0</v>
      </c>
      <c r="AH34" s="457">
        <f t="shared" si="9"/>
        <v>0</v>
      </c>
      <c r="AI34" s="456">
        <f t="shared" si="9"/>
        <v>0</v>
      </c>
      <c r="AJ34" s="457">
        <f t="shared" si="9"/>
        <v>0</v>
      </c>
      <c r="AK34" s="458">
        <f t="shared" ref="AK34:BB34" si="10">SUM(AK35:AK41)</f>
        <v>0</v>
      </c>
      <c r="AL34" s="457">
        <f t="shared" si="10"/>
        <v>0</v>
      </c>
      <c r="AM34" s="456">
        <f t="shared" si="10"/>
        <v>0</v>
      </c>
      <c r="AN34" s="457">
        <f t="shared" si="10"/>
        <v>1</v>
      </c>
      <c r="AO34" s="456">
        <f t="shared" si="10"/>
        <v>0</v>
      </c>
      <c r="AP34" s="457">
        <f t="shared" si="10"/>
        <v>0</v>
      </c>
      <c r="AQ34" s="456">
        <f t="shared" si="10"/>
        <v>0</v>
      </c>
      <c r="AR34" s="457">
        <f t="shared" si="10"/>
        <v>0</v>
      </c>
      <c r="AS34" s="456">
        <f t="shared" si="10"/>
        <v>0</v>
      </c>
      <c r="AT34" s="457">
        <f t="shared" si="10"/>
        <v>0</v>
      </c>
      <c r="AU34" s="456">
        <f t="shared" si="10"/>
        <v>0</v>
      </c>
      <c r="AV34" s="457">
        <f t="shared" si="10"/>
        <v>0</v>
      </c>
      <c r="AW34" s="456">
        <f t="shared" si="10"/>
        <v>0</v>
      </c>
      <c r="AX34" s="457">
        <f t="shared" si="10"/>
        <v>0</v>
      </c>
      <c r="AY34" s="456">
        <f t="shared" si="10"/>
        <v>0</v>
      </c>
      <c r="AZ34" s="457">
        <f t="shared" si="10"/>
        <v>0</v>
      </c>
      <c r="BA34" s="456">
        <f t="shared" si="10"/>
        <v>0</v>
      </c>
      <c r="BB34" s="455">
        <f t="shared" si="10"/>
        <v>0</v>
      </c>
    </row>
    <row r="35" spans="1:54" ht="12" customHeight="1">
      <c r="A35" s="450"/>
      <c r="B35" s="449" t="s">
        <v>42</v>
      </c>
      <c r="C35" s="448">
        <f t="shared" si="0"/>
        <v>14</v>
      </c>
      <c r="D35" s="447">
        <f t="shared" si="1"/>
        <v>10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0</v>
      </c>
      <c r="N35" s="442">
        <v>0</v>
      </c>
      <c r="O35" s="441">
        <v>1</v>
      </c>
      <c r="P35" s="442">
        <v>0</v>
      </c>
      <c r="Q35" s="443">
        <v>1</v>
      </c>
      <c r="R35" s="446">
        <v>0</v>
      </c>
      <c r="S35" s="441">
        <v>1</v>
      </c>
      <c r="T35" s="442"/>
      <c r="U35" s="445">
        <v>4</v>
      </c>
      <c r="V35" s="444">
        <v>5</v>
      </c>
      <c r="W35" s="441">
        <v>0</v>
      </c>
      <c r="X35" s="440">
        <v>1</v>
      </c>
      <c r="Y35" s="441">
        <v>1</v>
      </c>
      <c r="Z35" s="442">
        <v>0</v>
      </c>
      <c r="AA35" s="441">
        <v>2</v>
      </c>
      <c r="AB35" s="442">
        <v>3</v>
      </c>
      <c r="AC35" s="441">
        <v>0</v>
      </c>
      <c r="AD35" s="442">
        <v>0</v>
      </c>
      <c r="AE35" s="441">
        <v>0</v>
      </c>
      <c r="AF35" s="442">
        <v>1</v>
      </c>
      <c r="AG35" s="441">
        <v>0</v>
      </c>
      <c r="AH35" s="442">
        <v>0</v>
      </c>
      <c r="AI35" s="441">
        <v>0</v>
      </c>
      <c r="AJ35" s="442"/>
      <c r="AK35" s="443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2">
        <v>0</v>
      </c>
      <c r="BA35" s="441">
        <v>0</v>
      </c>
      <c r="BB35" s="440">
        <v>0</v>
      </c>
    </row>
    <row r="36" spans="1:54" ht="12" customHeight="1">
      <c r="A36" s="450"/>
      <c r="B36" s="449" t="s">
        <v>43</v>
      </c>
      <c r="C36" s="448">
        <f t="shared" si="0"/>
        <v>12</v>
      </c>
      <c r="D36" s="447">
        <f t="shared" si="1"/>
        <v>6</v>
      </c>
      <c r="E36" s="441">
        <v>0</v>
      </c>
      <c r="F36" s="442"/>
      <c r="G36" s="441">
        <v>1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0</v>
      </c>
      <c r="N36" s="442">
        <v>0</v>
      </c>
      <c r="O36" s="441">
        <v>1</v>
      </c>
      <c r="P36" s="442">
        <v>0</v>
      </c>
      <c r="Q36" s="443">
        <v>0</v>
      </c>
      <c r="R36" s="446">
        <v>0</v>
      </c>
      <c r="S36" s="441">
        <v>1</v>
      </c>
      <c r="T36" s="442">
        <v>0</v>
      </c>
      <c r="U36" s="445">
        <v>3</v>
      </c>
      <c r="V36" s="444">
        <v>3</v>
      </c>
      <c r="W36" s="441">
        <v>0</v>
      </c>
      <c r="X36" s="440">
        <v>0</v>
      </c>
      <c r="Y36" s="441">
        <v>1</v>
      </c>
      <c r="Z36" s="442">
        <v>0</v>
      </c>
      <c r="AA36" s="445">
        <v>2</v>
      </c>
      <c r="AB36" s="444">
        <v>2</v>
      </c>
      <c r="AC36" s="441">
        <v>0</v>
      </c>
      <c r="AD36" s="442">
        <v>0</v>
      </c>
      <c r="AE36" s="441">
        <v>0</v>
      </c>
      <c r="AF36" s="442">
        <v>1</v>
      </c>
      <c r="AG36" s="441">
        <v>0</v>
      </c>
      <c r="AH36" s="442"/>
      <c r="AI36" s="441">
        <v>0</v>
      </c>
      <c r="AJ36" s="442"/>
      <c r="AK36" s="443">
        <v>0</v>
      </c>
      <c r="AL36" s="442">
        <v>0</v>
      </c>
      <c r="AM36" s="441">
        <v>0</v>
      </c>
      <c r="AN36" s="442"/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2">
        <v>0</v>
      </c>
      <c r="BA36" s="441">
        <v>0</v>
      </c>
      <c r="BB36" s="440">
        <v>0</v>
      </c>
    </row>
    <row r="37" spans="1:54" ht="12" customHeight="1">
      <c r="A37" s="450"/>
      <c r="B37" s="449" t="s">
        <v>44</v>
      </c>
      <c r="C37" s="448">
        <f t="shared" si="0"/>
        <v>31</v>
      </c>
      <c r="D37" s="447">
        <f t="shared" si="1"/>
        <v>12</v>
      </c>
      <c r="E37" s="441"/>
      <c r="F37" s="442"/>
      <c r="G37" s="441">
        <v>5</v>
      </c>
      <c r="H37" s="442"/>
      <c r="I37" s="441">
        <v>2</v>
      </c>
      <c r="J37" s="442">
        <v>2</v>
      </c>
      <c r="K37" s="441">
        <v>1</v>
      </c>
      <c r="L37" s="442">
        <v>1</v>
      </c>
      <c r="M37" s="441">
        <v>0</v>
      </c>
      <c r="N37" s="442">
        <v>0</v>
      </c>
      <c r="O37" s="441">
        <v>1</v>
      </c>
      <c r="P37" s="442">
        <v>1</v>
      </c>
      <c r="Q37" s="443">
        <v>2</v>
      </c>
      <c r="R37" s="453"/>
      <c r="S37" s="445">
        <v>2</v>
      </c>
      <c r="T37" s="442">
        <v>1</v>
      </c>
      <c r="U37" s="452">
        <v>6</v>
      </c>
      <c r="V37" s="451">
        <v>0</v>
      </c>
      <c r="W37" s="441">
        <v>0</v>
      </c>
      <c r="X37" s="440">
        <v>1</v>
      </c>
      <c r="Y37" s="441">
        <v>6</v>
      </c>
      <c r="Z37" s="442">
        <v>0</v>
      </c>
      <c r="AA37" s="441">
        <v>5</v>
      </c>
      <c r="AB37" s="442">
        <v>2</v>
      </c>
      <c r="AC37" s="441">
        <v>0</v>
      </c>
      <c r="AD37" s="442">
        <v>1</v>
      </c>
      <c r="AE37" s="441">
        <v>1</v>
      </c>
      <c r="AF37" s="442">
        <v>2</v>
      </c>
      <c r="AG37" s="441">
        <v>0</v>
      </c>
      <c r="AH37" s="442"/>
      <c r="AI37" s="441"/>
      <c r="AJ37" s="442"/>
      <c r="AK37" s="443">
        <v>0</v>
      </c>
      <c r="AL37" s="442">
        <v>0</v>
      </c>
      <c r="AM37" s="441">
        <v>0</v>
      </c>
      <c r="AN37" s="442">
        <v>1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2">
        <v>0</v>
      </c>
      <c r="BA37" s="441">
        <v>0</v>
      </c>
      <c r="BB37" s="440">
        <v>0</v>
      </c>
    </row>
    <row r="38" spans="1:54" ht="12" customHeight="1">
      <c r="A38" s="450"/>
      <c r="B38" s="449" t="s">
        <v>45</v>
      </c>
      <c r="C38" s="448">
        <f t="shared" si="0"/>
        <v>19</v>
      </c>
      <c r="D38" s="447">
        <f t="shared" si="1"/>
        <v>5</v>
      </c>
      <c r="E38" s="441">
        <v>0</v>
      </c>
      <c r="F38" s="442">
        <v>0</v>
      </c>
      <c r="G38" s="441">
        <v>3</v>
      </c>
      <c r="H38" s="442">
        <v>0</v>
      </c>
      <c r="I38" s="441">
        <v>2</v>
      </c>
      <c r="J38" s="442">
        <v>0</v>
      </c>
      <c r="K38" s="441">
        <v>1</v>
      </c>
      <c r="L38" s="442"/>
      <c r="M38" s="441">
        <v>0</v>
      </c>
      <c r="N38" s="442">
        <v>0</v>
      </c>
      <c r="O38" s="441">
        <v>1</v>
      </c>
      <c r="P38" s="442">
        <v>0</v>
      </c>
      <c r="Q38" s="443">
        <v>0</v>
      </c>
      <c r="R38" s="446">
        <v>0</v>
      </c>
      <c r="S38" s="441">
        <v>1</v>
      </c>
      <c r="T38" s="442">
        <v>0</v>
      </c>
      <c r="U38" s="445">
        <v>4</v>
      </c>
      <c r="V38" s="444">
        <v>1</v>
      </c>
      <c r="W38" s="441">
        <v>0</v>
      </c>
      <c r="X38" s="440">
        <v>0</v>
      </c>
      <c r="Y38" s="441">
        <v>3</v>
      </c>
      <c r="Z38" s="442"/>
      <c r="AA38" s="441">
        <v>4</v>
      </c>
      <c r="AB38" s="442">
        <v>2</v>
      </c>
      <c r="AC38" s="441">
        <v>0</v>
      </c>
      <c r="AD38" s="442">
        <v>0</v>
      </c>
      <c r="AE38" s="441">
        <v>0</v>
      </c>
      <c r="AF38" s="442">
        <v>2</v>
      </c>
      <c r="AG38" s="441">
        <v>0</v>
      </c>
      <c r="AH38" s="442">
        <v>0</v>
      </c>
      <c r="AI38" s="441">
        <v>0</v>
      </c>
      <c r="AJ38" s="442"/>
      <c r="AK38" s="443">
        <v>0</v>
      </c>
      <c r="AL38" s="442">
        <v>0</v>
      </c>
      <c r="AM38" s="441">
        <v>0</v>
      </c>
      <c r="AN38" s="444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2">
        <v>0</v>
      </c>
      <c r="BA38" s="441">
        <v>0</v>
      </c>
      <c r="BB38" s="440">
        <v>0</v>
      </c>
    </row>
    <row r="39" spans="1:54" ht="12" customHeight="1">
      <c r="A39" s="450"/>
      <c r="B39" s="449" t="s">
        <v>46</v>
      </c>
      <c r="C39" s="448">
        <f t="shared" si="0"/>
        <v>6</v>
      </c>
      <c r="D39" s="447">
        <f t="shared" si="1"/>
        <v>4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0</v>
      </c>
      <c r="N39" s="442">
        <v>0</v>
      </c>
      <c r="O39" s="441">
        <v>1</v>
      </c>
      <c r="P39" s="442"/>
      <c r="Q39" s="443">
        <v>0</v>
      </c>
      <c r="R39" s="453">
        <v>0</v>
      </c>
      <c r="S39" s="441">
        <v>0</v>
      </c>
      <c r="T39" s="442">
        <v>0</v>
      </c>
      <c r="U39" s="445">
        <v>1</v>
      </c>
      <c r="V39" s="444">
        <v>2</v>
      </c>
      <c r="W39" s="441">
        <v>0</v>
      </c>
      <c r="X39" s="440">
        <v>0</v>
      </c>
      <c r="Y39" s="441">
        <v>1</v>
      </c>
      <c r="Z39" s="442"/>
      <c r="AA39" s="441">
        <v>1</v>
      </c>
      <c r="AB39" s="442">
        <v>1</v>
      </c>
      <c r="AC39" s="441">
        <v>0</v>
      </c>
      <c r="AD39" s="442">
        <v>0</v>
      </c>
      <c r="AE39" s="441">
        <v>0</v>
      </c>
      <c r="AF39" s="442">
        <v>1</v>
      </c>
      <c r="AG39" s="441">
        <v>0</v>
      </c>
      <c r="AH39" s="442">
        <v>0</v>
      </c>
      <c r="AI39" s="441">
        <v>0</v>
      </c>
      <c r="AJ39" s="442"/>
      <c r="AK39" s="443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2">
        <v>0</v>
      </c>
      <c r="BA39" s="441">
        <v>0</v>
      </c>
      <c r="BB39" s="440">
        <v>0</v>
      </c>
    </row>
    <row r="40" spans="1:54" ht="12" customHeight="1">
      <c r="A40" s="450"/>
      <c r="B40" s="449" t="s">
        <v>47</v>
      </c>
      <c r="C40" s="448">
        <f t="shared" si="0"/>
        <v>10</v>
      </c>
      <c r="D40" s="447">
        <f t="shared" si="1"/>
        <v>4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1</v>
      </c>
      <c r="L40" s="442"/>
      <c r="M40" s="441">
        <v>0</v>
      </c>
      <c r="N40" s="442">
        <v>0</v>
      </c>
      <c r="O40" s="441">
        <v>0</v>
      </c>
      <c r="P40" s="442">
        <v>0</v>
      </c>
      <c r="Q40" s="443">
        <v>0</v>
      </c>
      <c r="R40" s="446">
        <v>0</v>
      </c>
      <c r="S40" s="441">
        <v>1</v>
      </c>
      <c r="T40" s="442">
        <v>0</v>
      </c>
      <c r="U40" s="445">
        <v>1</v>
      </c>
      <c r="V40" s="444">
        <v>1</v>
      </c>
      <c r="W40" s="441">
        <v>0</v>
      </c>
      <c r="X40" s="440">
        <v>0</v>
      </c>
      <c r="Y40" s="441">
        <v>1</v>
      </c>
      <c r="Z40" s="442"/>
      <c r="AA40" s="445">
        <v>3</v>
      </c>
      <c r="AB40" s="442">
        <v>2</v>
      </c>
      <c r="AC40" s="441">
        <v>0</v>
      </c>
      <c r="AD40" s="442">
        <v>0</v>
      </c>
      <c r="AE40" s="441">
        <v>0</v>
      </c>
      <c r="AF40" s="442">
        <v>1</v>
      </c>
      <c r="AG40" s="441">
        <v>0</v>
      </c>
      <c r="AH40" s="442">
        <v>0</v>
      </c>
      <c r="AI40" s="441">
        <v>0</v>
      </c>
      <c r="AJ40" s="442"/>
      <c r="AK40" s="443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2">
        <v>0</v>
      </c>
      <c r="BA40" s="441">
        <v>0</v>
      </c>
      <c r="BB40" s="440">
        <v>0</v>
      </c>
    </row>
    <row r="41" spans="1:54" ht="12" customHeight="1">
      <c r="A41" s="475"/>
      <c r="B41" s="474" t="s">
        <v>48</v>
      </c>
      <c r="C41" s="473">
        <f t="shared" si="0"/>
        <v>4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466">
        <v>0</v>
      </c>
      <c r="X41" s="465">
        <v>0</v>
      </c>
      <c r="Y41" s="466">
        <v>1</v>
      </c>
      <c r="Z41" s="467">
        <v>0</v>
      </c>
      <c r="AA41" s="466">
        <v>1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6">
        <v>0</v>
      </c>
      <c r="AJ41" s="467">
        <v>0</v>
      </c>
      <c r="AK41" s="468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7">
        <v>0</v>
      </c>
      <c r="BA41" s="466">
        <v>0</v>
      </c>
      <c r="BB41" s="465">
        <v>0</v>
      </c>
    </row>
    <row r="42" spans="1:54" ht="15" customHeight="1">
      <c r="A42" s="464" t="s">
        <v>242</v>
      </c>
      <c r="B42" s="463"/>
      <c r="C42" s="335">
        <f t="shared" ref="C42:C73" si="11">E42+G42+I42+K42+M42+O42+Q42+S42+U42+W42+Y42+AA42+AC42+AE42+AG42+AI42+AK42+AM42+AO42+AQ42+AS42+AU42+AW42+AY42+BA42</f>
        <v>91</v>
      </c>
      <c r="D42" s="462">
        <f t="shared" ref="D42:D73" si="12">F42+H42+J42+L42+N42+P42+R42+T42+V42+X42+Z42+AB42+AD42+AF42+AH42+AJ42+AL42+AN42+AP42+AR42+AT42+AV42+AX42+AZ42+BB42</f>
        <v>42</v>
      </c>
      <c r="E42" s="456">
        <f t="shared" ref="E42:AJ42" si="13">SUM(E43:E53)</f>
        <v>0</v>
      </c>
      <c r="F42" s="457">
        <f t="shared" si="13"/>
        <v>0</v>
      </c>
      <c r="G42" s="456">
        <f t="shared" si="13"/>
        <v>12</v>
      </c>
      <c r="H42" s="457">
        <f t="shared" si="13"/>
        <v>0</v>
      </c>
      <c r="I42" s="456">
        <f t="shared" si="13"/>
        <v>6</v>
      </c>
      <c r="J42" s="457">
        <f t="shared" si="13"/>
        <v>2</v>
      </c>
      <c r="K42" s="456">
        <f t="shared" si="13"/>
        <v>3</v>
      </c>
      <c r="L42" s="457">
        <f t="shared" si="13"/>
        <v>1</v>
      </c>
      <c r="M42" s="456">
        <f t="shared" si="13"/>
        <v>1</v>
      </c>
      <c r="N42" s="457">
        <f t="shared" si="13"/>
        <v>0</v>
      </c>
      <c r="O42" s="456">
        <f t="shared" si="13"/>
        <v>5</v>
      </c>
      <c r="P42" s="457">
        <f t="shared" si="13"/>
        <v>0</v>
      </c>
      <c r="Q42" s="458">
        <f t="shared" si="13"/>
        <v>1</v>
      </c>
      <c r="R42" s="461">
        <f t="shared" si="13"/>
        <v>0</v>
      </c>
      <c r="S42" s="456">
        <f t="shared" si="13"/>
        <v>8</v>
      </c>
      <c r="T42" s="457">
        <f t="shared" si="13"/>
        <v>1</v>
      </c>
      <c r="U42" s="460">
        <f t="shared" si="13"/>
        <v>21</v>
      </c>
      <c r="V42" s="459">
        <f t="shared" si="13"/>
        <v>11</v>
      </c>
      <c r="W42" s="456">
        <f t="shared" si="13"/>
        <v>0</v>
      </c>
      <c r="X42" s="455">
        <f t="shared" si="13"/>
        <v>2</v>
      </c>
      <c r="Y42" s="456">
        <f t="shared" si="13"/>
        <v>14</v>
      </c>
      <c r="Z42" s="459">
        <f t="shared" si="13"/>
        <v>0</v>
      </c>
      <c r="AA42" s="456">
        <f t="shared" si="13"/>
        <v>19</v>
      </c>
      <c r="AB42" s="457">
        <f t="shared" si="13"/>
        <v>13</v>
      </c>
      <c r="AC42" s="456">
        <f t="shared" si="13"/>
        <v>0</v>
      </c>
      <c r="AD42" s="457">
        <f t="shared" si="13"/>
        <v>1</v>
      </c>
      <c r="AE42" s="456">
        <f t="shared" si="13"/>
        <v>1</v>
      </c>
      <c r="AF42" s="457">
        <f t="shared" si="13"/>
        <v>8</v>
      </c>
      <c r="AG42" s="456">
        <f t="shared" si="13"/>
        <v>0</v>
      </c>
      <c r="AH42" s="457">
        <f t="shared" si="13"/>
        <v>0</v>
      </c>
      <c r="AI42" s="456">
        <f t="shared" si="13"/>
        <v>0</v>
      </c>
      <c r="AJ42" s="457">
        <f t="shared" si="13"/>
        <v>0</v>
      </c>
      <c r="AK42" s="458">
        <f t="shared" ref="AK42:BB42" si="14">SUM(AK43:AK53)</f>
        <v>0</v>
      </c>
      <c r="AL42" s="457">
        <f t="shared" si="14"/>
        <v>0</v>
      </c>
      <c r="AM42" s="456">
        <f t="shared" si="14"/>
        <v>0</v>
      </c>
      <c r="AN42" s="457">
        <f t="shared" si="14"/>
        <v>2</v>
      </c>
      <c r="AO42" s="456">
        <f t="shared" si="14"/>
        <v>0</v>
      </c>
      <c r="AP42" s="457">
        <f t="shared" si="14"/>
        <v>0</v>
      </c>
      <c r="AQ42" s="456">
        <f t="shared" si="14"/>
        <v>0</v>
      </c>
      <c r="AR42" s="457">
        <f t="shared" si="14"/>
        <v>0</v>
      </c>
      <c r="AS42" s="456">
        <f t="shared" si="14"/>
        <v>0</v>
      </c>
      <c r="AT42" s="457">
        <f t="shared" si="14"/>
        <v>0</v>
      </c>
      <c r="AU42" s="456">
        <f t="shared" si="14"/>
        <v>0</v>
      </c>
      <c r="AV42" s="457">
        <f t="shared" si="14"/>
        <v>0</v>
      </c>
      <c r="AW42" s="456">
        <f t="shared" si="14"/>
        <v>0</v>
      </c>
      <c r="AX42" s="457">
        <f t="shared" si="14"/>
        <v>1</v>
      </c>
      <c r="AY42" s="456">
        <f t="shared" si="14"/>
        <v>0</v>
      </c>
      <c r="AZ42" s="457">
        <f t="shared" si="14"/>
        <v>0</v>
      </c>
      <c r="BA42" s="456">
        <f t="shared" si="14"/>
        <v>0</v>
      </c>
      <c r="BB42" s="455">
        <f t="shared" si="14"/>
        <v>0</v>
      </c>
    </row>
    <row r="43" spans="1:54" ht="12" customHeight="1">
      <c r="A43" s="450"/>
      <c r="B43" s="449" t="s">
        <v>49</v>
      </c>
      <c r="C43" s="448">
        <f t="shared" si="11"/>
        <v>3</v>
      </c>
      <c r="D43" s="447">
        <f t="shared" si="12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0</v>
      </c>
      <c r="T43" s="442">
        <v>0</v>
      </c>
      <c r="U43" s="445">
        <v>1</v>
      </c>
      <c r="V43" s="444">
        <v>0</v>
      </c>
      <c r="W43" s="441">
        <v>0</v>
      </c>
      <c r="X43" s="440">
        <v>0</v>
      </c>
      <c r="Y43" s="441">
        <v>0</v>
      </c>
      <c r="Z43" s="442">
        <v>0</v>
      </c>
      <c r="AA43" s="441">
        <v>1</v>
      </c>
      <c r="AB43" s="442">
        <v>0</v>
      </c>
      <c r="AC43" s="441">
        <v>0</v>
      </c>
      <c r="AD43" s="442">
        <v>0</v>
      </c>
      <c r="AE43" s="441">
        <v>0</v>
      </c>
      <c r="AF43" s="442"/>
      <c r="AG43" s="441">
        <v>0</v>
      </c>
      <c r="AH43" s="442">
        <v>0</v>
      </c>
      <c r="AI43" s="441">
        <v>0</v>
      </c>
      <c r="AJ43" s="442"/>
      <c r="AK43" s="443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2">
        <v>0</v>
      </c>
      <c r="BA43" s="441">
        <v>0</v>
      </c>
      <c r="BB43" s="440">
        <v>0</v>
      </c>
    </row>
    <row r="44" spans="1:54" ht="12" customHeight="1">
      <c r="A44" s="450"/>
      <c r="B44" s="449" t="s">
        <v>50</v>
      </c>
      <c r="C44" s="448">
        <f t="shared" si="11"/>
        <v>9</v>
      </c>
      <c r="D44" s="447">
        <f t="shared" si="12"/>
        <v>6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0</v>
      </c>
      <c r="R44" s="446">
        <v>0</v>
      </c>
      <c r="S44" s="441">
        <v>1</v>
      </c>
      <c r="T44" s="442">
        <v>0</v>
      </c>
      <c r="U44" s="445">
        <v>2</v>
      </c>
      <c r="V44" s="444">
        <v>2</v>
      </c>
      <c r="W44" s="441">
        <v>0</v>
      </c>
      <c r="X44" s="440">
        <v>0</v>
      </c>
      <c r="Y44" s="441">
        <v>1</v>
      </c>
      <c r="Z44" s="442">
        <v>0</v>
      </c>
      <c r="AA44" s="441">
        <v>2</v>
      </c>
      <c r="AB44" s="442">
        <v>3</v>
      </c>
      <c r="AC44" s="441">
        <v>0</v>
      </c>
      <c r="AD44" s="442">
        <v>0</v>
      </c>
      <c r="AE44" s="441">
        <v>0</v>
      </c>
      <c r="AF44" s="442">
        <v>1</v>
      </c>
      <c r="AG44" s="441">
        <v>0</v>
      </c>
      <c r="AH44" s="442">
        <v>0</v>
      </c>
      <c r="AI44" s="441">
        <v>0</v>
      </c>
      <c r="AJ44" s="442"/>
      <c r="AK44" s="443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2">
        <v>0</v>
      </c>
      <c r="BA44" s="441">
        <v>0</v>
      </c>
      <c r="BB44" s="440">
        <v>0</v>
      </c>
    </row>
    <row r="45" spans="1:54" ht="12" customHeight="1">
      <c r="A45" s="450"/>
      <c r="B45" s="449" t="s">
        <v>51</v>
      </c>
      <c r="C45" s="448">
        <f t="shared" si="11"/>
        <v>6</v>
      </c>
      <c r="D45" s="447">
        <f t="shared" si="12"/>
        <v>0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441">
        <v>0</v>
      </c>
      <c r="X45" s="440">
        <v>0</v>
      </c>
      <c r="Y45" s="441">
        <v>1</v>
      </c>
      <c r="Z45" s="442">
        <v>0</v>
      </c>
      <c r="AA45" s="441">
        <v>2</v>
      </c>
      <c r="AB45" s="442">
        <v>0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>
        <v>0</v>
      </c>
      <c r="AI45" s="441">
        <v>0</v>
      </c>
      <c r="AJ45" s="442"/>
      <c r="AK45" s="443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2">
        <v>0</v>
      </c>
      <c r="BA45" s="441">
        <v>0</v>
      </c>
      <c r="BB45" s="440">
        <v>0</v>
      </c>
    </row>
    <row r="46" spans="1:54" ht="12" customHeight="1">
      <c r="A46" s="450"/>
      <c r="B46" s="449" t="s">
        <v>52</v>
      </c>
      <c r="C46" s="448">
        <f t="shared" si="11"/>
        <v>3</v>
      </c>
      <c r="D46" s="447">
        <f t="shared" si="12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1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441">
        <v>0</v>
      </c>
      <c r="X46" s="440">
        <v>0</v>
      </c>
      <c r="Y46" s="441">
        <v>1</v>
      </c>
      <c r="Z46" s="442">
        <v>0</v>
      </c>
      <c r="AA46" s="441">
        <v>1</v>
      </c>
      <c r="AB46" s="442">
        <v>0</v>
      </c>
      <c r="AC46" s="441">
        <v>0</v>
      </c>
      <c r="AD46" s="442">
        <v>0</v>
      </c>
      <c r="AE46" s="441">
        <v>0</v>
      </c>
      <c r="AF46" s="442"/>
      <c r="AG46" s="441">
        <v>0</v>
      </c>
      <c r="AH46" s="442">
        <v>0</v>
      </c>
      <c r="AI46" s="441">
        <v>0</v>
      </c>
      <c r="AJ46" s="442"/>
      <c r="AK46" s="443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2">
        <v>0</v>
      </c>
      <c r="BA46" s="441">
        <v>0</v>
      </c>
      <c r="BB46" s="440">
        <v>0</v>
      </c>
    </row>
    <row r="47" spans="1:54" ht="12" customHeight="1">
      <c r="A47" s="450"/>
      <c r="B47" s="449" t="s">
        <v>53</v>
      </c>
      <c r="C47" s="448">
        <f t="shared" si="11"/>
        <v>11</v>
      </c>
      <c r="D47" s="447">
        <f t="shared" si="12"/>
        <v>5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1</v>
      </c>
      <c r="P47" s="442">
        <v>0</v>
      </c>
      <c r="Q47" s="443">
        <v>0</v>
      </c>
      <c r="R47" s="446">
        <v>0</v>
      </c>
      <c r="S47" s="441">
        <v>2</v>
      </c>
      <c r="T47" s="442">
        <v>0</v>
      </c>
      <c r="U47" s="445">
        <v>3</v>
      </c>
      <c r="V47" s="444">
        <v>1</v>
      </c>
      <c r="W47" s="441">
        <v>0</v>
      </c>
      <c r="X47" s="440">
        <v>1</v>
      </c>
      <c r="Y47" s="441">
        <v>1</v>
      </c>
      <c r="Z47" s="442"/>
      <c r="AA47" s="441">
        <v>2</v>
      </c>
      <c r="AB47" s="442">
        <v>2</v>
      </c>
      <c r="AC47" s="441">
        <v>0</v>
      </c>
      <c r="AD47" s="442">
        <v>0</v>
      </c>
      <c r="AE47" s="441">
        <v>0</v>
      </c>
      <c r="AF47" s="442">
        <v>1</v>
      </c>
      <c r="AG47" s="441">
        <v>0</v>
      </c>
      <c r="AH47" s="442">
        <v>0</v>
      </c>
      <c r="AI47" s="441">
        <v>0</v>
      </c>
      <c r="AJ47" s="442"/>
      <c r="AK47" s="443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2">
        <v>0</v>
      </c>
      <c r="BA47" s="441">
        <v>0</v>
      </c>
      <c r="BB47" s="440">
        <v>0</v>
      </c>
    </row>
    <row r="48" spans="1:54" ht="12" customHeight="1">
      <c r="A48" s="450"/>
      <c r="B48" s="449" t="s">
        <v>54</v>
      </c>
      <c r="C48" s="448">
        <f t="shared" si="11"/>
        <v>15</v>
      </c>
      <c r="D48" s="447">
        <f t="shared" si="12"/>
        <v>4</v>
      </c>
      <c r="E48" s="441">
        <v>0</v>
      </c>
      <c r="F48" s="442">
        <v>0</v>
      </c>
      <c r="G48" s="441">
        <v>2</v>
      </c>
      <c r="H48" s="442">
        <v>0</v>
      </c>
      <c r="I48" s="441">
        <v>1</v>
      </c>
      <c r="J48" s="442">
        <v>0</v>
      </c>
      <c r="K48" s="441">
        <v>1</v>
      </c>
      <c r="L48" s="442"/>
      <c r="M48" s="441">
        <v>0</v>
      </c>
      <c r="N48" s="442">
        <v>0</v>
      </c>
      <c r="O48" s="441">
        <v>1</v>
      </c>
      <c r="P48" s="442">
        <v>0</v>
      </c>
      <c r="Q48" s="443">
        <v>0</v>
      </c>
      <c r="R48" s="446">
        <v>0</v>
      </c>
      <c r="S48" s="441">
        <v>1</v>
      </c>
      <c r="T48" s="442">
        <v>0</v>
      </c>
      <c r="U48" s="452">
        <v>3</v>
      </c>
      <c r="V48" s="451">
        <v>1</v>
      </c>
      <c r="W48" s="441">
        <v>0</v>
      </c>
      <c r="X48" s="440">
        <v>0</v>
      </c>
      <c r="Y48" s="441">
        <v>3</v>
      </c>
      <c r="Z48" s="442"/>
      <c r="AA48" s="441">
        <v>3</v>
      </c>
      <c r="AB48" s="442">
        <v>2</v>
      </c>
      <c r="AC48" s="441">
        <v>0</v>
      </c>
      <c r="AD48" s="442">
        <v>0</v>
      </c>
      <c r="AE48" s="441">
        <v>0</v>
      </c>
      <c r="AF48" s="442">
        <v>1</v>
      </c>
      <c r="AG48" s="441">
        <v>0</v>
      </c>
      <c r="AH48" s="442">
        <v>0</v>
      </c>
      <c r="AI48" s="441">
        <v>0</v>
      </c>
      <c r="AJ48" s="442"/>
      <c r="AK48" s="443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2">
        <v>0</v>
      </c>
      <c r="BA48" s="441">
        <v>0</v>
      </c>
      <c r="BB48" s="440">
        <v>0</v>
      </c>
    </row>
    <row r="49" spans="1:54" ht="12" customHeight="1">
      <c r="A49" s="450"/>
      <c r="B49" s="449" t="s">
        <v>55</v>
      </c>
      <c r="C49" s="448">
        <f t="shared" si="11"/>
        <v>5</v>
      </c>
      <c r="D49" s="447">
        <f t="shared" si="12"/>
        <v>2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0</v>
      </c>
      <c r="R49" s="446">
        <v>0</v>
      </c>
      <c r="S49" s="441">
        <v>1</v>
      </c>
      <c r="T49" s="442"/>
      <c r="U49" s="445">
        <v>1</v>
      </c>
      <c r="V49" s="444">
        <v>1</v>
      </c>
      <c r="W49" s="441">
        <v>0</v>
      </c>
      <c r="X49" s="440">
        <v>0</v>
      </c>
      <c r="Y49" s="441">
        <v>1</v>
      </c>
      <c r="Z49" s="444"/>
      <c r="AA49" s="441">
        <v>1</v>
      </c>
      <c r="AB49" s="442">
        <v>1</v>
      </c>
      <c r="AC49" s="441">
        <v>0</v>
      </c>
      <c r="AD49" s="442">
        <v>0</v>
      </c>
      <c r="AE49" s="441">
        <v>0</v>
      </c>
      <c r="AF49" s="442"/>
      <c r="AG49" s="441">
        <v>0</v>
      </c>
      <c r="AH49" s="442">
        <v>0</v>
      </c>
      <c r="AI49" s="441">
        <v>0</v>
      </c>
      <c r="AJ49" s="442"/>
      <c r="AK49" s="443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2">
        <v>0</v>
      </c>
      <c r="BA49" s="441">
        <v>0</v>
      </c>
      <c r="BB49" s="440">
        <v>0</v>
      </c>
    </row>
    <row r="50" spans="1:54" ht="12" customHeight="1">
      <c r="A50" s="450"/>
      <c r="B50" s="449" t="s">
        <v>56</v>
      </c>
      <c r="C50" s="448">
        <f t="shared" si="11"/>
        <v>8</v>
      </c>
      <c r="D50" s="447">
        <f t="shared" si="12"/>
        <v>2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/>
      <c r="M50" s="441">
        <v>0</v>
      </c>
      <c r="N50" s="442">
        <v>0</v>
      </c>
      <c r="O50" s="441">
        <v>1</v>
      </c>
      <c r="P50" s="442">
        <v>0</v>
      </c>
      <c r="Q50" s="443">
        <v>0</v>
      </c>
      <c r="R50" s="453">
        <v>0</v>
      </c>
      <c r="S50" s="441">
        <v>1</v>
      </c>
      <c r="T50" s="442">
        <v>0</v>
      </c>
      <c r="U50" s="445">
        <v>1</v>
      </c>
      <c r="V50" s="444">
        <v>1</v>
      </c>
      <c r="W50" s="441">
        <v>0</v>
      </c>
      <c r="X50" s="440">
        <v>0</v>
      </c>
      <c r="Y50" s="441">
        <v>1</v>
      </c>
      <c r="Z50" s="442"/>
      <c r="AA50" s="441">
        <v>1</v>
      </c>
      <c r="AB50" s="442">
        <v>0</v>
      </c>
      <c r="AC50" s="441">
        <v>0</v>
      </c>
      <c r="AD50" s="442">
        <v>0</v>
      </c>
      <c r="AE50" s="441">
        <v>0</v>
      </c>
      <c r="AF50" s="442">
        <v>1</v>
      </c>
      <c r="AG50" s="441">
        <v>0</v>
      </c>
      <c r="AH50" s="442">
        <v>0</v>
      </c>
      <c r="AI50" s="441">
        <v>0</v>
      </c>
      <c r="AJ50" s="442"/>
      <c r="AK50" s="443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2">
        <v>0</v>
      </c>
      <c r="BA50" s="441">
        <v>0</v>
      </c>
      <c r="BB50" s="440">
        <v>0</v>
      </c>
    </row>
    <row r="51" spans="1:54" ht="12" customHeight="1">
      <c r="A51" s="450"/>
      <c r="B51" s="449" t="s">
        <v>57</v>
      </c>
      <c r="C51" s="448">
        <f t="shared" si="11"/>
        <v>3</v>
      </c>
      <c r="D51" s="447">
        <f t="shared" si="12"/>
        <v>0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1</v>
      </c>
      <c r="V51" s="444">
        <v>0</v>
      </c>
      <c r="W51" s="441">
        <v>0</v>
      </c>
      <c r="X51" s="440">
        <v>0</v>
      </c>
      <c r="Y51" s="441">
        <v>0</v>
      </c>
      <c r="Z51" s="442"/>
      <c r="AA51" s="441">
        <v>1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>
        <v>0</v>
      </c>
      <c r="AI51" s="441">
        <v>0</v>
      </c>
      <c r="AJ51" s="442"/>
      <c r="AK51" s="443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2">
        <v>0</v>
      </c>
      <c r="BA51" s="441">
        <v>0</v>
      </c>
      <c r="BB51" s="440">
        <v>0</v>
      </c>
    </row>
    <row r="52" spans="1:54" ht="12" customHeight="1">
      <c r="A52" s="450"/>
      <c r="B52" s="449" t="s">
        <v>58</v>
      </c>
      <c r="C52" s="448">
        <f t="shared" si="11"/>
        <v>3</v>
      </c>
      <c r="D52" s="447">
        <f t="shared" si="12"/>
        <v>4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>
        <v>0</v>
      </c>
      <c r="S52" s="441">
        <v>0</v>
      </c>
      <c r="T52" s="442"/>
      <c r="U52" s="445">
        <v>2</v>
      </c>
      <c r="V52" s="444">
        <v>2</v>
      </c>
      <c r="W52" s="441">
        <v>0</v>
      </c>
      <c r="X52" s="440">
        <v>0</v>
      </c>
      <c r="Y52" s="441">
        <v>0</v>
      </c>
      <c r="Z52" s="442"/>
      <c r="AA52" s="441">
        <v>1</v>
      </c>
      <c r="AB52" s="442">
        <v>2</v>
      </c>
      <c r="AC52" s="441">
        <v>0</v>
      </c>
      <c r="AD52" s="442">
        <v>0</v>
      </c>
      <c r="AE52" s="441"/>
      <c r="AF52" s="442"/>
      <c r="AG52" s="441">
        <v>0</v>
      </c>
      <c r="AH52" s="442"/>
      <c r="AI52" s="441"/>
      <c r="AJ52" s="442"/>
      <c r="AK52" s="443">
        <v>0</v>
      </c>
      <c r="AL52" s="442">
        <v>0</v>
      </c>
      <c r="AM52" s="441">
        <v>0</v>
      </c>
      <c r="AN52" s="442"/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2">
        <v>0</v>
      </c>
      <c r="BA52" s="441">
        <v>0</v>
      </c>
      <c r="BB52" s="440">
        <v>0</v>
      </c>
    </row>
    <row r="53" spans="1:54" ht="12.75" customHeight="1" thickBot="1">
      <c r="A53" s="491"/>
      <c r="B53" s="490" t="s">
        <v>59</v>
      </c>
      <c r="C53" s="489">
        <f t="shared" si="11"/>
        <v>25</v>
      </c>
      <c r="D53" s="488">
        <f t="shared" si="12"/>
        <v>18</v>
      </c>
      <c r="E53" s="482">
        <v>0</v>
      </c>
      <c r="F53" s="483"/>
      <c r="G53" s="482">
        <v>4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0</v>
      </c>
      <c r="S53" s="486">
        <v>1</v>
      </c>
      <c r="T53" s="483">
        <v>1</v>
      </c>
      <c r="U53" s="486">
        <v>5</v>
      </c>
      <c r="V53" s="485">
        <v>3</v>
      </c>
      <c r="W53" s="482">
        <v>0</v>
      </c>
      <c r="X53" s="481">
        <v>1</v>
      </c>
      <c r="Y53" s="482">
        <v>5</v>
      </c>
      <c r="Z53" s="483"/>
      <c r="AA53" s="482">
        <v>4</v>
      </c>
      <c r="AB53" s="483">
        <v>3</v>
      </c>
      <c r="AC53" s="482">
        <v>0</v>
      </c>
      <c r="AD53" s="483">
        <v>1</v>
      </c>
      <c r="AE53" s="482">
        <v>1</v>
      </c>
      <c r="AF53" s="483">
        <v>4</v>
      </c>
      <c r="AG53" s="482">
        <v>0</v>
      </c>
      <c r="AH53" s="483"/>
      <c r="AI53" s="482"/>
      <c r="AJ53" s="483"/>
      <c r="AK53" s="484">
        <v>0</v>
      </c>
      <c r="AL53" s="483">
        <v>0</v>
      </c>
      <c r="AM53" s="482">
        <v>0</v>
      </c>
      <c r="AN53" s="483">
        <v>2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1</v>
      </c>
      <c r="AY53" s="482">
        <v>0</v>
      </c>
      <c r="AZ53" s="483">
        <v>0</v>
      </c>
      <c r="BA53" s="482">
        <v>0</v>
      </c>
      <c r="BB53" s="481">
        <v>0</v>
      </c>
    </row>
    <row r="54" spans="1:54" ht="15" customHeight="1">
      <c r="A54" s="464" t="s">
        <v>241</v>
      </c>
      <c r="B54" s="463"/>
      <c r="C54" s="335">
        <f t="shared" si="11"/>
        <v>100</v>
      </c>
      <c r="D54" s="462">
        <f t="shared" si="12"/>
        <v>40</v>
      </c>
      <c r="E54" s="456">
        <f t="shared" ref="E54:AJ54" si="15">SUM(E55:E67)</f>
        <v>2</v>
      </c>
      <c r="F54" s="457">
        <f t="shared" si="15"/>
        <v>1</v>
      </c>
      <c r="G54" s="456">
        <f t="shared" si="15"/>
        <v>11</v>
      </c>
      <c r="H54" s="457">
        <f t="shared" si="15"/>
        <v>0</v>
      </c>
      <c r="I54" s="456">
        <f t="shared" si="15"/>
        <v>9</v>
      </c>
      <c r="J54" s="457">
        <f t="shared" si="15"/>
        <v>1</v>
      </c>
      <c r="K54" s="456">
        <f t="shared" si="15"/>
        <v>5</v>
      </c>
      <c r="L54" s="457">
        <f t="shared" si="15"/>
        <v>0</v>
      </c>
      <c r="M54" s="456">
        <f t="shared" si="15"/>
        <v>1</v>
      </c>
      <c r="N54" s="457">
        <f t="shared" si="15"/>
        <v>0</v>
      </c>
      <c r="O54" s="456">
        <f t="shared" si="15"/>
        <v>3</v>
      </c>
      <c r="P54" s="457">
        <f t="shared" si="15"/>
        <v>0</v>
      </c>
      <c r="Q54" s="458">
        <f t="shared" si="15"/>
        <v>4</v>
      </c>
      <c r="R54" s="461">
        <f t="shared" si="15"/>
        <v>0</v>
      </c>
      <c r="S54" s="456">
        <f t="shared" si="15"/>
        <v>6</v>
      </c>
      <c r="T54" s="457">
        <f t="shared" si="15"/>
        <v>0</v>
      </c>
      <c r="U54" s="460">
        <f t="shared" si="15"/>
        <v>23</v>
      </c>
      <c r="V54" s="459">
        <f t="shared" si="15"/>
        <v>14</v>
      </c>
      <c r="W54" s="456">
        <f t="shared" si="15"/>
        <v>0</v>
      </c>
      <c r="X54" s="455">
        <f t="shared" si="15"/>
        <v>2</v>
      </c>
      <c r="Y54" s="456">
        <f t="shared" si="15"/>
        <v>14</v>
      </c>
      <c r="Z54" s="457">
        <f t="shared" si="15"/>
        <v>0</v>
      </c>
      <c r="AA54" s="456">
        <f t="shared" si="15"/>
        <v>21</v>
      </c>
      <c r="AB54" s="457">
        <f t="shared" si="15"/>
        <v>11</v>
      </c>
      <c r="AC54" s="456">
        <f t="shared" si="15"/>
        <v>0</v>
      </c>
      <c r="AD54" s="457">
        <f t="shared" si="15"/>
        <v>1</v>
      </c>
      <c r="AE54" s="456">
        <f t="shared" si="15"/>
        <v>1</v>
      </c>
      <c r="AF54" s="457">
        <f t="shared" si="15"/>
        <v>8</v>
      </c>
      <c r="AG54" s="456">
        <f t="shared" si="15"/>
        <v>0</v>
      </c>
      <c r="AH54" s="457">
        <f t="shared" si="15"/>
        <v>0</v>
      </c>
      <c r="AI54" s="456">
        <f t="shared" si="15"/>
        <v>0</v>
      </c>
      <c r="AJ54" s="457">
        <f t="shared" si="15"/>
        <v>0</v>
      </c>
      <c r="AK54" s="458">
        <f t="shared" ref="AK54:BB54" si="16">SUM(AK55:AK67)</f>
        <v>0</v>
      </c>
      <c r="AL54" s="457">
        <f t="shared" si="16"/>
        <v>0</v>
      </c>
      <c r="AM54" s="456">
        <f t="shared" si="16"/>
        <v>0</v>
      </c>
      <c r="AN54" s="457">
        <f t="shared" si="16"/>
        <v>2</v>
      </c>
      <c r="AO54" s="456">
        <f t="shared" si="16"/>
        <v>0</v>
      </c>
      <c r="AP54" s="457">
        <f t="shared" si="16"/>
        <v>0</v>
      </c>
      <c r="AQ54" s="456">
        <f t="shared" si="16"/>
        <v>0</v>
      </c>
      <c r="AR54" s="457">
        <f t="shared" si="16"/>
        <v>0</v>
      </c>
      <c r="AS54" s="456">
        <f t="shared" si="16"/>
        <v>0</v>
      </c>
      <c r="AT54" s="457">
        <f t="shared" si="16"/>
        <v>0</v>
      </c>
      <c r="AU54" s="456">
        <f t="shared" si="16"/>
        <v>0</v>
      </c>
      <c r="AV54" s="457">
        <f t="shared" si="16"/>
        <v>0</v>
      </c>
      <c r="AW54" s="456">
        <f t="shared" si="16"/>
        <v>0</v>
      </c>
      <c r="AX54" s="457">
        <f t="shared" si="16"/>
        <v>0</v>
      </c>
      <c r="AY54" s="456">
        <f t="shared" si="16"/>
        <v>0</v>
      </c>
      <c r="AZ54" s="457">
        <f t="shared" si="16"/>
        <v>0</v>
      </c>
      <c r="BA54" s="456">
        <f t="shared" si="16"/>
        <v>0</v>
      </c>
      <c r="BB54" s="455">
        <f t="shared" si="16"/>
        <v>0</v>
      </c>
    </row>
    <row r="55" spans="1:54" ht="12.75" customHeight="1">
      <c r="A55" s="450"/>
      <c r="B55" s="449" t="s">
        <v>60</v>
      </c>
      <c r="C55" s="448">
        <f t="shared" si="11"/>
        <v>28</v>
      </c>
      <c r="D55" s="447">
        <f t="shared" si="12"/>
        <v>11</v>
      </c>
      <c r="E55" s="441">
        <v>1</v>
      </c>
      <c r="F55" s="442">
        <v>1</v>
      </c>
      <c r="G55" s="441">
        <v>4</v>
      </c>
      <c r="H55" s="442"/>
      <c r="I55" s="441">
        <v>1</v>
      </c>
      <c r="J55" s="442">
        <v>1</v>
      </c>
      <c r="K55" s="441">
        <v>2</v>
      </c>
      <c r="L55" s="442"/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1</v>
      </c>
      <c r="T55" s="442">
        <v>0</v>
      </c>
      <c r="U55" s="445">
        <v>5</v>
      </c>
      <c r="V55" s="444"/>
      <c r="W55" s="441">
        <v>0</v>
      </c>
      <c r="X55" s="440">
        <v>1</v>
      </c>
      <c r="Y55" s="480">
        <v>7</v>
      </c>
      <c r="Z55" s="476"/>
      <c r="AA55" s="441">
        <v>4</v>
      </c>
      <c r="AB55" s="442">
        <v>2</v>
      </c>
      <c r="AC55" s="441">
        <v>0</v>
      </c>
      <c r="AD55" s="442">
        <v>1</v>
      </c>
      <c r="AE55" s="441">
        <v>0</v>
      </c>
      <c r="AF55" s="442">
        <v>3</v>
      </c>
      <c r="AG55" s="441">
        <v>0</v>
      </c>
      <c r="AH55" s="442"/>
      <c r="AI55" s="441">
        <v>0</v>
      </c>
      <c r="AJ55" s="442"/>
      <c r="AK55" s="443">
        <v>0</v>
      </c>
      <c r="AL55" s="442">
        <v>0</v>
      </c>
      <c r="AM55" s="441">
        <v>0</v>
      </c>
      <c r="AN55" s="442">
        <v>2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2">
        <v>0</v>
      </c>
      <c r="BA55" s="441">
        <v>0</v>
      </c>
      <c r="BB55" s="440">
        <v>0</v>
      </c>
    </row>
    <row r="56" spans="1:54" ht="12" customHeight="1">
      <c r="A56" s="450"/>
      <c r="B56" s="449" t="s">
        <v>61</v>
      </c>
      <c r="C56" s="448">
        <f t="shared" si="11"/>
        <v>3</v>
      </c>
      <c r="D56" s="447">
        <f t="shared" si="12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0</v>
      </c>
      <c r="R56" s="446">
        <v>0</v>
      </c>
      <c r="S56" s="441">
        <v>1</v>
      </c>
      <c r="T56" s="442">
        <v>0</v>
      </c>
      <c r="U56" s="445">
        <v>1</v>
      </c>
      <c r="V56" s="444">
        <v>0</v>
      </c>
      <c r="W56" s="441">
        <v>0</v>
      </c>
      <c r="X56" s="440">
        <v>0</v>
      </c>
      <c r="Y56" s="441">
        <v>0</v>
      </c>
      <c r="Z56" s="442"/>
      <c r="AA56" s="441">
        <v>1</v>
      </c>
      <c r="AB56" s="442">
        <v>0</v>
      </c>
      <c r="AC56" s="441">
        <v>0</v>
      </c>
      <c r="AD56" s="442">
        <v>0</v>
      </c>
      <c r="AE56" s="441">
        <v>0</v>
      </c>
      <c r="AF56" s="442">
        <v>0</v>
      </c>
      <c r="AG56" s="441">
        <v>0</v>
      </c>
      <c r="AH56" s="442">
        <v>0</v>
      </c>
      <c r="AI56" s="441">
        <v>0</v>
      </c>
      <c r="AJ56" s="442"/>
      <c r="AK56" s="443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2">
        <v>0</v>
      </c>
      <c r="BA56" s="441">
        <v>0</v>
      </c>
      <c r="BB56" s="440">
        <v>0</v>
      </c>
    </row>
    <row r="57" spans="1:54" ht="12" customHeight="1">
      <c r="A57" s="450"/>
      <c r="B57" s="449" t="s">
        <v>62</v>
      </c>
      <c r="C57" s="448">
        <f t="shared" si="11"/>
        <v>8</v>
      </c>
      <c r="D57" s="447">
        <f t="shared" si="12"/>
        <v>4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1</v>
      </c>
      <c r="L57" s="442"/>
      <c r="M57" s="441">
        <v>0</v>
      </c>
      <c r="N57" s="442">
        <v>0</v>
      </c>
      <c r="O57" s="441">
        <v>0</v>
      </c>
      <c r="P57" s="442">
        <v>0</v>
      </c>
      <c r="Q57" s="443">
        <v>0</v>
      </c>
      <c r="R57" s="446">
        <v>0</v>
      </c>
      <c r="S57" s="441">
        <v>1</v>
      </c>
      <c r="T57" s="442">
        <v>0</v>
      </c>
      <c r="U57" s="445">
        <v>2</v>
      </c>
      <c r="V57" s="444">
        <v>3</v>
      </c>
      <c r="W57" s="441">
        <v>0</v>
      </c>
      <c r="X57" s="440">
        <v>0</v>
      </c>
      <c r="Y57" s="441">
        <v>1</v>
      </c>
      <c r="Z57" s="442"/>
      <c r="AA57" s="441">
        <v>1</v>
      </c>
      <c r="AB57" s="442">
        <v>0</v>
      </c>
      <c r="AC57" s="441">
        <v>0</v>
      </c>
      <c r="AD57" s="442">
        <v>0</v>
      </c>
      <c r="AE57" s="441">
        <v>0</v>
      </c>
      <c r="AF57" s="442">
        <v>1</v>
      </c>
      <c r="AG57" s="441">
        <v>0</v>
      </c>
      <c r="AH57" s="442">
        <v>0</v>
      </c>
      <c r="AI57" s="441">
        <v>0</v>
      </c>
      <c r="AJ57" s="442"/>
      <c r="AK57" s="443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2">
        <v>0</v>
      </c>
      <c r="BA57" s="441">
        <v>0</v>
      </c>
      <c r="BB57" s="440">
        <v>0</v>
      </c>
    </row>
    <row r="58" spans="1:54" ht="12" customHeight="1">
      <c r="A58" s="450"/>
      <c r="B58" s="449" t="s">
        <v>63</v>
      </c>
      <c r="C58" s="448">
        <f t="shared" si="11"/>
        <v>3</v>
      </c>
      <c r="D58" s="447">
        <f t="shared" si="12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0</v>
      </c>
      <c r="T58" s="442">
        <v>0</v>
      </c>
      <c r="U58" s="445">
        <v>1</v>
      </c>
      <c r="V58" s="444">
        <v>0</v>
      </c>
      <c r="W58" s="441">
        <v>0</v>
      </c>
      <c r="X58" s="440">
        <v>0</v>
      </c>
      <c r="Y58" s="441">
        <v>0</v>
      </c>
      <c r="Z58" s="442"/>
      <c r="AA58" s="441">
        <v>1</v>
      </c>
      <c r="AB58" s="442">
        <v>1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>
        <v>0</v>
      </c>
      <c r="AI58" s="441">
        <v>0</v>
      </c>
      <c r="AJ58" s="442"/>
      <c r="AK58" s="443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2">
        <v>0</v>
      </c>
      <c r="BA58" s="441">
        <v>0</v>
      </c>
      <c r="BB58" s="440">
        <v>0</v>
      </c>
    </row>
    <row r="59" spans="1:54" ht="12" customHeight="1">
      <c r="A59" s="450"/>
      <c r="B59" s="449" t="s">
        <v>64</v>
      </c>
      <c r="C59" s="448">
        <f t="shared" si="11"/>
        <v>2</v>
      </c>
      <c r="D59" s="447">
        <f t="shared" si="12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0</v>
      </c>
      <c r="T59" s="442">
        <v>0</v>
      </c>
      <c r="U59" s="445">
        <v>1</v>
      </c>
      <c r="V59" s="444">
        <v>2</v>
      </c>
      <c r="W59" s="441">
        <v>0</v>
      </c>
      <c r="X59" s="440">
        <v>0</v>
      </c>
      <c r="Y59" s="441">
        <v>0</v>
      </c>
      <c r="Z59" s="442"/>
      <c r="AA59" s="441">
        <v>1</v>
      </c>
      <c r="AB59" s="442">
        <v>1</v>
      </c>
      <c r="AC59" s="441">
        <v>0</v>
      </c>
      <c r="AD59" s="442">
        <v>0</v>
      </c>
      <c r="AE59" s="441">
        <v>0</v>
      </c>
      <c r="AF59" s="442">
        <v>0</v>
      </c>
      <c r="AG59" s="441">
        <v>0</v>
      </c>
      <c r="AH59" s="442">
        <v>0</v>
      </c>
      <c r="AI59" s="441">
        <v>0</v>
      </c>
      <c r="AJ59" s="442"/>
      <c r="AK59" s="443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2">
        <v>0</v>
      </c>
      <c r="BA59" s="441">
        <v>0</v>
      </c>
      <c r="BB59" s="440">
        <v>0</v>
      </c>
    </row>
    <row r="60" spans="1:54" ht="12" customHeight="1">
      <c r="A60" s="450"/>
      <c r="B60" s="449" t="s">
        <v>65</v>
      </c>
      <c r="C60" s="448">
        <f t="shared" si="11"/>
        <v>14</v>
      </c>
      <c r="D60" s="447">
        <f t="shared" si="12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/>
      <c r="M60" s="441">
        <v>0</v>
      </c>
      <c r="N60" s="442">
        <v>0</v>
      </c>
      <c r="O60" s="441">
        <v>1</v>
      </c>
      <c r="P60" s="442">
        <v>0</v>
      </c>
      <c r="Q60" s="443">
        <v>1</v>
      </c>
      <c r="R60" s="446"/>
      <c r="S60" s="441">
        <v>1</v>
      </c>
      <c r="T60" s="442">
        <v>0</v>
      </c>
      <c r="U60" s="452">
        <v>2</v>
      </c>
      <c r="V60" s="451">
        <v>0</v>
      </c>
      <c r="W60" s="441">
        <v>0</v>
      </c>
      <c r="X60" s="440">
        <v>0</v>
      </c>
      <c r="Y60" s="441">
        <v>2</v>
      </c>
      <c r="Z60" s="442"/>
      <c r="AA60" s="441">
        <v>3</v>
      </c>
      <c r="AB60" s="442">
        <v>0</v>
      </c>
      <c r="AC60" s="441">
        <v>0</v>
      </c>
      <c r="AD60" s="442">
        <v>0</v>
      </c>
      <c r="AE60" s="441">
        <v>0</v>
      </c>
      <c r="AF60" s="442">
        <v>1</v>
      </c>
      <c r="AG60" s="441">
        <v>0</v>
      </c>
      <c r="AH60" s="442">
        <v>0</v>
      </c>
      <c r="AI60" s="441">
        <v>0</v>
      </c>
      <c r="AJ60" s="442"/>
      <c r="AK60" s="443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2">
        <v>0</v>
      </c>
      <c r="BA60" s="441">
        <v>0</v>
      </c>
      <c r="BB60" s="440">
        <v>0</v>
      </c>
    </row>
    <row r="61" spans="1:54" ht="12" customHeight="1">
      <c r="A61" s="450"/>
      <c r="B61" s="449" t="s">
        <v>66</v>
      </c>
      <c r="C61" s="448">
        <f t="shared" si="11"/>
        <v>1</v>
      </c>
      <c r="D61" s="447">
        <f t="shared" si="12"/>
        <v>3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>
        <v>0</v>
      </c>
      <c r="Q61" s="443">
        <v>0</v>
      </c>
      <c r="R61" s="446"/>
      <c r="S61" s="441">
        <v>0</v>
      </c>
      <c r="T61" s="442">
        <v>0</v>
      </c>
      <c r="U61" s="445">
        <v>1</v>
      </c>
      <c r="V61" s="444">
        <v>2</v>
      </c>
      <c r="W61" s="441">
        <v>0</v>
      </c>
      <c r="X61" s="440">
        <v>0</v>
      </c>
      <c r="Y61" s="441">
        <v>0</v>
      </c>
      <c r="Z61" s="442"/>
      <c r="AA61" s="441">
        <v>0</v>
      </c>
      <c r="AB61" s="442">
        <v>1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>
        <v>0</v>
      </c>
      <c r="AI61" s="441">
        <v>0</v>
      </c>
      <c r="AJ61" s="442"/>
      <c r="AK61" s="443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2">
        <v>0</v>
      </c>
      <c r="BA61" s="441">
        <v>0</v>
      </c>
      <c r="BB61" s="440">
        <v>0</v>
      </c>
    </row>
    <row r="62" spans="1:54" ht="12" customHeight="1">
      <c r="A62" s="450"/>
      <c r="B62" s="449" t="s">
        <v>67</v>
      </c>
      <c r="C62" s="448">
        <f t="shared" si="11"/>
        <v>4</v>
      </c>
      <c r="D62" s="447">
        <f t="shared" si="12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>
        <v>0</v>
      </c>
      <c r="Q62" s="443">
        <v>0</v>
      </c>
      <c r="R62" s="446"/>
      <c r="S62" s="441">
        <v>0</v>
      </c>
      <c r="T62" s="442">
        <v>0</v>
      </c>
      <c r="U62" s="445">
        <v>2</v>
      </c>
      <c r="V62" s="444">
        <v>1</v>
      </c>
      <c r="W62" s="441">
        <v>0</v>
      </c>
      <c r="X62" s="440">
        <v>0</v>
      </c>
      <c r="Y62" s="441">
        <v>0</v>
      </c>
      <c r="Z62" s="442">
        <v>0</v>
      </c>
      <c r="AA62" s="445">
        <v>1</v>
      </c>
      <c r="AB62" s="442">
        <v>1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>
        <v>0</v>
      </c>
      <c r="AI62" s="441">
        <v>0</v>
      </c>
      <c r="AJ62" s="442"/>
      <c r="AK62" s="443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2">
        <v>0</v>
      </c>
      <c r="BA62" s="441">
        <v>0</v>
      </c>
      <c r="BB62" s="440">
        <v>0</v>
      </c>
    </row>
    <row r="63" spans="1:54" ht="12" customHeight="1">
      <c r="A63" s="450"/>
      <c r="B63" s="449" t="s">
        <v>68</v>
      </c>
      <c r="C63" s="448">
        <f t="shared" si="11"/>
        <v>8</v>
      </c>
      <c r="D63" s="447">
        <f t="shared" si="12"/>
        <v>5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>
        <v>0</v>
      </c>
      <c r="Q63" s="443">
        <v>0</v>
      </c>
      <c r="R63" s="446"/>
      <c r="S63" s="441">
        <v>0</v>
      </c>
      <c r="T63" s="442">
        <v>0</v>
      </c>
      <c r="U63" s="445">
        <v>2</v>
      </c>
      <c r="V63" s="444">
        <v>2</v>
      </c>
      <c r="W63" s="441">
        <v>0</v>
      </c>
      <c r="X63" s="440">
        <v>1</v>
      </c>
      <c r="Y63" s="441">
        <v>1</v>
      </c>
      <c r="Z63" s="442">
        <v>0</v>
      </c>
      <c r="AA63" s="441">
        <v>3</v>
      </c>
      <c r="AB63" s="442">
        <v>2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>
        <v>0</v>
      </c>
      <c r="AI63" s="441">
        <v>0</v>
      </c>
      <c r="AJ63" s="442"/>
      <c r="AK63" s="443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2">
        <v>0</v>
      </c>
      <c r="BA63" s="441">
        <v>0</v>
      </c>
      <c r="BB63" s="440">
        <v>0</v>
      </c>
    </row>
    <row r="64" spans="1:54" ht="12" customHeight="1">
      <c r="A64" s="450"/>
      <c r="B64" s="449" t="s">
        <v>69</v>
      </c>
      <c r="C64" s="448">
        <f t="shared" si="11"/>
        <v>4</v>
      </c>
      <c r="D64" s="447">
        <f t="shared" si="12"/>
        <v>2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>
        <v>0</v>
      </c>
      <c r="Q64" s="443">
        <v>0</v>
      </c>
      <c r="R64" s="446"/>
      <c r="S64" s="441">
        <v>0</v>
      </c>
      <c r="T64" s="442">
        <v>0</v>
      </c>
      <c r="U64" s="452">
        <v>1</v>
      </c>
      <c r="V64" s="454">
        <v>1</v>
      </c>
      <c r="W64" s="441">
        <v>0</v>
      </c>
      <c r="X64" s="440">
        <v>0</v>
      </c>
      <c r="Y64" s="441">
        <v>0</v>
      </c>
      <c r="Z64" s="442">
        <v>0</v>
      </c>
      <c r="AA64" s="441">
        <v>1</v>
      </c>
      <c r="AB64" s="442">
        <v>1</v>
      </c>
      <c r="AC64" s="441">
        <v>0</v>
      </c>
      <c r="AD64" s="442">
        <v>0</v>
      </c>
      <c r="AE64" s="441">
        <v>0</v>
      </c>
      <c r="AF64" s="442">
        <v>0</v>
      </c>
      <c r="AG64" s="441">
        <v>0</v>
      </c>
      <c r="AH64" s="442">
        <v>0</v>
      </c>
      <c r="AI64" s="441">
        <v>0</v>
      </c>
      <c r="AJ64" s="442"/>
      <c r="AK64" s="443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2">
        <v>0</v>
      </c>
      <c r="BA64" s="441">
        <v>0</v>
      </c>
      <c r="BB64" s="440">
        <v>0</v>
      </c>
    </row>
    <row r="65" spans="1:54" ht="12" customHeight="1">
      <c r="A65" s="450"/>
      <c r="B65" s="449" t="s">
        <v>70</v>
      </c>
      <c r="C65" s="448">
        <f t="shared" si="11"/>
        <v>13</v>
      </c>
      <c r="D65" s="447">
        <f t="shared" si="12"/>
        <v>4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0</v>
      </c>
      <c r="N65" s="442">
        <v>0</v>
      </c>
      <c r="O65" s="441">
        <v>1</v>
      </c>
      <c r="P65" s="442">
        <v>0</v>
      </c>
      <c r="Q65" s="443">
        <v>1</v>
      </c>
      <c r="R65" s="446"/>
      <c r="S65" s="441">
        <v>1</v>
      </c>
      <c r="T65" s="442">
        <v>0</v>
      </c>
      <c r="U65" s="445">
        <v>1</v>
      </c>
      <c r="V65" s="444">
        <v>2</v>
      </c>
      <c r="W65" s="441">
        <v>0</v>
      </c>
      <c r="X65" s="440">
        <v>0</v>
      </c>
      <c r="Y65" s="441">
        <v>2</v>
      </c>
      <c r="Z65" s="442">
        <v>0</v>
      </c>
      <c r="AA65" s="441">
        <v>2</v>
      </c>
      <c r="AB65" s="442">
        <v>0</v>
      </c>
      <c r="AC65" s="441">
        <v>0</v>
      </c>
      <c r="AD65" s="442">
        <v>0</v>
      </c>
      <c r="AE65" s="441">
        <v>1</v>
      </c>
      <c r="AF65" s="442">
        <v>2</v>
      </c>
      <c r="AG65" s="441">
        <v>0</v>
      </c>
      <c r="AH65" s="442">
        <v>0</v>
      </c>
      <c r="AI65" s="441"/>
      <c r="AJ65" s="442"/>
      <c r="AK65" s="443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2">
        <v>0</v>
      </c>
      <c r="BA65" s="441">
        <v>0</v>
      </c>
      <c r="BB65" s="440">
        <v>0</v>
      </c>
    </row>
    <row r="66" spans="1:54" ht="12" customHeight="1">
      <c r="A66" s="450"/>
      <c r="B66" s="449" t="s">
        <v>71</v>
      </c>
      <c r="C66" s="448">
        <f t="shared" si="11"/>
        <v>3</v>
      </c>
      <c r="D66" s="447">
        <f t="shared" si="12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>
        <v>0</v>
      </c>
      <c r="Q66" s="443">
        <v>0</v>
      </c>
      <c r="R66" s="446"/>
      <c r="S66" s="441">
        <v>0</v>
      </c>
      <c r="T66" s="442">
        <v>0</v>
      </c>
      <c r="U66" s="445">
        <v>2</v>
      </c>
      <c r="V66" s="444">
        <v>0</v>
      </c>
      <c r="W66" s="441">
        <v>0</v>
      </c>
      <c r="X66" s="440">
        <v>0</v>
      </c>
      <c r="Y66" s="441">
        <v>0</v>
      </c>
      <c r="Z66" s="442">
        <v>0</v>
      </c>
      <c r="AA66" s="441">
        <v>1</v>
      </c>
      <c r="AB66" s="442">
        <v>1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>
        <v>0</v>
      </c>
      <c r="AI66" s="441">
        <v>0</v>
      </c>
      <c r="AJ66" s="442"/>
      <c r="AK66" s="443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2">
        <v>0</v>
      </c>
      <c r="BA66" s="441">
        <v>0</v>
      </c>
      <c r="BB66" s="440">
        <v>0</v>
      </c>
    </row>
    <row r="67" spans="1:54" ht="12" customHeight="1">
      <c r="A67" s="475"/>
      <c r="B67" s="474" t="s">
        <v>72</v>
      </c>
      <c r="C67" s="473">
        <f t="shared" si="11"/>
        <v>9</v>
      </c>
      <c r="D67" s="472">
        <f t="shared" si="12"/>
        <v>3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0</v>
      </c>
      <c r="P67" s="467">
        <v>0</v>
      </c>
      <c r="Q67" s="468">
        <v>1</v>
      </c>
      <c r="R67" s="471"/>
      <c r="S67" s="466">
        <v>1</v>
      </c>
      <c r="T67" s="467">
        <v>0</v>
      </c>
      <c r="U67" s="479">
        <v>2</v>
      </c>
      <c r="V67" s="478">
        <v>1</v>
      </c>
      <c r="W67" s="466">
        <v>0</v>
      </c>
      <c r="X67" s="465">
        <v>0</v>
      </c>
      <c r="Y67" s="466">
        <v>1</v>
      </c>
      <c r="Z67" s="467">
        <v>0</v>
      </c>
      <c r="AA67" s="466">
        <v>2</v>
      </c>
      <c r="AB67" s="467">
        <v>1</v>
      </c>
      <c r="AC67" s="466">
        <v>0</v>
      </c>
      <c r="AD67" s="467">
        <v>0</v>
      </c>
      <c r="AE67" s="466">
        <v>0</v>
      </c>
      <c r="AF67" s="467">
        <v>1</v>
      </c>
      <c r="AG67" s="466">
        <v>0</v>
      </c>
      <c r="AH67" s="467">
        <v>0</v>
      </c>
      <c r="AI67" s="466">
        <v>0</v>
      </c>
      <c r="AJ67" s="467"/>
      <c r="AK67" s="468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7">
        <v>0</v>
      </c>
      <c r="BA67" s="466">
        <v>0</v>
      </c>
      <c r="BB67" s="465">
        <v>0</v>
      </c>
    </row>
    <row r="68" spans="1:54" ht="15" customHeight="1">
      <c r="A68" s="464" t="s">
        <v>240</v>
      </c>
      <c r="B68" s="463"/>
      <c r="C68" s="335">
        <f t="shared" si="11"/>
        <v>92</v>
      </c>
      <c r="D68" s="462">
        <f t="shared" si="12"/>
        <v>41</v>
      </c>
      <c r="E68" s="456">
        <f t="shared" ref="E68:AJ68" si="17">SUM(E69:E81)</f>
        <v>0</v>
      </c>
      <c r="F68" s="457">
        <f t="shared" si="17"/>
        <v>0</v>
      </c>
      <c r="G68" s="456">
        <f t="shared" si="17"/>
        <v>11</v>
      </c>
      <c r="H68" s="457">
        <f t="shared" si="17"/>
        <v>0</v>
      </c>
      <c r="I68" s="456">
        <f t="shared" si="17"/>
        <v>8</v>
      </c>
      <c r="J68" s="457">
        <f t="shared" si="17"/>
        <v>0</v>
      </c>
      <c r="K68" s="456">
        <f t="shared" si="17"/>
        <v>6</v>
      </c>
      <c r="L68" s="457">
        <f t="shared" si="17"/>
        <v>0</v>
      </c>
      <c r="M68" s="456">
        <f t="shared" si="17"/>
        <v>0</v>
      </c>
      <c r="N68" s="457">
        <f t="shared" si="17"/>
        <v>0</v>
      </c>
      <c r="O68" s="456">
        <f t="shared" si="17"/>
        <v>2</v>
      </c>
      <c r="P68" s="457">
        <f t="shared" si="17"/>
        <v>0</v>
      </c>
      <c r="Q68" s="458">
        <f t="shared" si="17"/>
        <v>2</v>
      </c>
      <c r="R68" s="461">
        <f t="shared" si="17"/>
        <v>0</v>
      </c>
      <c r="S68" s="456">
        <f t="shared" si="17"/>
        <v>5</v>
      </c>
      <c r="T68" s="457">
        <f t="shared" si="17"/>
        <v>0</v>
      </c>
      <c r="U68" s="460">
        <f t="shared" si="17"/>
        <v>22</v>
      </c>
      <c r="V68" s="459">
        <f t="shared" si="17"/>
        <v>15</v>
      </c>
      <c r="W68" s="456">
        <f t="shared" si="17"/>
        <v>0</v>
      </c>
      <c r="X68" s="455">
        <f t="shared" si="17"/>
        <v>1</v>
      </c>
      <c r="Y68" s="456">
        <f t="shared" si="17"/>
        <v>15</v>
      </c>
      <c r="Z68" s="457">
        <f t="shared" si="17"/>
        <v>0</v>
      </c>
      <c r="AA68" s="456">
        <f t="shared" si="17"/>
        <v>19</v>
      </c>
      <c r="AB68" s="457">
        <f t="shared" si="17"/>
        <v>14</v>
      </c>
      <c r="AC68" s="456">
        <f t="shared" si="17"/>
        <v>0</v>
      </c>
      <c r="AD68" s="457">
        <f t="shared" si="17"/>
        <v>1</v>
      </c>
      <c r="AE68" s="456">
        <f t="shared" si="17"/>
        <v>2</v>
      </c>
      <c r="AF68" s="457">
        <f t="shared" si="17"/>
        <v>9</v>
      </c>
      <c r="AG68" s="456">
        <f t="shared" si="17"/>
        <v>0</v>
      </c>
      <c r="AH68" s="457">
        <f t="shared" si="17"/>
        <v>0</v>
      </c>
      <c r="AI68" s="456">
        <f t="shared" si="17"/>
        <v>0</v>
      </c>
      <c r="AJ68" s="457">
        <f t="shared" si="17"/>
        <v>0</v>
      </c>
      <c r="AK68" s="458">
        <f t="shared" ref="AK68:BB68" si="18">SUM(AK69:AK81)</f>
        <v>0</v>
      </c>
      <c r="AL68" s="457">
        <f t="shared" si="18"/>
        <v>0</v>
      </c>
      <c r="AM68" s="456">
        <f t="shared" si="18"/>
        <v>0</v>
      </c>
      <c r="AN68" s="457">
        <f t="shared" si="18"/>
        <v>1</v>
      </c>
      <c r="AO68" s="456">
        <f t="shared" si="18"/>
        <v>0</v>
      </c>
      <c r="AP68" s="457">
        <f t="shared" si="18"/>
        <v>0</v>
      </c>
      <c r="AQ68" s="456">
        <f t="shared" si="18"/>
        <v>0</v>
      </c>
      <c r="AR68" s="457">
        <f t="shared" si="18"/>
        <v>0</v>
      </c>
      <c r="AS68" s="456">
        <f t="shared" si="18"/>
        <v>0</v>
      </c>
      <c r="AT68" s="457">
        <f t="shared" si="18"/>
        <v>0</v>
      </c>
      <c r="AU68" s="456">
        <f t="shared" si="18"/>
        <v>0</v>
      </c>
      <c r="AV68" s="457">
        <f t="shared" si="18"/>
        <v>0</v>
      </c>
      <c r="AW68" s="456">
        <f t="shared" si="18"/>
        <v>0</v>
      </c>
      <c r="AX68" s="457">
        <f t="shared" si="18"/>
        <v>0</v>
      </c>
      <c r="AY68" s="456">
        <f t="shared" si="18"/>
        <v>0</v>
      </c>
      <c r="AZ68" s="457">
        <f t="shared" si="18"/>
        <v>0</v>
      </c>
      <c r="BA68" s="456">
        <f t="shared" si="18"/>
        <v>0</v>
      </c>
      <c r="BB68" s="455">
        <f t="shared" si="18"/>
        <v>0</v>
      </c>
    </row>
    <row r="69" spans="1:54" ht="12" customHeight="1">
      <c r="A69" s="450"/>
      <c r="B69" s="449" t="s">
        <v>73</v>
      </c>
      <c r="C69" s="448">
        <f t="shared" si="11"/>
        <v>9</v>
      </c>
      <c r="D69" s="447">
        <f t="shared" si="12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1</v>
      </c>
      <c r="L69" s="442"/>
      <c r="M69" s="441">
        <v>0</v>
      </c>
      <c r="N69" s="442">
        <v>0</v>
      </c>
      <c r="O69" s="441">
        <v>0</v>
      </c>
      <c r="P69" s="442">
        <v>0</v>
      </c>
      <c r="Q69" s="443">
        <v>0</v>
      </c>
      <c r="R69" s="446">
        <v>0</v>
      </c>
      <c r="S69" s="441">
        <v>1</v>
      </c>
      <c r="T69" s="442">
        <v>0</v>
      </c>
      <c r="U69" s="445">
        <v>2</v>
      </c>
      <c r="V69" s="444">
        <v>1</v>
      </c>
      <c r="W69" s="441">
        <v>0</v>
      </c>
      <c r="X69" s="440">
        <v>0</v>
      </c>
      <c r="Y69" s="441">
        <v>1</v>
      </c>
      <c r="Z69" s="442">
        <v>0</v>
      </c>
      <c r="AA69" s="441">
        <v>2</v>
      </c>
      <c r="AB69" s="442">
        <v>0</v>
      </c>
      <c r="AC69" s="441">
        <v>0</v>
      </c>
      <c r="AD69" s="442">
        <v>0</v>
      </c>
      <c r="AE69" s="441">
        <v>0</v>
      </c>
      <c r="AF69" s="442">
        <v>1</v>
      </c>
      <c r="AG69" s="441">
        <v>0</v>
      </c>
      <c r="AH69" s="442">
        <v>0</v>
      </c>
      <c r="AI69" s="441">
        <v>0</v>
      </c>
      <c r="AJ69" s="442"/>
      <c r="AK69" s="443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2">
        <v>0</v>
      </c>
      <c r="BA69" s="441">
        <v>0</v>
      </c>
      <c r="BB69" s="440">
        <v>0</v>
      </c>
    </row>
    <row r="70" spans="1:54" ht="12" customHeight="1">
      <c r="A70" s="450"/>
      <c r="B70" s="449" t="s">
        <v>74</v>
      </c>
      <c r="C70" s="448">
        <f t="shared" si="11"/>
        <v>9</v>
      </c>
      <c r="D70" s="447">
        <f t="shared" si="12"/>
        <v>4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1</v>
      </c>
      <c r="L70" s="442"/>
      <c r="M70" s="441">
        <v>0</v>
      </c>
      <c r="N70" s="442">
        <v>0</v>
      </c>
      <c r="O70" s="441">
        <v>0</v>
      </c>
      <c r="P70" s="442">
        <v>0</v>
      </c>
      <c r="Q70" s="443">
        <v>0</v>
      </c>
      <c r="R70" s="446">
        <v>0</v>
      </c>
      <c r="S70" s="441">
        <v>1</v>
      </c>
      <c r="T70" s="442">
        <v>0</v>
      </c>
      <c r="U70" s="445">
        <v>1</v>
      </c>
      <c r="V70" s="444">
        <v>2</v>
      </c>
      <c r="W70" s="441">
        <v>0</v>
      </c>
      <c r="X70" s="440">
        <v>0</v>
      </c>
      <c r="Y70" s="441">
        <v>2</v>
      </c>
      <c r="Z70" s="442">
        <v>0</v>
      </c>
      <c r="AA70" s="441">
        <v>2</v>
      </c>
      <c r="AB70" s="442">
        <v>1</v>
      </c>
      <c r="AC70" s="441">
        <v>0</v>
      </c>
      <c r="AD70" s="442">
        <v>0</v>
      </c>
      <c r="AE70" s="441">
        <v>0</v>
      </c>
      <c r="AF70" s="442">
        <v>1</v>
      </c>
      <c r="AG70" s="441">
        <v>0</v>
      </c>
      <c r="AH70" s="442">
        <v>0</v>
      </c>
      <c r="AI70" s="441">
        <v>0</v>
      </c>
      <c r="AJ70" s="442"/>
      <c r="AK70" s="443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2">
        <v>0</v>
      </c>
      <c r="BA70" s="441">
        <v>0</v>
      </c>
      <c r="BB70" s="440">
        <v>0</v>
      </c>
    </row>
    <row r="71" spans="1:54" ht="12" customHeight="1">
      <c r="A71" s="450"/>
      <c r="B71" s="449" t="s">
        <v>75</v>
      </c>
      <c r="C71" s="448">
        <f t="shared" si="11"/>
        <v>4</v>
      </c>
      <c r="D71" s="447">
        <f t="shared" si="12"/>
        <v>5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0</v>
      </c>
      <c r="T71" s="442">
        <v>0</v>
      </c>
      <c r="U71" s="445">
        <v>1</v>
      </c>
      <c r="V71" s="444">
        <v>3</v>
      </c>
      <c r="W71" s="441">
        <v>0</v>
      </c>
      <c r="X71" s="440">
        <v>0</v>
      </c>
      <c r="Y71" s="441">
        <v>1</v>
      </c>
      <c r="Z71" s="442">
        <v>0</v>
      </c>
      <c r="AA71" s="441">
        <v>1</v>
      </c>
      <c r="AB71" s="442">
        <v>1</v>
      </c>
      <c r="AC71" s="441">
        <v>0</v>
      </c>
      <c r="AD71" s="442">
        <v>0</v>
      </c>
      <c r="AE71" s="441">
        <v>0</v>
      </c>
      <c r="AF71" s="442">
        <v>1</v>
      </c>
      <c r="AG71" s="441">
        <v>0</v>
      </c>
      <c r="AH71" s="442">
        <v>0</v>
      </c>
      <c r="AI71" s="441">
        <v>0</v>
      </c>
      <c r="AJ71" s="442"/>
      <c r="AK71" s="443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2">
        <v>0</v>
      </c>
      <c r="BA71" s="441">
        <v>0</v>
      </c>
      <c r="BB71" s="440">
        <v>0</v>
      </c>
    </row>
    <row r="72" spans="1:54" ht="12" customHeight="1">
      <c r="A72" s="450"/>
      <c r="B72" s="449" t="s">
        <v>76</v>
      </c>
      <c r="C72" s="448">
        <f t="shared" si="11"/>
        <v>1</v>
      </c>
      <c r="D72" s="447">
        <f t="shared" si="12"/>
        <v>3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0</v>
      </c>
      <c r="T72" s="442">
        <v>0</v>
      </c>
      <c r="U72" s="445">
        <v>1</v>
      </c>
      <c r="V72" s="444"/>
      <c r="W72" s="441">
        <v>0</v>
      </c>
      <c r="X72" s="440">
        <v>0</v>
      </c>
      <c r="Y72" s="441">
        <v>0</v>
      </c>
      <c r="Z72" s="442">
        <v>0</v>
      </c>
      <c r="AA72" s="441"/>
      <c r="AB72" s="442">
        <v>2</v>
      </c>
      <c r="AC72" s="441">
        <v>0</v>
      </c>
      <c r="AD72" s="442">
        <v>0</v>
      </c>
      <c r="AE72" s="441">
        <v>0</v>
      </c>
      <c r="AF72" s="442">
        <v>1</v>
      </c>
      <c r="AG72" s="441">
        <v>0</v>
      </c>
      <c r="AH72" s="442">
        <v>0</v>
      </c>
      <c r="AI72" s="441">
        <v>0</v>
      </c>
      <c r="AJ72" s="442"/>
      <c r="AK72" s="443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2">
        <v>0</v>
      </c>
      <c r="BA72" s="441">
        <v>0</v>
      </c>
      <c r="BB72" s="440">
        <v>0</v>
      </c>
    </row>
    <row r="73" spans="1:54" ht="12" customHeight="1">
      <c r="A73" s="450"/>
      <c r="B73" s="449" t="s">
        <v>77</v>
      </c>
      <c r="C73" s="448">
        <f t="shared" si="11"/>
        <v>1</v>
      </c>
      <c r="D73" s="447">
        <f t="shared" si="12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0</v>
      </c>
      <c r="T73" s="442">
        <v>0</v>
      </c>
      <c r="U73" s="445">
        <v>1</v>
      </c>
      <c r="V73" s="444">
        <v>0</v>
      </c>
      <c r="W73" s="441">
        <v>0</v>
      </c>
      <c r="X73" s="440">
        <v>0</v>
      </c>
      <c r="Y73" s="441">
        <v>0</v>
      </c>
      <c r="Z73" s="442">
        <v>0</v>
      </c>
      <c r="AA73" s="441">
        <v>0</v>
      </c>
      <c r="AB73" s="442">
        <v>1</v>
      </c>
      <c r="AC73" s="441">
        <v>0</v>
      </c>
      <c r="AD73" s="442">
        <v>0</v>
      </c>
      <c r="AE73" s="441">
        <v>0</v>
      </c>
      <c r="AF73" s="442">
        <v>0</v>
      </c>
      <c r="AG73" s="441">
        <v>0</v>
      </c>
      <c r="AH73" s="442">
        <v>0</v>
      </c>
      <c r="AI73" s="441">
        <v>0</v>
      </c>
      <c r="AJ73" s="442"/>
      <c r="AK73" s="443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2">
        <v>0</v>
      </c>
      <c r="BA73" s="441">
        <v>0</v>
      </c>
      <c r="BB73" s="440">
        <v>0</v>
      </c>
    </row>
    <row r="74" spans="1:54" ht="12" customHeight="1">
      <c r="A74" s="450"/>
      <c r="B74" s="449" t="s">
        <v>78</v>
      </c>
      <c r="C74" s="448">
        <f t="shared" ref="C74:C90" si="19">E74+G74+I74+K74+M74+O74+Q74+S74+U74+W74+Y74+AA74+AC74+AE74+AG74+AI74+AK74+AM74+AO74+AQ74+AS74+AU74+AW74+AY74+BA74</f>
        <v>20</v>
      </c>
      <c r="D74" s="447">
        <f t="shared" ref="D74:D90" si="20">F74+H74+J74+L74+N74+P74+R74+T74+V74+X74+Z74+AB74+AD74+AF74+AH74+AJ74+AL74+AN74+AP74+AR74+AT74+AV74+AX74+AZ74+BB74</f>
        <v>10</v>
      </c>
      <c r="E74" s="441">
        <v>0</v>
      </c>
      <c r="F74" s="442"/>
      <c r="G74" s="441">
        <v>3</v>
      </c>
      <c r="H74" s="442"/>
      <c r="I74" s="457">
        <v>1</v>
      </c>
      <c r="J74" s="442"/>
      <c r="K74" s="477">
        <v>2</v>
      </c>
      <c r="L74" s="476"/>
      <c r="M74" s="441">
        <v>0</v>
      </c>
      <c r="N74" s="442"/>
      <c r="O74" s="441">
        <v>1</v>
      </c>
      <c r="P74" s="442">
        <v>0</v>
      </c>
      <c r="Q74" s="443">
        <v>1</v>
      </c>
      <c r="R74" s="446">
        <v>0</v>
      </c>
      <c r="S74" s="441">
        <v>2</v>
      </c>
      <c r="T74" s="442">
        <v>0</v>
      </c>
      <c r="U74" s="445">
        <v>3</v>
      </c>
      <c r="V74" s="444">
        <v>3</v>
      </c>
      <c r="W74" s="441">
        <v>0</v>
      </c>
      <c r="X74" s="440">
        <v>0</v>
      </c>
      <c r="Y74" s="441">
        <v>3</v>
      </c>
      <c r="Z74" s="442"/>
      <c r="AA74" s="441">
        <v>3</v>
      </c>
      <c r="AB74" s="442">
        <v>4</v>
      </c>
      <c r="AC74" s="441">
        <v>0</v>
      </c>
      <c r="AD74" s="442">
        <v>0</v>
      </c>
      <c r="AE74" s="441">
        <v>1</v>
      </c>
      <c r="AF74" s="442">
        <v>3</v>
      </c>
      <c r="AG74" s="441">
        <v>0</v>
      </c>
      <c r="AH74" s="442">
        <v>0</v>
      </c>
      <c r="AI74" s="441"/>
      <c r="AJ74" s="442"/>
      <c r="AK74" s="443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2">
        <v>0</v>
      </c>
      <c r="BA74" s="441">
        <v>0</v>
      </c>
      <c r="BB74" s="440">
        <v>0</v>
      </c>
    </row>
    <row r="75" spans="1:54" ht="12" customHeight="1">
      <c r="A75" s="450"/>
      <c r="B75" s="449" t="s">
        <v>79</v>
      </c>
      <c r="C75" s="448">
        <f t="shared" si="19"/>
        <v>23</v>
      </c>
      <c r="D75" s="447">
        <f t="shared" si="20"/>
        <v>9</v>
      </c>
      <c r="E75" s="441"/>
      <c r="F75" s="442">
        <v>0</v>
      </c>
      <c r="G75" s="441">
        <v>3</v>
      </c>
      <c r="H75" s="442">
        <v>0</v>
      </c>
      <c r="I75" s="441">
        <v>1</v>
      </c>
      <c r="J75" s="442">
        <v>0</v>
      </c>
      <c r="K75" s="441">
        <v>2</v>
      </c>
      <c r="L75" s="442"/>
      <c r="M75" s="441">
        <v>0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1</v>
      </c>
      <c r="T75" s="442">
        <v>0</v>
      </c>
      <c r="U75" s="445">
        <v>4</v>
      </c>
      <c r="V75" s="444">
        <v>3</v>
      </c>
      <c r="W75" s="441">
        <v>0</v>
      </c>
      <c r="X75" s="440">
        <v>1</v>
      </c>
      <c r="Y75" s="441">
        <v>5</v>
      </c>
      <c r="Z75" s="442"/>
      <c r="AA75" s="441">
        <v>4</v>
      </c>
      <c r="AB75" s="442">
        <v>1</v>
      </c>
      <c r="AC75" s="441">
        <v>0</v>
      </c>
      <c r="AD75" s="442">
        <v>1</v>
      </c>
      <c r="AE75" s="441">
        <v>1</v>
      </c>
      <c r="AF75" s="442">
        <v>2</v>
      </c>
      <c r="AG75" s="441">
        <v>0</v>
      </c>
      <c r="AH75" s="442"/>
      <c r="AI75" s="441"/>
      <c r="AJ75" s="442"/>
      <c r="AK75" s="443">
        <v>0</v>
      </c>
      <c r="AL75" s="442">
        <v>0</v>
      </c>
      <c r="AM75" s="441">
        <v>0</v>
      </c>
      <c r="AN75" s="442">
        <v>1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2">
        <v>0</v>
      </c>
      <c r="BA75" s="441">
        <v>0</v>
      </c>
      <c r="BB75" s="440">
        <v>0</v>
      </c>
    </row>
    <row r="76" spans="1:54" ht="12" customHeight="1">
      <c r="A76" s="450"/>
      <c r="B76" s="449" t="s">
        <v>80</v>
      </c>
      <c r="C76" s="448">
        <f t="shared" si="19"/>
        <v>4</v>
      </c>
      <c r="D76" s="447">
        <f t="shared" si="20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0</v>
      </c>
      <c r="T76" s="442">
        <v>0</v>
      </c>
      <c r="U76" s="445">
        <v>2</v>
      </c>
      <c r="V76" s="444">
        <v>1</v>
      </c>
      <c r="W76" s="441">
        <v>0</v>
      </c>
      <c r="X76" s="440">
        <v>0</v>
      </c>
      <c r="Y76" s="441">
        <v>0</v>
      </c>
      <c r="Z76" s="442">
        <v>0</v>
      </c>
      <c r="AA76" s="441">
        <v>1</v>
      </c>
      <c r="AB76" s="442">
        <v>1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1">
        <v>0</v>
      </c>
      <c r="AJ76" s="442">
        <v>0</v>
      </c>
      <c r="AK76" s="443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2">
        <v>0</v>
      </c>
      <c r="BA76" s="441">
        <v>0</v>
      </c>
      <c r="BB76" s="440">
        <v>0</v>
      </c>
    </row>
    <row r="77" spans="1:54" ht="12" customHeight="1">
      <c r="A77" s="450"/>
      <c r="B77" s="449" t="s">
        <v>81</v>
      </c>
      <c r="C77" s="448">
        <f t="shared" si="19"/>
        <v>4</v>
      </c>
      <c r="D77" s="447">
        <f t="shared" si="20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441">
        <v>0</v>
      </c>
      <c r="X77" s="440">
        <v>0</v>
      </c>
      <c r="Y77" s="441">
        <v>1</v>
      </c>
      <c r="Z77" s="442">
        <v>0</v>
      </c>
      <c r="AA77" s="441">
        <v>1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1">
        <v>0</v>
      </c>
      <c r="AJ77" s="442">
        <v>0</v>
      </c>
      <c r="AK77" s="443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2">
        <v>0</v>
      </c>
      <c r="BA77" s="441">
        <v>0</v>
      </c>
      <c r="BB77" s="440">
        <v>0</v>
      </c>
    </row>
    <row r="78" spans="1:54" ht="12" customHeight="1">
      <c r="A78" s="450"/>
      <c r="B78" s="449" t="s">
        <v>82</v>
      </c>
      <c r="C78" s="448">
        <f t="shared" si="19"/>
        <v>4</v>
      </c>
      <c r="D78" s="447">
        <f t="shared" si="20"/>
        <v>2</v>
      </c>
      <c r="E78" s="441">
        <v>0</v>
      </c>
      <c r="F78" s="442">
        <v>0</v>
      </c>
      <c r="G78" s="441">
        <v>0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0</v>
      </c>
      <c r="T78" s="442">
        <v>0</v>
      </c>
      <c r="U78" s="445">
        <v>1</v>
      </c>
      <c r="V78" s="444">
        <v>1</v>
      </c>
      <c r="W78" s="441">
        <v>0</v>
      </c>
      <c r="X78" s="440">
        <v>0</v>
      </c>
      <c r="Y78" s="441">
        <v>1</v>
      </c>
      <c r="Z78" s="442">
        <v>0</v>
      </c>
      <c r="AA78" s="441">
        <v>1</v>
      </c>
      <c r="AB78" s="442">
        <v>1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1">
        <v>0</v>
      </c>
      <c r="AJ78" s="442">
        <v>0</v>
      </c>
      <c r="AK78" s="443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2">
        <v>0</v>
      </c>
      <c r="BA78" s="441">
        <v>0</v>
      </c>
      <c r="BB78" s="440">
        <v>0</v>
      </c>
    </row>
    <row r="79" spans="1:54" ht="12" customHeight="1">
      <c r="A79" s="450"/>
      <c r="B79" s="449" t="s">
        <v>83</v>
      </c>
      <c r="C79" s="448">
        <f t="shared" si="19"/>
        <v>2</v>
      </c>
      <c r="D79" s="447">
        <f t="shared" si="20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0</v>
      </c>
      <c r="T79" s="442">
        <v>0</v>
      </c>
      <c r="U79" s="445">
        <v>1</v>
      </c>
      <c r="V79" s="444">
        <v>0</v>
      </c>
      <c r="W79" s="441">
        <v>0</v>
      </c>
      <c r="X79" s="440">
        <v>0</v>
      </c>
      <c r="Y79" s="441">
        <v>0</v>
      </c>
      <c r="Z79" s="442">
        <v>0</v>
      </c>
      <c r="AA79" s="441">
        <v>1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1">
        <v>0</v>
      </c>
      <c r="AJ79" s="442">
        <v>0</v>
      </c>
      <c r="AK79" s="443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2">
        <v>0</v>
      </c>
      <c r="BA79" s="441">
        <v>0</v>
      </c>
      <c r="BB79" s="440">
        <v>0</v>
      </c>
    </row>
    <row r="80" spans="1:54" ht="12" customHeight="1">
      <c r="A80" s="450"/>
      <c r="B80" s="449" t="s">
        <v>84</v>
      </c>
      <c r="C80" s="448">
        <f t="shared" si="19"/>
        <v>5</v>
      </c>
      <c r="D80" s="447">
        <f t="shared" si="20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0</v>
      </c>
      <c r="T80" s="442">
        <v>0</v>
      </c>
      <c r="U80" s="445">
        <v>3</v>
      </c>
      <c r="V80" s="444">
        <v>0</v>
      </c>
      <c r="W80" s="441">
        <v>0</v>
      </c>
      <c r="X80" s="440">
        <v>0</v>
      </c>
      <c r="Y80" s="441">
        <v>0</v>
      </c>
      <c r="Z80" s="442">
        <v>0</v>
      </c>
      <c r="AA80" s="441">
        <v>1</v>
      </c>
      <c r="AB80" s="442">
        <v>1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1">
        <v>0</v>
      </c>
      <c r="AJ80" s="442">
        <v>0</v>
      </c>
      <c r="AK80" s="443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2">
        <v>0</v>
      </c>
      <c r="BA80" s="441">
        <v>0</v>
      </c>
      <c r="BB80" s="440">
        <v>0</v>
      </c>
    </row>
    <row r="81" spans="1:54" ht="12" customHeight="1">
      <c r="A81" s="475"/>
      <c r="B81" s="474" t="s">
        <v>85</v>
      </c>
      <c r="C81" s="473">
        <f t="shared" si="19"/>
        <v>6</v>
      </c>
      <c r="D81" s="472">
        <f t="shared" si="20"/>
        <v>2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0</v>
      </c>
      <c r="T81" s="467">
        <v>0</v>
      </c>
      <c r="U81" s="470">
        <v>1</v>
      </c>
      <c r="V81" s="469">
        <v>1</v>
      </c>
      <c r="W81" s="466">
        <v>0</v>
      </c>
      <c r="X81" s="465">
        <v>0</v>
      </c>
      <c r="Y81" s="466">
        <v>1</v>
      </c>
      <c r="Z81" s="467">
        <v>0</v>
      </c>
      <c r="AA81" s="466">
        <v>2</v>
      </c>
      <c r="AB81" s="467">
        <v>1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6">
        <v>0</v>
      </c>
      <c r="AJ81" s="467">
        <v>0</v>
      </c>
      <c r="AK81" s="468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7">
        <v>0</v>
      </c>
      <c r="BA81" s="466">
        <v>0</v>
      </c>
      <c r="BB81" s="465">
        <v>0</v>
      </c>
    </row>
    <row r="82" spans="1:54" ht="15" customHeight="1">
      <c r="A82" s="464" t="s">
        <v>239</v>
      </c>
      <c r="B82" s="463"/>
      <c r="C82" s="335">
        <f t="shared" si="19"/>
        <v>93</v>
      </c>
      <c r="D82" s="462">
        <f t="shared" si="20"/>
        <v>49</v>
      </c>
      <c r="E82" s="456">
        <f t="shared" ref="E82:AJ82" si="21">SUM(E83:E90)</f>
        <v>0</v>
      </c>
      <c r="F82" s="457">
        <f t="shared" si="21"/>
        <v>1</v>
      </c>
      <c r="G82" s="456">
        <f t="shared" si="21"/>
        <v>9</v>
      </c>
      <c r="H82" s="457">
        <f t="shared" si="21"/>
        <v>0</v>
      </c>
      <c r="I82" s="456">
        <f t="shared" si="21"/>
        <v>10</v>
      </c>
      <c r="J82" s="457">
        <f t="shared" si="21"/>
        <v>2</v>
      </c>
      <c r="K82" s="456">
        <f t="shared" si="21"/>
        <v>8</v>
      </c>
      <c r="L82" s="459">
        <f t="shared" si="21"/>
        <v>0</v>
      </c>
      <c r="M82" s="456">
        <f t="shared" si="21"/>
        <v>1</v>
      </c>
      <c r="N82" s="457">
        <f t="shared" si="21"/>
        <v>0</v>
      </c>
      <c r="O82" s="460">
        <f t="shared" si="21"/>
        <v>3</v>
      </c>
      <c r="P82" s="457">
        <f t="shared" si="21"/>
        <v>1</v>
      </c>
      <c r="Q82" s="458">
        <f t="shared" si="21"/>
        <v>3</v>
      </c>
      <c r="R82" s="461">
        <f t="shared" si="21"/>
        <v>0</v>
      </c>
      <c r="S82" s="456">
        <f t="shared" si="21"/>
        <v>3</v>
      </c>
      <c r="T82" s="457">
        <f t="shared" si="21"/>
        <v>1</v>
      </c>
      <c r="U82" s="460">
        <f t="shared" si="21"/>
        <v>28</v>
      </c>
      <c r="V82" s="459">
        <f t="shared" si="21"/>
        <v>14</v>
      </c>
      <c r="W82" s="456">
        <f t="shared" si="21"/>
        <v>0</v>
      </c>
      <c r="X82" s="455">
        <f t="shared" si="21"/>
        <v>1</v>
      </c>
      <c r="Y82" s="456">
        <f t="shared" si="21"/>
        <v>13</v>
      </c>
      <c r="Z82" s="459">
        <f t="shared" si="21"/>
        <v>0</v>
      </c>
      <c r="AA82" s="456">
        <f t="shared" si="21"/>
        <v>14</v>
      </c>
      <c r="AB82" s="457">
        <f t="shared" si="21"/>
        <v>15</v>
      </c>
      <c r="AC82" s="456">
        <f t="shared" si="21"/>
        <v>0</v>
      </c>
      <c r="AD82" s="457">
        <f t="shared" si="21"/>
        <v>1</v>
      </c>
      <c r="AE82" s="456">
        <f t="shared" si="21"/>
        <v>1</v>
      </c>
      <c r="AF82" s="457">
        <f t="shared" si="21"/>
        <v>9</v>
      </c>
      <c r="AG82" s="456">
        <f t="shared" si="21"/>
        <v>0</v>
      </c>
      <c r="AH82" s="457">
        <f t="shared" si="21"/>
        <v>0</v>
      </c>
      <c r="AI82" s="456">
        <f t="shared" si="21"/>
        <v>0</v>
      </c>
      <c r="AJ82" s="457">
        <f t="shared" si="21"/>
        <v>1</v>
      </c>
      <c r="AK82" s="458">
        <f t="shared" ref="AK82:BB82" si="22">SUM(AK83:AK90)</f>
        <v>0</v>
      </c>
      <c r="AL82" s="457">
        <f t="shared" si="22"/>
        <v>0</v>
      </c>
      <c r="AM82" s="456">
        <f t="shared" si="22"/>
        <v>0</v>
      </c>
      <c r="AN82" s="457">
        <f t="shared" si="22"/>
        <v>1</v>
      </c>
      <c r="AO82" s="456">
        <f t="shared" si="22"/>
        <v>0</v>
      </c>
      <c r="AP82" s="457">
        <f t="shared" si="22"/>
        <v>0</v>
      </c>
      <c r="AQ82" s="456">
        <f t="shared" si="22"/>
        <v>0</v>
      </c>
      <c r="AR82" s="457">
        <f t="shared" si="22"/>
        <v>0</v>
      </c>
      <c r="AS82" s="456">
        <f t="shared" si="22"/>
        <v>0</v>
      </c>
      <c r="AT82" s="457">
        <f t="shared" si="22"/>
        <v>1</v>
      </c>
      <c r="AU82" s="456">
        <f t="shared" si="22"/>
        <v>0</v>
      </c>
      <c r="AV82" s="457">
        <f t="shared" si="22"/>
        <v>0</v>
      </c>
      <c r="AW82" s="456">
        <f t="shared" si="22"/>
        <v>0</v>
      </c>
      <c r="AX82" s="457">
        <f t="shared" si="22"/>
        <v>1</v>
      </c>
      <c r="AY82" s="456">
        <f t="shared" si="22"/>
        <v>0</v>
      </c>
      <c r="AZ82" s="457">
        <f t="shared" si="22"/>
        <v>0</v>
      </c>
      <c r="BA82" s="456">
        <f t="shared" si="22"/>
        <v>0</v>
      </c>
      <c r="BB82" s="455">
        <f t="shared" si="22"/>
        <v>0</v>
      </c>
    </row>
    <row r="83" spans="1:54" ht="12" customHeight="1">
      <c r="A83" s="450"/>
      <c r="B83" s="449" t="s">
        <v>86</v>
      </c>
      <c r="C83" s="448">
        <f t="shared" si="19"/>
        <v>1</v>
      </c>
      <c r="D83" s="447">
        <f t="shared" si="20"/>
        <v>3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>
        <v>0</v>
      </c>
      <c r="Q83" s="443">
        <v>0</v>
      </c>
      <c r="R83" s="446"/>
      <c r="S83" s="441">
        <v>0</v>
      </c>
      <c r="T83" s="442">
        <v>0</v>
      </c>
      <c r="U83" s="445">
        <v>1</v>
      </c>
      <c r="V83" s="444">
        <v>2</v>
      </c>
      <c r="W83" s="441">
        <v>0</v>
      </c>
      <c r="X83" s="440">
        <v>0</v>
      </c>
      <c r="Y83" s="441">
        <v>0</v>
      </c>
      <c r="Z83" s="442">
        <v>0</v>
      </c>
      <c r="AA83" s="441">
        <v>0</v>
      </c>
      <c r="AB83" s="442">
        <v>1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1">
        <v>0</v>
      </c>
      <c r="AJ83" s="442">
        <v>0</v>
      </c>
      <c r="AK83" s="443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2">
        <v>0</v>
      </c>
      <c r="BA83" s="441">
        <v>0</v>
      </c>
      <c r="BB83" s="440">
        <v>0</v>
      </c>
    </row>
    <row r="84" spans="1:54" ht="12" customHeight="1">
      <c r="A84" s="450"/>
      <c r="B84" s="449" t="s">
        <v>238</v>
      </c>
      <c r="C84" s="448">
        <f t="shared" si="19"/>
        <v>48</v>
      </c>
      <c r="D84" s="447">
        <f t="shared" si="20"/>
        <v>22</v>
      </c>
      <c r="E84" s="441">
        <v>0</v>
      </c>
      <c r="F84" s="442">
        <v>1</v>
      </c>
      <c r="G84" s="441">
        <v>5</v>
      </c>
      <c r="H84" s="442"/>
      <c r="I84" s="441">
        <v>3</v>
      </c>
      <c r="J84" s="442">
        <v>2</v>
      </c>
      <c r="K84" s="441">
        <v>4</v>
      </c>
      <c r="L84" s="444"/>
      <c r="M84" s="441">
        <v>1</v>
      </c>
      <c r="N84" s="442">
        <v>0</v>
      </c>
      <c r="O84" s="441">
        <v>1</v>
      </c>
      <c r="P84" s="442">
        <v>1</v>
      </c>
      <c r="Q84" s="443">
        <v>2</v>
      </c>
      <c r="R84" s="446"/>
      <c r="S84" s="441">
        <v>1</v>
      </c>
      <c r="T84" s="442">
        <v>1</v>
      </c>
      <c r="U84" s="452">
        <v>14</v>
      </c>
      <c r="V84" s="454">
        <v>1</v>
      </c>
      <c r="W84" s="441">
        <v>0</v>
      </c>
      <c r="X84" s="440">
        <v>1</v>
      </c>
      <c r="Y84" s="441">
        <v>9</v>
      </c>
      <c r="Z84" s="453"/>
      <c r="AA84" s="441">
        <v>7</v>
      </c>
      <c r="AB84" s="442">
        <v>6</v>
      </c>
      <c r="AC84" s="441">
        <v>0</v>
      </c>
      <c r="AD84" s="442">
        <v>1</v>
      </c>
      <c r="AE84" s="441">
        <v>1</v>
      </c>
      <c r="AF84" s="442">
        <v>4</v>
      </c>
      <c r="AG84" s="441">
        <v>0</v>
      </c>
      <c r="AH84" s="442"/>
      <c r="AI84" s="441"/>
      <c r="AJ84" s="442">
        <v>1</v>
      </c>
      <c r="AK84" s="443">
        <v>0</v>
      </c>
      <c r="AL84" s="442"/>
      <c r="AM84" s="441">
        <v>0</v>
      </c>
      <c r="AN84" s="442">
        <v>1</v>
      </c>
      <c r="AO84" s="441">
        <v>0</v>
      </c>
      <c r="AP84" s="442"/>
      <c r="AQ84" s="441">
        <v>0</v>
      </c>
      <c r="AR84" s="442"/>
      <c r="AS84" s="441">
        <v>0</v>
      </c>
      <c r="AT84" s="442">
        <v>1</v>
      </c>
      <c r="AU84" s="441">
        <v>0</v>
      </c>
      <c r="AV84" s="442"/>
      <c r="AW84" s="441">
        <v>0</v>
      </c>
      <c r="AX84" s="442">
        <v>1</v>
      </c>
      <c r="AY84" s="441">
        <v>0</v>
      </c>
      <c r="AZ84" s="442">
        <v>0</v>
      </c>
      <c r="BA84" s="441">
        <v>0</v>
      </c>
      <c r="BB84" s="440">
        <v>0</v>
      </c>
    </row>
    <row r="85" spans="1:54" ht="12" customHeight="1">
      <c r="A85" s="450"/>
      <c r="B85" s="449" t="s">
        <v>87</v>
      </c>
      <c r="C85" s="448">
        <f t="shared" si="19"/>
        <v>7</v>
      </c>
      <c r="D85" s="447">
        <f t="shared" si="20"/>
        <v>1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0</v>
      </c>
      <c r="P85" s="442">
        <v>0</v>
      </c>
      <c r="Q85" s="443">
        <v>1</v>
      </c>
      <c r="R85" s="446"/>
      <c r="S85" s="441">
        <v>0</v>
      </c>
      <c r="T85" s="442">
        <v>0</v>
      </c>
      <c r="U85" s="445">
        <v>3</v>
      </c>
      <c r="V85" s="444">
        <v>1</v>
      </c>
      <c r="W85" s="441">
        <v>0</v>
      </c>
      <c r="X85" s="440">
        <v>0</v>
      </c>
      <c r="Y85" s="441">
        <v>0</v>
      </c>
      <c r="Z85" s="442"/>
      <c r="AA85" s="441">
        <v>1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1">
        <v>0</v>
      </c>
      <c r="AJ85" s="442">
        <v>0</v>
      </c>
      <c r="AK85" s="443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2">
        <v>0</v>
      </c>
      <c r="BA85" s="441">
        <v>0</v>
      </c>
      <c r="BB85" s="440">
        <v>0</v>
      </c>
    </row>
    <row r="86" spans="1:54" ht="12" customHeight="1">
      <c r="A86" s="450"/>
      <c r="B86" s="449" t="s">
        <v>88</v>
      </c>
      <c r="C86" s="448">
        <f t="shared" si="19"/>
        <v>11</v>
      </c>
      <c r="D86" s="447">
        <f t="shared" si="20"/>
        <v>7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/>
      <c r="M86" s="441">
        <v>0</v>
      </c>
      <c r="N86" s="442">
        <v>0</v>
      </c>
      <c r="O86" s="441">
        <v>1</v>
      </c>
      <c r="P86" s="442">
        <v>0</v>
      </c>
      <c r="Q86" s="443">
        <v>0</v>
      </c>
      <c r="R86" s="453">
        <v>0</v>
      </c>
      <c r="S86" s="441">
        <v>1</v>
      </c>
      <c r="T86" s="442">
        <v>0</v>
      </c>
      <c r="U86" s="452">
        <v>3</v>
      </c>
      <c r="V86" s="451">
        <v>3</v>
      </c>
      <c r="W86" s="441">
        <v>0</v>
      </c>
      <c r="X86" s="440">
        <v>0</v>
      </c>
      <c r="Y86" s="441">
        <v>1</v>
      </c>
      <c r="Z86" s="442"/>
      <c r="AA86" s="441">
        <v>2</v>
      </c>
      <c r="AB86" s="442">
        <v>3</v>
      </c>
      <c r="AC86" s="441">
        <v>0</v>
      </c>
      <c r="AD86" s="442">
        <v>0</v>
      </c>
      <c r="AE86" s="441">
        <v>0</v>
      </c>
      <c r="AF86" s="442">
        <v>1</v>
      </c>
      <c r="AG86" s="441">
        <v>0</v>
      </c>
      <c r="AH86" s="442">
        <v>0</v>
      </c>
      <c r="AI86" s="441">
        <v>0</v>
      </c>
      <c r="AJ86" s="442"/>
      <c r="AK86" s="443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2">
        <v>0</v>
      </c>
      <c r="BA86" s="441">
        <v>0</v>
      </c>
      <c r="BB86" s="440">
        <v>0</v>
      </c>
    </row>
    <row r="87" spans="1:54" ht="12" customHeight="1">
      <c r="A87" s="450"/>
      <c r="B87" s="449" t="s">
        <v>89</v>
      </c>
      <c r="C87" s="448">
        <f t="shared" si="19"/>
        <v>6</v>
      </c>
      <c r="D87" s="447">
        <f t="shared" si="20"/>
        <v>4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1</v>
      </c>
      <c r="L87" s="442"/>
      <c r="M87" s="441">
        <v>0</v>
      </c>
      <c r="N87" s="442">
        <v>0</v>
      </c>
      <c r="O87" s="441">
        <v>0</v>
      </c>
      <c r="P87" s="442">
        <v>0</v>
      </c>
      <c r="Q87" s="443">
        <v>0</v>
      </c>
      <c r="R87" s="446">
        <v>0</v>
      </c>
      <c r="S87" s="441">
        <v>0</v>
      </c>
      <c r="T87" s="442">
        <v>0</v>
      </c>
      <c r="U87" s="445">
        <v>1</v>
      </c>
      <c r="V87" s="444">
        <v>2</v>
      </c>
      <c r="W87" s="441">
        <v>0</v>
      </c>
      <c r="X87" s="440">
        <v>0</v>
      </c>
      <c r="Y87" s="441">
        <v>1</v>
      </c>
      <c r="Z87" s="442"/>
      <c r="AA87" s="441">
        <v>1</v>
      </c>
      <c r="AB87" s="442">
        <v>1</v>
      </c>
      <c r="AC87" s="441">
        <v>0</v>
      </c>
      <c r="AD87" s="442">
        <v>0</v>
      </c>
      <c r="AE87" s="441">
        <v>0</v>
      </c>
      <c r="AF87" s="442">
        <v>1</v>
      </c>
      <c r="AG87" s="441">
        <v>0</v>
      </c>
      <c r="AH87" s="442">
        <v>0</v>
      </c>
      <c r="AI87" s="441">
        <v>0</v>
      </c>
      <c r="AJ87" s="442"/>
      <c r="AK87" s="443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2">
        <v>0</v>
      </c>
      <c r="BA87" s="441">
        <v>0</v>
      </c>
      <c r="BB87" s="440">
        <v>0</v>
      </c>
    </row>
    <row r="88" spans="1:54" ht="12" customHeight="1">
      <c r="A88" s="450"/>
      <c r="B88" s="449" t="s">
        <v>90</v>
      </c>
      <c r="C88" s="448">
        <f t="shared" si="19"/>
        <v>1</v>
      </c>
      <c r="D88" s="447">
        <f t="shared" si="20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0</v>
      </c>
      <c r="T88" s="442">
        <v>0</v>
      </c>
      <c r="U88" s="445">
        <v>1</v>
      </c>
      <c r="V88" s="444">
        <v>0</v>
      </c>
      <c r="W88" s="441">
        <v>0</v>
      </c>
      <c r="X88" s="440">
        <v>0</v>
      </c>
      <c r="Y88" s="441">
        <v>0</v>
      </c>
      <c r="Z88" s="442"/>
      <c r="AA88" s="441">
        <v>0</v>
      </c>
      <c r="AB88" s="442">
        <v>1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>
        <v>0</v>
      </c>
      <c r="AI88" s="441">
        <v>0</v>
      </c>
      <c r="AJ88" s="442"/>
      <c r="AK88" s="443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2">
        <v>0</v>
      </c>
      <c r="BA88" s="441">
        <v>0</v>
      </c>
      <c r="BB88" s="440">
        <v>0</v>
      </c>
    </row>
    <row r="89" spans="1:54" ht="12" customHeight="1">
      <c r="A89" s="450"/>
      <c r="B89" s="449" t="s">
        <v>91</v>
      </c>
      <c r="C89" s="448">
        <f t="shared" si="19"/>
        <v>10</v>
      </c>
      <c r="D89" s="447">
        <f t="shared" si="20"/>
        <v>4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1</v>
      </c>
      <c r="L89" s="442"/>
      <c r="M89" s="441">
        <v>0</v>
      </c>
      <c r="N89" s="442">
        <v>0</v>
      </c>
      <c r="O89" s="445">
        <v>1</v>
      </c>
      <c r="P89" s="442">
        <v>0</v>
      </c>
      <c r="Q89" s="443">
        <v>0</v>
      </c>
      <c r="R89" s="446">
        <v>0</v>
      </c>
      <c r="S89" s="441">
        <v>1</v>
      </c>
      <c r="T89" s="442">
        <v>0</v>
      </c>
      <c r="U89" s="445">
        <v>2</v>
      </c>
      <c r="V89" s="444">
        <v>2</v>
      </c>
      <c r="W89" s="441">
        <v>0</v>
      </c>
      <c r="X89" s="440">
        <v>0</v>
      </c>
      <c r="Y89" s="441">
        <v>1</v>
      </c>
      <c r="Z89" s="442"/>
      <c r="AA89" s="441">
        <v>2</v>
      </c>
      <c r="AB89" s="442">
        <v>1</v>
      </c>
      <c r="AC89" s="441">
        <v>0</v>
      </c>
      <c r="AD89" s="442">
        <v>0</v>
      </c>
      <c r="AE89" s="441">
        <v>0</v>
      </c>
      <c r="AF89" s="442">
        <v>1</v>
      </c>
      <c r="AG89" s="441">
        <v>0</v>
      </c>
      <c r="AH89" s="442">
        <v>0</v>
      </c>
      <c r="AI89" s="441">
        <v>0</v>
      </c>
      <c r="AJ89" s="442"/>
      <c r="AK89" s="443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2">
        <v>0</v>
      </c>
      <c r="BA89" s="441">
        <v>0</v>
      </c>
      <c r="BB89" s="440">
        <v>0</v>
      </c>
    </row>
    <row r="90" spans="1:54" ht="12" customHeight="1" thickBot="1">
      <c r="A90" s="439"/>
      <c r="B90" s="438" t="s">
        <v>92</v>
      </c>
      <c r="C90" s="437">
        <f t="shared" si="19"/>
        <v>9</v>
      </c>
      <c r="D90" s="436">
        <f t="shared" si="20"/>
        <v>7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1</v>
      </c>
      <c r="L90" s="431"/>
      <c r="M90" s="430">
        <v>0</v>
      </c>
      <c r="N90" s="431">
        <v>0</v>
      </c>
      <c r="O90" s="430">
        <v>0</v>
      </c>
      <c r="P90" s="431">
        <v>0</v>
      </c>
      <c r="Q90" s="432">
        <v>0</v>
      </c>
      <c r="R90" s="435"/>
      <c r="S90" s="430">
        <v>0</v>
      </c>
      <c r="T90" s="431">
        <v>0</v>
      </c>
      <c r="U90" s="434">
        <v>3</v>
      </c>
      <c r="V90" s="433">
        <v>3</v>
      </c>
      <c r="W90" s="430">
        <v>0</v>
      </c>
      <c r="X90" s="429">
        <v>0</v>
      </c>
      <c r="Y90" s="430">
        <v>1</v>
      </c>
      <c r="Z90" s="433"/>
      <c r="AA90" s="430">
        <v>1</v>
      </c>
      <c r="AB90" s="431">
        <v>2</v>
      </c>
      <c r="AC90" s="430">
        <v>0</v>
      </c>
      <c r="AD90" s="431">
        <v>0</v>
      </c>
      <c r="AE90" s="430">
        <v>0</v>
      </c>
      <c r="AF90" s="431">
        <v>2</v>
      </c>
      <c r="AG90" s="430">
        <v>0</v>
      </c>
      <c r="AH90" s="431">
        <v>0</v>
      </c>
      <c r="AI90" s="430">
        <v>0</v>
      </c>
      <c r="AJ90" s="431"/>
      <c r="AK90" s="432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31">
        <v>0</v>
      </c>
      <c r="BA90" s="430">
        <v>0</v>
      </c>
      <c r="BB90" s="429">
        <v>0</v>
      </c>
    </row>
    <row r="91" spans="1:54" ht="12.75" customHeight="1">
      <c r="D91" s="428"/>
      <c r="F91" s="219" t="s">
        <v>237</v>
      </c>
      <c r="G91" s="160" t="s">
        <v>236</v>
      </c>
    </row>
    <row r="92" spans="1:54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25F1-CB5D-4E48-9EBF-BA6A75BD0B12}">
  <dimension ref="A1:AZ92"/>
  <sheetViews>
    <sheetView zoomScale="80" workbookViewId="0">
      <selection activeCell="AD51" sqref="AD51"/>
    </sheetView>
  </sheetViews>
  <sheetFormatPr defaultColWidth="9.140625" defaultRowHeight="12.75" customHeight="1"/>
  <cols>
    <col min="1" max="1" width="4.5703125" style="160" customWidth="1"/>
    <col min="2" max="2" width="28.85546875" style="160" customWidth="1"/>
    <col min="3" max="3" width="7.42578125" style="160" customWidth="1"/>
    <col min="4" max="4" width="6.42578125" style="160" customWidth="1"/>
    <col min="5" max="5" width="5.140625" style="160" customWidth="1"/>
    <col min="6" max="8" width="5.5703125" style="160" customWidth="1"/>
    <col min="9" max="10" width="6.140625" style="160" customWidth="1"/>
    <col min="11" max="24" width="6.42578125" style="160" customWidth="1"/>
    <col min="25" max="25" width="5.5703125" style="144" customWidth="1"/>
    <col min="26" max="26" width="5.85546875" style="144" customWidth="1"/>
    <col min="27" max="27" width="4.5703125" style="160" customWidth="1"/>
    <col min="28" max="30" width="5.5703125" style="160" customWidth="1"/>
    <col min="31" max="31" width="5.140625" style="160" customWidth="1"/>
    <col min="32" max="32" width="5.5703125" style="160" customWidth="1"/>
    <col min="33" max="33" width="5" style="160" customWidth="1"/>
    <col min="34" max="36" width="5.5703125" style="160" customWidth="1"/>
    <col min="37" max="37" width="4.140625" style="160" customWidth="1"/>
    <col min="38" max="38" width="5.5703125" style="160" customWidth="1"/>
    <col min="39" max="39" width="4.5703125" style="160" customWidth="1"/>
    <col min="40" max="40" width="5.5703125" style="160" customWidth="1"/>
    <col min="41" max="41" width="4.5703125" style="160" customWidth="1"/>
    <col min="42" max="42" width="5.140625" style="160" customWidth="1"/>
    <col min="43" max="43" width="5.85546875" style="160" customWidth="1"/>
    <col min="44" max="44" width="5.42578125" style="160" customWidth="1"/>
    <col min="45" max="45" width="4.85546875" style="160" customWidth="1"/>
    <col min="46" max="46" width="5.5703125" style="160" customWidth="1"/>
    <col min="47" max="47" width="4.42578125" style="160" customWidth="1"/>
    <col min="48" max="48" width="5.42578125" style="160" customWidth="1"/>
    <col min="49" max="49" width="4.5703125" style="160" customWidth="1"/>
    <col min="50" max="50" width="5.42578125" style="160" customWidth="1"/>
    <col min="51" max="51" width="4.5703125" style="160" customWidth="1"/>
    <col min="52" max="52" width="5.5703125" style="160" customWidth="1"/>
    <col min="53" max="16384" width="9.140625" style="160"/>
  </cols>
  <sheetData>
    <row r="1" spans="1:52" ht="12.6" customHeight="1">
      <c r="A1" s="541" t="s">
        <v>259</v>
      </c>
    </row>
    <row r="2" spans="1:52" ht="12.6" customHeight="1">
      <c r="A2" s="541" t="s">
        <v>258</v>
      </c>
      <c r="C2" s="540"/>
      <c r="D2" s="540"/>
    </row>
    <row r="3" spans="1:52" ht="12.6" customHeight="1">
      <c r="A3" s="160" t="s">
        <v>326</v>
      </c>
      <c r="C3" s="538" t="s">
        <v>325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V3" s="538"/>
      <c r="W3" s="538"/>
      <c r="X3" s="538"/>
      <c r="Y3" s="538" t="s">
        <v>325</v>
      </c>
      <c r="Z3" s="211"/>
      <c r="AA3" s="538"/>
      <c r="AB3" s="538"/>
      <c r="AC3" s="538"/>
      <c r="AD3" s="538"/>
      <c r="AE3" s="538"/>
      <c r="AF3" s="538"/>
      <c r="AG3" s="538"/>
      <c r="AH3" s="538"/>
      <c r="AI3" s="538"/>
      <c r="AJ3" s="538"/>
      <c r="AK3" s="538"/>
      <c r="AL3" s="538"/>
      <c r="AM3" s="538"/>
      <c r="AN3" s="538"/>
      <c r="AO3" s="538"/>
      <c r="AP3" s="538"/>
      <c r="AQ3" s="539"/>
      <c r="AR3" s="539"/>
      <c r="AS3" s="539"/>
      <c r="AT3" s="539"/>
      <c r="AU3" s="539"/>
      <c r="AV3" s="539"/>
      <c r="AW3" s="539"/>
      <c r="AX3" s="538"/>
      <c r="AY3" s="539"/>
      <c r="AZ3" s="538"/>
    </row>
    <row r="4" spans="1:52" ht="12.6" customHeight="1">
      <c r="A4" s="160" t="s">
        <v>324</v>
      </c>
      <c r="C4" s="538" t="s">
        <v>323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V4" s="538"/>
      <c r="W4" s="538"/>
      <c r="X4" s="538"/>
      <c r="Y4" s="538" t="s">
        <v>323</v>
      </c>
      <c r="Z4" s="211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9"/>
      <c r="AR4" s="539"/>
      <c r="AS4" s="539"/>
      <c r="AT4" s="539"/>
      <c r="AU4" s="539"/>
      <c r="AV4" s="539"/>
      <c r="AW4" s="539"/>
      <c r="AX4" s="538"/>
      <c r="AY4" s="539"/>
      <c r="AZ4" s="538"/>
    </row>
    <row r="5" spans="1:52" ht="12.6" customHeight="1" thickBot="1"/>
    <row r="6" spans="1:52" ht="14.1" customHeight="1">
      <c r="A6" s="537"/>
      <c r="B6" s="536"/>
      <c r="C6" s="527" t="s">
        <v>252</v>
      </c>
      <c r="D6" s="526"/>
      <c r="E6" s="527" t="s">
        <v>10</v>
      </c>
      <c r="F6" s="528"/>
      <c r="G6" s="527" t="s">
        <v>1</v>
      </c>
      <c r="H6" s="528"/>
      <c r="I6" s="527" t="s">
        <v>223</v>
      </c>
      <c r="J6" s="528"/>
      <c r="K6" s="527" t="s">
        <v>322</v>
      </c>
      <c r="L6" s="528"/>
      <c r="M6" s="527" t="s">
        <v>9</v>
      </c>
      <c r="N6" s="528"/>
      <c r="O6" s="527" t="s">
        <v>279</v>
      </c>
      <c r="P6" s="528"/>
      <c r="Q6" s="527" t="s">
        <v>4</v>
      </c>
      <c r="R6" s="528"/>
      <c r="S6" s="527" t="s">
        <v>3</v>
      </c>
      <c r="T6" s="528"/>
      <c r="U6" s="535" t="s">
        <v>7</v>
      </c>
      <c r="V6" s="534"/>
      <c r="W6" s="527" t="s">
        <v>14</v>
      </c>
      <c r="X6" s="526"/>
      <c r="Y6" s="527" t="s">
        <v>2</v>
      </c>
      <c r="Z6" s="528"/>
      <c r="AA6" s="527" t="s">
        <v>6</v>
      </c>
      <c r="AB6" s="528"/>
      <c r="AC6" s="527" t="s">
        <v>15</v>
      </c>
      <c r="AD6" s="528"/>
      <c r="AE6" s="527" t="s">
        <v>5</v>
      </c>
      <c r="AF6" s="528"/>
      <c r="AG6" s="530" t="s">
        <v>251</v>
      </c>
      <c r="AH6" s="529"/>
      <c r="AI6" s="533" t="s">
        <v>278</v>
      </c>
      <c r="AJ6" s="532"/>
      <c r="AK6" s="527" t="s">
        <v>20</v>
      </c>
      <c r="AL6" s="528"/>
      <c r="AM6" s="527" t="s">
        <v>16</v>
      </c>
      <c r="AN6" s="528"/>
      <c r="AO6" s="527" t="s">
        <v>19</v>
      </c>
      <c r="AP6" s="528"/>
      <c r="AQ6" s="527" t="s">
        <v>211</v>
      </c>
      <c r="AR6" s="528"/>
      <c r="AS6" s="531" t="s">
        <v>321</v>
      </c>
      <c r="AT6" s="528"/>
      <c r="AU6" s="530" t="s">
        <v>17</v>
      </c>
      <c r="AV6" s="529"/>
      <c r="AW6" s="527" t="s">
        <v>320</v>
      </c>
      <c r="AX6" s="528"/>
      <c r="AY6" s="527" t="s">
        <v>11</v>
      </c>
      <c r="AZ6" s="526"/>
    </row>
    <row r="7" spans="1:52" ht="12" customHeight="1">
      <c r="A7" s="525" t="s">
        <v>96</v>
      </c>
      <c r="B7" s="524"/>
      <c r="C7" s="521" t="s">
        <v>111</v>
      </c>
      <c r="D7" s="520" t="s">
        <v>112</v>
      </c>
      <c r="E7" s="521" t="s">
        <v>111</v>
      </c>
      <c r="F7" s="522" t="s">
        <v>112</v>
      </c>
      <c r="G7" s="521" t="s">
        <v>111</v>
      </c>
      <c r="H7" s="522" t="s">
        <v>112</v>
      </c>
      <c r="I7" s="521" t="s">
        <v>111</v>
      </c>
      <c r="J7" s="522" t="s">
        <v>112</v>
      </c>
      <c r="K7" s="521" t="s">
        <v>111</v>
      </c>
      <c r="L7" s="522" t="s">
        <v>112</v>
      </c>
      <c r="M7" s="521" t="s">
        <v>111</v>
      </c>
      <c r="N7" s="522" t="s">
        <v>112</v>
      </c>
      <c r="O7" s="521" t="s">
        <v>111</v>
      </c>
      <c r="P7" s="522" t="s">
        <v>112</v>
      </c>
      <c r="Q7" s="521" t="s">
        <v>111</v>
      </c>
      <c r="R7" s="522" t="s">
        <v>112</v>
      </c>
      <c r="S7" s="521" t="s">
        <v>111</v>
      </c>
      <c r="T7" s="522" t="s">
        <v>112</v>
      </c>
      <c r="U7" s="217" t="s">
        <v>111</v>
      </c>
      <c r="V7" s="216" t="s">
        <v>112</v>
      </c>
      <c r="W7" s="521" t="s">
        <v>111</v>
      </c>
      <c r="X7" s="520" t="s">
        <v>112</v>
      </c>
      <c r="Y7" s="521" t="s">
        <v>111</v>
      </c>
      <c r="Z7" s="522" t="s">
        <v>112</v>
      </c>
      <c r="AA7" s="521" t="s">
        <v>111</v>
      </c>
      <c r="AB7" s="522" t="s">
        <v>112</v>
      </c>
      <c r="AC7" s="521" t="s">
        <v>111</v>
      </c>
      <c r="AD7" s="522" t="s">
        <v>112</v>
      </c>
      <c r="AE7" s="521" t="s">
        <v>111</v>
      </c>
      <c r="AF7" s="522" t="s">
        <v>112</v>
      </c>
      <c r="AG7" s="521" t="s">
        <v>111</v>
      </c>
      <c r="AH7" s="522" t="s">
        <v>112</v>
      </c>
      <c r="AI7" s="523" t="s">
        <v>111</v>
      </c>
      <c r="AJ7" s="522" t="s">
        <v>112</v>
      </c>
      <c r="AK7" s="521" t="s">
        <v>111</v>
      </c>
      <c r="AL7" s="522" t="s">
        <v>112</v>
      </c>
      <c r="AM7" s="521" t="s">
        <v>111</v>
      </c>
      <c r="AN7" s="522" t="s">
        <v>112</v>
      </c>
      <c r="AO7" s="521" t="s">
        <v>111</v>
      </c>
      <c r="AP7" s="522" t="s">
        <v>112</v>
      </c>
      <c r="AQ7" s="521" t="s">
        <v>111</v>
      </c>
      <c r="AR7" s="522" t="s">
        <v>112</v>
      </c>
      <c r="AS7" s="521" t="s">
        <v>111</v>
      </c>
      <c r="AT7" s="522" t="s">
        <v>112</v>
      </c>
      <c r="AU7" s="521" t="s">
        <v>111</v>
      </c>
      <c r="AV7" s="522" t="s">
        <v>112</v>
      </c>
      <c r="AW7" s="521" t="s">
        <v>111</v>
      </c>
      <c r="AX7" s="522" t="s">
        <v>112</v>
      </c>
      <c r="AY7" s="521" t="s">
        <v>111</v>
      </c>
      <c r="AZ7" s="520" t="s">
        <v>112</v>
      </c>
    </row>
    <row r="8" spans="1:52" ht="12" customHeight="1">
      <c r="A8" s="525" t="s">
        <v>250</v>
      </c>
      <c r="B8" s="524"/>
      <c r="C8" s="521" t="s">
        <v>113</v>
      </c>
      <c r="D8" s="520" t="s">
        <v>114</v>
      </c>
      <c r="E8" s="521" t="s">
        <v>113</v>
      </c>
      <c r="F8" s="522" t="s">
        <v>114</v>
      </c>
      <c r="G8" s="521" t="s">
        <v>113</v>
      </c>
      <c r="H8" s="522" t="s">
        <v>114</v>
      </c>
      <c r="I8" s="521" t="s">
        <v>113</v>
      </c>
      <c r="J8" s="522" t="s">
        <v>114</v>
      </c>
      <c r="K8" s="521" t="s">
        <v>113</v>
      </c>
      <c r="L8" s="522" t="s">
        <v>114</v>
      </c>
      <c r="M8" s="521" t="s">
        <v>113</v>
      </c>
      <c r="N8" s="522" t="s">
        <v>114</v>
      </c>
      <c r="O8" s="521" t="s">
        <v>113</v>
      </c>
      <c r="P8" s="522" t="s">
        <v>114</v>
      </c>
      <c r="Q8" s="521" t="s">
        <v>113</v>
      </c>
      <c r="R8" s="522" t="s">
        <v>114</v>
      </c>
      <c r="S8" s="521" t="s">
        <v>113</v>
      </c>
      <c r="T8" s="522" t="s">
        <v>114</v>
      </c>
      <c r="U8" s="217" t="s">
        <v>113</v>
      </c>
      <c r="V8" s="216" t="s">
        <v>114</v>
      </c>
      <c r="W8" s="521" t="s">
        <v>113</v>
      </c>
      <c r="X8" s="520" t="s">
        <v>114</v>
      </c>
      <c r="Y8" s="521" t="s">
        <v>113</v>
      </c>
      <c r="Z8" s="522" t="s">
        <v>114</v>
      </c>
      <c r="AA8" s="521" t="s">
        <v>113</v>
      </c>
      <c r="AB8" s="522" t="s">
        <v>114</v>
      </c>
      <c r="AC8" s="521" t="s">
        <v>113</v>
      </c>
      <c r="AD8" s="522" t="s">
        <v>114</v>
      </c>
      <c r="AE8" s="521" t="s">
        <v>113</v>
      </c>
      <c r="AF8" s="522" t="s">
        <v>114</v>
      </c>
      <c r="AG8" s="521" t="s">
        <v>113</v>
      </c>
      <c r="AH8" s="522" t="s">
        <v>114</v>
      </c>
      <c r="AI8" s="523" t="s">
        <v>113</v>
      </c>
      <c r="AJ8" s="522" t="s">
        <v>114</v>
      </c>
      <c r="AK8" s="521" t="s">
        <v>113</v>
      </c>
      <c r="AL8" s="522" t="s">
        <v>114</v>
      </c>
      <c r="AM8" s="521" t="s">
        <v>113</v>
      </c>
      <c r="AN8" s="522" t="s">
        <v>114</v>
      </c>
      <c r="AO8" s="521" t="s">
        <v>113</v>
      </c>
      <c r="AP8" s="522" t="s">
        <v>114</v>
      </c>
      <c r="AQ8" s="521" t="s">
        <v>113</v>
      </c>
      <c r="AR8" s="522" t="s">
        <v>114</v>
      </c>
      <c r="AS8" s="521" t="s">
        <v>113</v>
      </c>
      <c r="AT8" s="522" t="s">
        <v>114</v>
      </c>
      <c r="AU8" s="521" t="s">
        <v>113</v>
      </c>
      <c r="AV8" s="522" t="s">
        <v>114</v>
      </c>
      <c r="AW8" s="521" t="s">
        <v>113</v>
      </c>
      <c r="AX8" s="522" t="s">
        <v>114</v>
      </c>
      <c r="AY8" s="521" t="s">
        <v>113</v>
      </c>
      <c r="AZ8" s="520" t="s">
        <v>114</v>
      </c>
    </row>
    <row r="9" spans="1:52" ht="12" customHeight="1" thickBot="1">
      <c r="A9" s="519"/>
      <c r="B9" s="518"/>
      <c r="C9" s="515" t="s">
        <v>115</v>
      </c>
      <c r="D9" s="514" t="s">
        <v>116</v>
      </c>
      <c r="E9" s="515" t="s">
        <v>115</v>
      </c>
      <c r="F9" s="516" t="s">
        <v>116</v>
      </c>
      <c r="G9" s="515" t="s">
        <v>115</v>
      </c>
      <c r="H9" s="516" t="s">
        <v>116</v>
      </c>
      <c r="I9" s="515" t="s">
        <v>115</v>
      </c>
      <c r="J9" s="516" t="s">
        <v>116</v>
      </c>
      <c r="K9" s="515" t="s">
        <v>115</v>
      </c>
      <c r="L9" s="516" t="s">
        <v>116</v>
      </c>
      <c r="M9" s="515" t="s">
        <v>115</v>
      </c>
      <c r="N9" s="516" t="s">
        <v>116</v>
      </c>
      <c r="O9" s="515" t="s">
        <v>115</v>
      </c>
      <c r="P9" s="516" t="s">
        <v>116</v>
      </c>
      <c r="Q9" s="515" t="s">
        <v>115</v>
      </c>
      <c r="R9" s="516" t="s">
        <v>116</v>
      </c>
      <c r="S9" s="515" t="s">
        <v>115</v>
      </c>
      <c r="T9" s="516" t="s">
        <v>116</v>
      </c>
      <c r="U9" s="294" t="s">
        <v>115</v>
      </c>
      <c r="V9" s="293" t="s">
        <v>116</v>
      </c>
      <c r="W9" s="515" t="s">
        <v>115</v>
      </c>
      <c r="X9" s="514" t="s">
        <v>116</v>
      </c>
      <c r="Y9" s="515" t="s">
        <v>115</v>
      </c>
      <c r="Z9" s="516" t="s">
        <v>116</v>
      </c>
      <c r="AA9" s="515" t="s">
        <v>115</v>
      </c>
      <c r="AB9" s="516" t="s">
        <v>116</v>
      </c>
      <c r="AC9" s="515" t="s">
        <v>115</v>
      </c>
      <c r="AD9" s="516" t="s">
        <v>116</v>
      </c>
      <c r="AE9" s="515" t="s">
        <v>115</v>
      </c>
      <c r="AF9" s="516" t="s">
        <v>116</v>
      </c>
      <c r="AG9" s="515" t="s">
        <v>115</v>
      </c>
      <c r="AH9" s="516" t="s">
        <v>116</v>
      </c>
      <c r="AI9" s="517" t="s">
        <v>115</v>
      </c>
      <c r="AJ9" s="516" t="s">
        <v>116</v>
      </c>
      <c r="AK9" s="515" t="s">
        <v>115</v>
      </c>
      <c r="AL9" s="516" t="s">
        <v>116</v>
      </c>
      <c r="AM9" s="515" t="s">
        <v>115</v>
      </c>
      <c r="AN9" s="516" t="s">
        <v>116</v>
      </c>
      <c r="AO9" s="515" t="s">
        <v>115</v>
      </c>
      <c r="AP9" s="516" t="s">
        <v>116</v>
      </c>
      <c r="AQ9" s="515" t="s">
        <v>115</v>
      </c>
      <c r="AR9" s="516" t="s">
        <v>116</v>
      </c>
      <c r="AS9" s="515" t="s">
        <v>115</v>
      </c>
      <c r="AT9" s="516" t="s">
        <v>116</v>
      </c>
      <c r="AU9" s="515" t="s">
        <v>115</v>
      </c>
      <c r="AV9" s="516" t="s">
        <v>116</v>
      </c>
      <c r="AW9" s="515" t="s">
        <v>115</v>
      </c>
      <c r="AX9" s="516" t="s">
        <v>116</v>
      </c>
      <c r="AY9" s="515" t="s">
        <v>115</v>
      </c>
      <c r="AZ9" s="514" t="s">
        <v>116</v>
      </c>
    </row>
    <row r="10" spans="1:52" ht="20.100000000000001" customHeight="1">
      <c r="A10" s="513" t="s">
        <v>97</v>
      </c>
      <c r="B10" s="512"/>
      <c r="C10" s="505">
        <f t="shared" ref="C10:C41" si="0">E10+G10+I10+K10+M10+O10+Q10+S10+U10+W10+Y10+AA10+AC10+AE10+AG10+AI10+AK10+AM10+AO10+AQ10+AS10+AU10+AW10+AY10</f>
        <v>859</v>
      </c>
      <c r="D10" s="504">
        <f t="shared" ref="D10:D41" si="1">F10+H10+J10+L10+N10+P10+R10+T10+V10+X10+Z10+AB10+AD10+AF10+AH10+AJ10+AL10+AN10+AP10+AR10+AT10+AV10+AX10+AZ10</f>
        <v>393</v>
      </c>
      <c r="E10" s="505">
        <f t="shared" ref="E10:AZ10" si="2">E11+E16+E24+E34+E42+E54+E68+E82</f>
        <v>4</v>
      </c>
      <c r="F10" s="506">
        <f t="shared" si="2"/>
        <v>3</v>
      </c>
      <c r="G10" s="511">
        <f t="shared" si="2"/>
        <v>114</v>
      </c>
      <c r="H10" s="506">
        <f t="shared" si="2"/>
        <v>0</v>
      </c>
      <c r="I10" s="505">
        <f t="shared" si="2"/>
        <v>72</v>
      </c>
      <c r="J10" s="506">
        <f t="shared" si="2"/>
        <v>12</v>
      </c>
      <c r="K10" s="511">
        <f t="shared" si="2"/>
        <v>52</v>
      </c>
      <c r="L10" s="507">
        <f t="shared" si="2"/>
        <v>9</v>
      </c>
      <c r="M10" s="505">
        <f t="shared" si="2"/>
        <v>4</v>
      </c>
      <c r="N10" s="506">
        <f t="shared" si="2"/>
        <v>0</v>
      </c>
      <c r="O10" s="511">
        <f t="shared" si="2"/>
        <v>30</v>
      </c>
      <c r="P10" s="506">
        <f t="shared" si="2"/>
        <v>17</v>
      </c>
      <c r="Q10" s="505">
        <f t="shared" si="2"/>
        <v>23</v>
      </c>
      <c r="R10" s="506">
        <f t="shared" si="2"/>
        <v>0</v>
      </c>
      <c r="S10" s="511">
        <f t="shared" si="2"/>
        <v>50</v>
      </c>
      <c r="T10" s="506">
        <f t="shared" si="2"/>
        <v>5</v>
      </c>
      <c r="U10" s="511">
        <f t="shared" si="2"/>
        <v>185</v>
      </c>
      <c r="V10" s="507">
        <f t="shared" si="2"/>
        <v>106</v>
      </c>
      <c r="W10" s="505">
        <f t="shared" si="2"/>
        <v>0</v>
      </c>
      <c r="X10" s="504">
        <f t="shared" si="2"/>
        <v>11</v>
      </c>
      <c r="Y10" s="505">
        <f t="shared" si="2"/>
        <v>157</v>
      </c>
      <c r="Z10" s="507">
        <f t="shared" si="2"/>
        <v>0</v>
      </c>
      <c r="AA10" s="510">
        <f t="shared" si="2"/>
        <v>148</v>
      </c>
      <c r="AB10" s="509">
        <f t="shared" si="2"/>
        <v>111</v>
      </c>
      <c r="AC10" s="505">
        <f t="shared" si="2"/>
        <v>0</v>
      </c>
      <c r="AD10" s="506">
        <f t="shared" si="2"/>
        <v>10</v>
      </c>
      <c r="AE10" s="505">
        <f t="shared" si="2"/>
        <v>10</v>
      </c>
      <c r="AF10" s="506">
        <f t="shared" si="2"/>
        <v>84</v>
      </c>
      <c r="AG10" s="505">
        <f t="shared" si="2"/>
        <v>1</v>
      </c>
      <c r="AH10" s="506">
        <f t="shared" si="2"/>
        <v>5</v>
      </c>
      <c r="AI10" s="508">
        <f t="shared" si="2"/>
        <v>1</v>
      </c>
      <c r="AJ10" s="506">
        <f t="shared" si="2"/>
        <v>0</v>
      </c>
      <c r="AK10" s="505">
        <f t="shared" si="2"/>
        <v>1</v>
      </c>
      <c r="AL10" s="507">
        <f t="shared" si="2"/>
        <v>16</v>
      </c>
      <c r="AM10" s="505">
        <f t="shared" si="2"/>
        <v>1</v>
      </c>
      <c r="AN10" s="506">
        <f t="shared" si="2"/>
        <v>1</v>
      </c>
      <c r="AO10" s="505">
        <f t="shared" si="2"/>
        <v>1</v>
      </c>
      <c r="AP10" s="506">
        <f t="shared" si="2"/>
        <v>0</v>
      </c>
      <c r="AQ10" s="505">
        <f t="shared" si="2"/>
        <v>1</v>
      </c>
      <c r="AR10" s="506">
        <f t="shared" si="2"/>
        <v>1</v>
      </c>
      <c r="AS10" s="505">
        <f t="shared" si="2"/>
        <v>1</v>
      </c>
      <c r="AT10" s="506">
        <f t="shared" si="2"/>
        <v>0</v>
      </c>
      <c r="AU10" s="505">
        <f t="shared" si="2"/>
        <v>1</v>
      </c>
      <c r="AV10" s="506">
        <f t="shared" si="2"/>
        <v>2</v>
      </c>
      <c r="AW10" s="505">
        <f t="shared" si="2"/>
        <v>1</v>
      </c>
      <c r="AX10" s="506">
        <f t="shared" si="2"/>
        <v>0</v>
      </c>
      <c r="AY10" s="505">
        <f t="shared" si="2"/>
        <v>1</v>
      </c>
      <c r="AZ10" s="504">
        <f t="shared" si="2"/>
        <v>0</v>
      </c>
    </row>
    <row r="11" spans="1:52" ht="15" customHeight="1">
      <c r="A11" s="464" t="s">
        <v>249</v>
      </c>
      <c r="B11" s="503"/>
      <c r="C11" s="335">
        <f t="shared" si="0"/>
        <v>200</v>
      </c>
      <c r="D11" s="462">
        <f t="shared" si="1"/>
        <v>96</v>
      </c>
      <c r="E11" s="456">
        <f t="shared" ref="E11:AZ11" si="3">SUM(E12:E15)</f>
        <v>2</v>
      </c>
      <c r="F11" s="457">
        <f t="shared" si="3"/>
        <v>1</v>
      </c>
      <c r="G11" s="456">
        <f t="shared" si="3"/>
        <v>28</v>
      </c>
      <c r="H11" s="457">
        <f t="shared" si="3"/>
        <v>0</v>
      </c>
      <c r="I11" s="456">
        <f t="shared" si="3"/>
        <v>16</v>
      </c>
      <c r="J11" s="457">
        <f t="shared" si="3"/>
        <v>3</v>
      </c>
      <c r="K11" s="456">
        <f t="shared" si="3"/>
        <v>12</v>
      </c>
      <c r="L11" s="457">
        <f t="shared" si="3"/>
        <v>4</v>
      </c>
      <c r="M11" s="456">
        <f t="shared" si="3"/>
        <v>1</v>
      </c>
      <c r="N11" s="457">
        <f t="shared" si="3"/>
        <v>0</v>
      </c>
      <c r="O11" s="456">
        <f t="shared" si="3"/>
        <v>3</v>
      </c>
      <c r="P11" s="457">
        <f t="shared" si="3"/>
        <v>15</v>
      </c>
      <c r="Q11" s="502">
        <f t="shared" si="3"/>
        <v>7</v>
      </c>
      <c r="R11" s="461">
        <f t="shared" si="3"/>
        <v>0</v>
      </c>
      <c r="S11" s="456">
        <f t="shared" si="3"/>
        <v>9</v>
      </c>
      <c r="T11" s="457">
        <f t="shared" si="3"/>
        <v>0</v>
      </c>
      <c r="U11" s="501">
        <f t="shared" si="3"/>
        <v>30</v>
      </c>
      <c r="V11" s="500">
        <f t="shared" si="3"/>
        <v>15</v>
      </c>
      <c r="W11" s="456">
        <f t="shared" si="3"/>
        <v>0</v>
      </c>
      <c r="X11" s="455">
        <f t="shared" si="3"/>
        <v>1</v>
      </c>
      <c r="Y11" s="456">
        <f t="shared" si="3"/>
        <v>55</v>
      </c>
      <c r="Z11" s="459">
        <f t="shared" si="3"/>
        <v>0</v>
      </c>
      <c r="AA11" s="456">
        <f t="shared" si="3"/>
        <v>26</v>
      </c>
      <c r="AB11" s="457">
        <f t="shared" si="3"/>
        <v>22</v>
      </c>
      <c r="AC11" s="456">
        <f t="shared" si="3"/>
        <v>0</v>
      </c>
      <c r="AD11" s="457">
        <f t="shared" si="3"/>
        <v>3</v>
      </c>
      <c r="AE11" s="456">
        <f t="shared" si="3"/>
        <v>1</v>
      </c>
      <c r="AF11" s="457">
        <f t="shared" si="3"/>
        <v>23</v>
      </c>
      <c r="AG11" s="456">
        <f t="shared" si="3"/>
        <v>1</v>
      </c>
      <c r="AH11" s="457">
        <f t="shared" si="3"/>
        <v>0</v>
      </c>
      <c r="AI11" s="458">
        <f t="shared" si="3"/>
        <v>1</v>
      </c>
      <c r="AJ11" s="457">
        <f t="shared" si="3"/>
        <v>0</v>
      </c>
      <c r="AK11" s="456">
        <f t="shared" si="3"/>
        <v>1</v>
      </c>
      <c r="AL11" s="457">
        <f t="shared" si="3"/>
        <v>8</v>
      </c>
      <c r="AM11" s="456">
        <f t="shared" si="3"/>
        <v>1</v>
      </c>
      <c r="AN11" s="457">
        <f t="shared" si="3"/>
        <v>0</v>
      </c>
      <c r="AO11" s="456">
        <f t="shared" si="3"/>
        <v>1</v>
      </c>
      <c r="AP11" s="457">
        <f t="shared" si="3"/>
        <v>0</v>
      </c>
      <c r="AQ11" s="456">
        <f t="shared" si="3"/>
        <v>1</v>
      </c>
      <c r="AR11" s="457">
        <f t="shared" si="3"/>
        <v>0</v>
      </c>
      <c r="AS11" s="456">
        <f t="shared" si="3"/>
        <v>1</v>
      </c>
      <c r="AT11" s="457">
        <f t="shared" si="3"/>
        <v>0</v>
      </c>
      <c r="AU11" s="456">
        <f t="shared" si="3"/>
        <v>1</v>
      </c>
      <c r="AV11" s="457">
        <f t="shared" si="3"/>
        <v>1</v>
      </c>
      <c r="AW11" s="456">
        <f t="shared" si="3"/>
        <v>1</v>
      </c>
      <c r="AX11" s="457">
        <f t="shared" si="3"/>
        <v>0</v>
      </c>
      <c r="AY11" s="456">
        <f t="shared" si="3"/>
        <v>1</v>
      </c>
      <c r="AZ11" s="455">
        <f t="shared" si="3"/>
        <v>0</v>
      </c>
    </row>
    <row r="12" spans="1:52" ht="12" customHeight="1">
      <c r="A12" s="499"/>
      <c r="B12" s="449" t="s">
        <v>248</v>
      </c>
      <c r="C12" s="448">
        <f t="shared" si="0"/>
        <v>176</v>
      </c>
      <c r="D12" s="447">
        <f t="shared" si="1"/>
        <v>83</v>
      </c>
      <c r="E12" s="441">
        <v>2</v>
      </c>
      <c r="F12" s="442">
        <v>1</v>
      </c>
      <c r="G12" s="441">
        <v>25</v>
      </c>
      <c r="H12" s="442"/>
      <c r="I12" s="441">
        <v>12</v>
      </c>
      <c r="J12" s="442">
        <v>3</v>
      </c>
      <c r="K12" s="477">
        <v>11</v>
      </c>
      <c r="L12" s="453">
        <v>2</v>
      </c>
      <c r="M12" s="441">
        <v>1</v>
      </c>
      <c r="N12" s="442"/>
      <c r="O12" s="441">
        <v>2</v>
      </c>
      <c r="P12" s="442">
        <v>15</v>
      </c>
      <c r="Q12" s="443">
        <v>7</v>
      </c>
      <c r="R12" s="446"/>
      <c r="S12" s="441">
        <v>7</v>
      </c>
      <c r="T12" s="442">
        <v>0</v>
      </c>
      <c r="U12" s="494">
        <v>25</v>
      </c>
      <c r="V12" s="451">
        <v>12</v>
      </c>
      <c r="W12" s="441">
        <v>0</v>
      </c>
      <c r="X12" s="440">
        <v>1</v>
      </c>
      <c r="Y12" s="441">
        <v>50</v>
      </c>
      <c r="Z12" s="451"/>
      <c r="AA12" s="441">
        <v>23</v>
      </c>
      <c r="AB12" s="442">
        <v>17</v>
      </c>
      <c r="AC12" s="441"/>
      <c r="AD12" s="442">
        <v>3</v>
      </c>
      <c r="AE12" s="441">
        <v>1</v>
      </c>
      <c r="AF12" s="442">
        <v>20</v>
      </c>
      <c r="AG12" s="441">
        <v>1</v>
      </c>
      <c r="AH12" s="442"/>
      <c r="AI12" s="443">
        <v>1</v>
      </c>
      <c r="AJ12" s="442">
        <v>0</v>
      </c>
      <c r="AK12" s="441">
        <v>1</v>
      </c>
      <c r="AL12" s="444">
        <v>8</v>
      </c>
      <c r="AM12" s="441">
        <v>1</v>
      </c>
      <c r="AN12" s="442">
        <v>0</v>
      </c>
      <c r="AO12" s="441">
        <v>1</v>
      </c>
      <c r="AP12" s="442">
        <v>0</v>
      </c>
      <c r="AQ12" s="441">
        <v>1</v>
      </c>
      <c r="AR12" s="442">
        <v>0</v>
      </c>
      <c r="AS12" s="441">
        <v>1</v>
      </c>
      <c r="AT12" s="442">
        <v>0</v>
      </c>
      <c r="AU12" s="441">
        <v>1</v>
      </c>
      <c r="AV12" s="442">
        <v>1</v>
      </c>
      <c r="AW12" s="441">
        <v>1</v>
      </c>
      <c r="AX12" s="442">
        <v>0</v>
      </c>
      <c r="AY12" s="441">
        <v>1</v>
      </c>
      <c r="AZ12" s="440">
        <v>0</v>
      </c>
    </row>
    <row r="13" spans="1:52" ht="12" customHeight="1">
      <c r="A13" s="499"/>
      <c r="B13" s="449" t="s">
        <v>21</v>
      </c>
      <c r="C13" s="448">
        <f t="shared" si="0"/>
        <v>9</v>
      </c>
      <c r="D13" s="447">
        <f t="shared" si="1"/>
        <v>4</v>
      </c>
      <c r="E13" s="441">
        <v>0</v>
      </c>
      <c r="F13" s="442">
        <v>0</v>
      </c>
      <c r="G13" s="441">
        <v>1</v>
      </c>
      <c r="H13" s="442">
        <v>0</v>
      </c>
      <c r="I13" s="441">
        <v>1</v>
      </c>
      <c r="J13" s="442">
        <v>0</v>
      </c>
      <c r="K13" s="441">
        <v>0</v>
      </c>
      <c r="L13" s="442">
        <v>1</v>
      </c>
      <c r="M13" s="441">
        <v>0</v>
      </c>
      <c r="N13" s="442">
        <v>0</v>
      </c>
      <c r="O13" s="441">
        <v>1</v>
      </c>
      <c r="P13" s="442">
        <v>0</v>
      </c>
      <c r="Q13" s="443">
        <v>0</v>
      </c>
      <c r="R13" s="446">
        <v>0</v>
      </c>
      <c r="S13" s="441">
        <v>1</v>
      </c>
      <c r="T13" s="442">
        <v>0</v>
      </c>
      <c r="U13" s="494">
        <v>2</v>
      </c>
      <c r="V13" s="454">
        <v>1</v>
      </c>
      <c r="W13" s="441">
        <v>0</v>
      </c>
      <c r="X13" s="440">
        <v>0</v>
      </c>
      <c r="Y13" s="441">
        <v>2</v>
      </c>
      <c r="Z13" s="442">
        <v>0</v>
      </c>
      <c r="AA13" s="441">
        <v>1</v>
      </c>
      <c r="AB13" s="442">
        <v>1</v>
      </c>
      <c r="AC13" s="441">
        <v>0</v>
      </c>
      <c r="AD13" s="442">
        <v>0</v>
      </c>
      <c r="AE13" s="441">
        <v>0</v>
      </c>
      <c r="AF13" s="442">
        <v>1</v>
      </c>
      <c r="AG13" s="441">
        <v>0</v>
      </c>
      <c r="AH13" s="442"/>
      <c r="AI13" s="443">
        <v>0</v>
      </c>
      <c r="AJ13" s="442">
        <v>0</v>
      </c>
      <c r="AK13" s="441">
        <v>0</v>
      </c>
      <c r="AL13" s="442">
        <v>0</v>
      </c>
      <c r="AM13" s="441">
        <v>0</v>
      </c>
      <c r="AN13" s="442">
        <v>0</v>
      </c>
      <c r="AO13" s="441">
        <v>0</v>
      </c>
      <c r="AP13" s="442">
        <v>0</v>
      </c>
      <c r="AQ13" s="441">
        <v>0</v>
      </c>
      <c r="AR13" s="442">
        <v>0</v>
      </c>
      <c r="AS13" s="441">
        <v>0</v>
      </c>
      <c r="AT13" s="442">
        <v>0</v>
      </c>
      <c r="AU13" s="441">
        <v>0</v>
      </c>
      <c r="AV13" s="442">
        <v>0</v>
      </c>
      <c r="AW13" s="441">
        <v>0</v>
      </c>
      <c r="AX13" s="442">
        <v>0</v>
      </c>
      <c r="AY13" s="441">
        <v>0</v>
      </c>
      <c r="AZ13" s="440">
        <v>0</v>
      </c>
    </row>
    <row r="14" spans="1:52" s="498" customFormat="1" ht="12" customHeight="1">
      <c r="A14" s="499"/>
      <c r="B14" s="449" t="s">
        <v>23</v>
      </c>
      <c r="C14" s="448">
        <f t="shared" si="0"/>
        <v>9</v>
      </c>
      <c r="D14" s="447">
        <f t="shared" si="1"/>
        <v>4</v>
      </c>
      <c r="E14" s="441">
        <v>0</v>
      </c>
      <c r="F14" s="442">
        <v>0</v>
      </c>
      <c r="G14" s="441">
        <v>1</v>
      </c>
      <c r="H14" s="442">
        <v>0</v>
      </c>
      <c r="I14" s="441">
        <v>1</v>
      </c>
      <c r="J14" s="442">
        <v>0</v>
      </c>
      <c r="K14" s="441">
        <v>1</v>
      </c>
      <c r="L14" s="442"/>
      <c r="M14" s="441">
        <v>0</v>
      </c>
      <c r="N14" s="442">
        <v>0</v>
      </c>
      <c r="O14" s="441">
        <v>0</v>
      </c>
      <c r="P14" s="442">
        <v>0</v>
      </c>
      <c r="Q14" s="443">
        <v>0</v>
      </c>
      <c r="R14" s="446">
        <v>0</v>
      </c>
      <c r="S14" s="441">
        <v>1</v>
      </c>
      <c r="T14" s="442">
        <v>0</v>
      </c>
      <c r="U14" s="494">
        <v>2</v>
      </c>
      <c r="V14" s="454">
        <v>1</v>
      </c>
      <c r="W14" s="441">
        <v>0</v>
      </c>
      <c r="X14" s="440">
        <v>0</v>
      </c>
      <c r="Y14" s="441">
        <v>2</v>
      </c>
      <c r="Z14" s="442">
        <v>0</v>
      </c>
      <c r="AA14" s="441">
        <v>1</v>
      </c>
      <c r="AB14" s="444">
        <v>2</v>
      </c>
      <c r="AC14" s="441">
        <v>0</v>
      </c>
      <c r="AD14" s="442">
        <v>0</v>
      </c>
      <c r="AE14" s="441">
        <v>0</v>
      </c>
      <c r="AF14" s="442">
        <v>1</v>
      </c>
      <c r="AG14" s="441">
        <v>0</v>
      </c>
      <c r="AH14" s="442"/>
      <c r="AI14" s="443">
        <v>0</v>
      </c>
      <c r="AJ14" s="442">
        <v>0</v>
      </c>
      <c r="AK14" s="441">
        <v>0</v>
      </c>
      <c r="AL14" s="442">
        <v>0</v>
      </c>
      <c r="AM14" s="441">
        <v>0</v>
      </c>
      <c r="AN14" s="442">
        <v>0</v>
      </c>
      <c r="AO14" s="441">
        <v>0</v>
      </c>
      <c r="AP14" s="442">
        <v>0</v>
      </c>
      <c r="AQ14" s="441">
        <v>0</v>
      </c>
      <c r="AR14" s="442">
        <v>0</v>
      </c>
      <c r="AS14" s="441">
        <v>0</v>
      </c>
      <c r="AT14" s="442">
        <v>0</v>
      </c>
      <c r="AU14" s="441">
        <v>0</v>
      </c>
      <c r="AV14" s="442">
        <v>0</v>
      </c>
      <c r="AW14" s="441">
        <v>0</v>
      </c>
      <c r="AX14" s="442">
        <v>0</v>
      </c>
      <c r="AY14" s="441">
        <v>0</v>
      </c>
      <c r="AZ14" s="440">
        <v>0</v>
      </c>
    </row>
    <row r="15" spans="1:52" ht="12" customHeight="1">
      <c r="A15" s="497"/>
      <c r="B15" s="474" t="s">
        <v>24</v>
      </c>
      <c r="C15" s="473">
        <f t="shared" si="0"/>
        <v>6</v>
      </c>
      <c r="D15" s="472">
        <f t="shared" si="1"/>
        <v>5</v>
      </c>
      <c r="E15" s="466">
        <v>0</v>
      </c>
      <c r="F15" s="467">
        <v>0</v>
      </c>
      <c r="G15" s="466">
        <v>1</v>
      </c>
      <c r="H15" s="467">
        <v>0</v>
      </c>
      <c r="I15" s="466">
        <v>2</v>
      </c>
      <c r="J15" s="467">
        <v>0</v>
      </c>
      <c r="K15" s="466">
        <v>0</v>
      </c>
      <c r="L15" s="467">
        <v>1</v>
      </c>
      <c r="M15" s="466">
        <v>0</v>
      </c>
      <c r="N15" s="467">
        <v>0</v>
      </c>
      <c r="O15" s="466">
        <v>0</v>
      </c>
      <c r="P15" s="467">
        <v>0</v>
      </c>
      <c r="Q15" s="468">
        <v>0</v>
      </c>
      <c r="R15" s="471">
        <v>0</v>
      </c>
      <c r="S15" s="466">
        <v>0</v>
      </c>
      <c r="T15" s="467">
        <v>0</v>
      </c>
      <c r="U15" s="496">
        <v>1</v>
      </c>
      <c r="V15" s="493">
        <v>1</v>
      </c>
      <c r="W15" s="466">
        <v>0</v>
      </c>
      <c r="X15" s="465">
        <v>0</v>
      </c>
      <c r="Y15" s="466">
        <v>1</v>
      </c>
      <c r="Z15" s="467">
        <v>0</v>
      </c>
      <c r="AA15" s="466">
        <v>1</v>
      </c>
      <c r="AB15" s="467">
        <v>2</v>
      </c>
      <c r="AC15" s="466">
        <v>0</v>
      </c>
      <c r="AD15" s="467">
        <v>0</v>
      </c>
      <c r="AE15" s="466">
        <v>0</v>
      </c>
      <c r="AF15" s="467">
        <v>1</v>
      </c>
      <c r="AG15" s="466">
        <v>0</v>
      </c>
      <c r="AH15" s="467"/>
      <c r="AI15" s="468">
        <v>0</v>
      </c>
      <c r="AJ15" s="467">
        <v>0</v>
      </c>
      <c r="AK15" s="466">
        <v>0</v>
      </c>
      <c r="AL15" s="467">
        <v>0</v>
      </c>
      <c r="AM15" s="466">
        <v>0</v>
      </c>
      <c r="AN15" s="467">
        <v>0</v>
      </c>
      <c r="AO15" s="466">
        <v>0</v>
      </c>
      <c r="AP15" s="467">
        <v>0</v>
      </c>
      <c r="AQ15" s="466">
        <v>0</v>
      </c>
      <c r="AR15" s="467">
        <v>0</v>
      </c>
      <c r="AS15" s="466">
        <v>0</v>
      </c>
      <c r="AT15" s="467">
        <v>0</v>
      </c>
      <c r="AU15" s="466">
        <v>0</v>
      </c>
      <c r="AV15" s="467">
        <v>0</v>
      </c>
      <c r="AW15" s="466">
        <v>0</v>
      </c>
      <c r="AX15" s="467">
        <v>0</v>
      </c>
      <c r="AY15" s="466">
        <v>0</v>
      </c>
      <c r="AZ15" s="465">
        <v>0</v>
      </c>
    </row>
    <row r="16" spans="1:52" ht="15" customHeight="1">
      <c r="A16" s="464" t="s">
        <v>247</v>
      </c>
      <c r="B16" s="463"/>
      <c r="C16" s="335">
        <f t="shared" si="0"/>
        <v>92</v>
      </c>
      <c r="D16" s="462">
        <f t="shared" si="1"/>
        <v>44</v>
      </c>
      <c r="E16" s="456">
        <f>SUM(E17:E23)</f>
        <v>0</v>
      </c>
      <c r="F16" s="457">
        <f>SUM(F17:F23)</f>
        <v>0</v>
      </c>
      <c r="G16" s="456">
        <f>SUM(G17:G23)</f>
        <v>14</v>
      </c>
      <c r="H16" s="457"/>
      <c r="I16" s="456">
        <f t="shared" ref="I16:AZ16" si="4">SUM(I17:I23)</f>
        <v>9</v>
      </c>
      <c r="J16" s="457">
        <f t="shared" si="4"/>
        <v>1</v>
      </c>
      <c r="K16" s="456">
        <f t="shared" si="4"/>
        <v>5</v>
      </c>
      <c r="L16" s="495">
        <f t="shared" si="4"/>
        <v>3</v>
      </c>
      <c r="M16" s="456">
        <f t="shared" si="4"/>
        <v>0</v>
      </c>
      <c r="N16" s="457">
        <f t="shared" si="4"/>
        <v>0</v>
      </c>
      <c r="O16" s="460">
        <f t="shared" si="4"/>
        <v>6</v>
      </c>
      <c r="P16" s="457">
        <f t="shared" si="4"/>
        <v>0</v>
      </c>
      <c r="Q16" s="458">
        <f t="shared" si="4"/>
        <v>2</v>
      </c>
      <c r="R16" s="461">
        <f t="shared" si="4"/>
        <v>0</v>
      </c>
      <c r="S16" s="456">
        <f t="shared" si="4"/>
        <v>6</v>
      </c>
      <c r="T16" s="457">
        <f t="shared" si="4"/>
        <v>1</v>
      </c>
      <c r="U16" s="460">
        <f t="shared" si="4"/>
        <v>19</v>
      </c>
      <c r="V16" s="459">
        <f t="shared" si="4"/>
        <v>13</v>
      </c>
      <c r="W16" s="456">
        <f t="shared" si="4"/>
        <v>0</v>
      </c>
      <c r="X16" s="455">
        <f t="shared" si="4"/>
        <v>1</v>
      </c>
      <c r="Y16" s="456">
        <f t="shared" si="4"/>
        <v>14</v>
      </c>
      <c r="Z16" s="459">
        <f t="shared" si="4"/>
        <v>0</v>
      </c>
      <c r="AA16" s="456">
        <f t="shared" si="4"/>
        <v>15</v>
      </c>
      <c r="AB16" s="457">
        <f t="shared" si="4"/>
        <v>12</v>
      </c>
      <c r="AC16" s="456">
        <f t="shared" si="4"/>
        <v>0</v>
      </c>
      <c r="AD16" s="457">
        <f t="shared" si="4"/>
        <v>1</v>
      </c>
      <c r="AE16" s="456">
        <f t="shared" si="4"/>
        <v>2</v>
      </c>
      <c r="AF16" s="457">
        <f t="shared" si="4"/>
        <v>11</v>
      </c>
      <c r="AG16" s="456">
        <f t="shared" si="4"/>
        <v>0</v>
      </c>
      <c r="AH16" s="457">
        <f t="shared" si="4"/>
        <v>0</v>
      </c>
      <c r="AI16" s="458">
        <f t="shared" si="4"/>
        <v>0</v>
      </c>
      <c r="AJ16" s="457">
        <f t="shared" si="4"/>
        <v>0</v>
      </c>
      <c r="AK16" s="456">
        <f t="shared" si="4"/>
        <v>0</v>
      </c>
      <c r="AL16" s="457">
        <f t="shared" si="4"/>
        <v>1</v>
      </c>
      <c r="AM16" s="456">
        <f t="shared" si="4"/>
        <v>0</v>
      </c>
      <c r="AN16" s="457">
        <f t="shared" si="4"/>
        <v>0</v>
      </c>
      <c r="AO16" s="456">
        <f t="shared" si="4"/>
        <v>0</v>
      </c>
      <c r="AP16" s="457">
        <f t="shared" si="4"/>
        <v>0</v>
      </c>
      <c r="AQ16" s="456">
        <f t="shared" si="4"/>
        <v>0</v>
      </c>
      <c r="AR16" s="457">
        <f t="shared" si="4"/>
        <v>0</v>
      </c>
      <c r="AS16" s="456">
        <f t="shared" si="4"/>
        <v>0</v>
      </c>
      <c r="AT16" s="457">
        <f t="shared" si="4"/>
        <v>0</v>
      </c>
      <c r="AU16" s="456">
        <f t="shared" si="4"/>
        <v>0</v>
      </c>
      <c r="AV16" s="457">
        <f t="shared" si="4"/>
        <v>0</v>
      </c>
      <c r="AW16" s="456">
        <f t="shared" si="4"/>
        <v>0</v>
      </c>
      <c r="AX16" s="457">
        <f t="shared" si="4"/>
        <v>0</v>
      </c>
      <c r="AY16" s="456">
        <f t="shared" si="4"/>
        <v>0</v>
      </c>
      <c r="AZ16" s="455">
        <f t="shared" si="4"/>
        <v>0</v>
      </c>
    </row>
    <row r="17" spans="1:52" ht="12" customHeight="1">
      <c r="A17" s="450"/>
      <c r="B17" s="449" t="s">
        <v>26</v>
      </c>
      <c r="C17" s="448">
        <f t="shared" si="0"/>
        <v>22</v>
      </c>
      <c r="D17" s="447">
        <f t="shared" si="1"/>
        <v>11</v>
      </c>
      <c r="E17" s="441">
        <v>0</v>
      </c>
      <c r="F17" s="442">
        <v>0</v>
      </c>
      <c r="G17" s="441">
        <v>3</v>
      </c>
      <c r="H17" s="442">
        <v>0</v>
      </c>
      <c r="I17" s="441">
        <v>5</v>
      </c>
      <c r="J17" s="442">
        <v>0</v>
      </c>
      <c r="K17" s="441">
        <v>1</v>
      </c>
      <c r="L17" s="442">
        <v>1</v>
      </c>
      <c r="M17" s="441">
        <v>0</v>
      </c>
      <c r="N17" s="442">
        <v>0</v>
      </c>
      <c r="O17" s="441">
        <v>1</v>
      </c>
      <c r="P17" s="442">
        <v>0</v>
      </c>
      <c r="Q17" s="443">
        <v>1</v>
      </c>
      <c r="R17" s="453">
        <v>0</v>
      </c>
      <c r="S17" s="441">
        <v>1</v>
      </c>
      <c r="T17" s="442"/>
      <c r="U17" s="445">
        <v>4</v>
      </c>
      <c r="V17" s="444">
        <v>4</v>
      </c>
      <c r="W17" s="441">
        <v>0</v>
      </c>
      <c r="X17" s="440">
        <v>0</v>
      </c>
      <c r="Y17" s="441">
        <v>2</v>
      </c>
      <c r="Z17" s="442"/>
      <c r="AA17" s="441">
        <v>3</v>
      </c>
      <c r="AB17" s="442">
        <v>3</v>
      </c>
      <c r="AC17" s="441">
        <v>0</v>
      </c>
      <c r="AD17" s="442">
        <v>0</v>
      </c>
      <c r="AE17" s="441">
        <v>1</v>
      </c>
      <c r="AF17" s="442">
        <v>3</v>
      </c>
      <c r="AG17" s="441"/>
      <c r="AH17" s="442"/>
      <c r="AI17" s="443">
        <v>0</v>
      </c>
      <c r="AJ17" s="442">
        <v>0</v>
      </c>
      <c r="AK17" s="441">
        <v>0</v>
      </c>
      <c r="AL17" s="442">
        <v>0</v>
      </c>
      <c r="AM17" s="441">
        <v>0</v>
      </c>
      <c r="AN17" s="442">
        <v>0</v>
      </c>
      <c r="AO17" s="441">
        <v>0</v>
      </c>
      <c r="AP17" s="442">
        <v>0</v>
      </c>
      <c r="AQ17" s="441">
        <v>0</v>
      </c>
      <c r="AR17" s="442">
        <v>0</v>
      </c>
      <c r="AS17" s="441">
        <v>0</v>
      </c>
      <c r="AT17" s="442">
        <v>0</v>
      </c>
      <c r="AU17" s="441">
        <v>0</v>
      </c>
      <c r="AV17" s="442">
        <v>0</v>
      </c>
      <c r="AW17" s="441">
        <v>0</v>
      </c>
      <c r="AX17" s="442">
        <v>0</v>
      </c>
      <c r="AY17" s="441">
        <v>0</v>
      </c>
      <c r="AZ17" s="440">
        <v>0</v>
      </c>
    </row>
    <row r="18" spans="1:52" ht="12" customHeight="1">
      <c r="A18" s="450"/>
      <c r="B18" s="449" t="s">
        <v>27</v>
      </c>
      <c r="C18" s="448">
        <f t="shared" si="0"/>
        <v>13</v>
      </c>
      <c r="D18" s="447">
        <f t="shared" si="1"/>
        <v>8</v>
      </c>
      <c r="E18" s="441">
        <v>0</v>
      </c>
      <c r="F18" s="442">
        <v>0</v>
      </c>
      <c r="G18" s="441">
        <v>2</v>
      </c>
      <c r="H18" s="442">
        <v>0</v>
      </c>
      <c r="I18" s="441">
        <v>1</v>
      </c>
      <c r="J18" s="442">
        <v>0</v>
      </c>
      <c r="K18" s="441">
        <v>0</v>
      </c>
      <c r="L18" s="442">
        <v>1</v>
      </c>
      <c r="M18" s="441">
        <v>0</v>
      </c>
      <c r="N18" s="442">
        <v>0</v>
      </c>
      <c r="O18" s="441">
        <v>1</v>
      </c>
      <c r="P18" s="442">
        <v>0</v>
      </c>
      <c r="Q18" s="443">
        <v>0</v>
      </c>
      <c r="R18" s="446">
        <v>0</v>
      </c>
      <c r="S18" s="441">
        <v>1</v>
      </c>
      <c r="T18" s="442">
        <v>0</v>
      </c>
      <c r="U18" s="452">
        <v>3</v>
      </c>
      <c r="V18" s="451">
        <v>4</v>
      </c>
      <c r="W18" s="441">
        <v>0</v>
      </c>
      <c r="X18" s="440">
        <v>0</v>
      </c>
      <c r="Y18" s="441">
        <v>2</v>
      </c>
      <c r="Z18" s="444"/>
      <c r="AA18" s="441">
        <v>3</v>
      </c>
      <c r="AB18" s="442">
        <v>1</v>
      </c>
      <c r="AC18" s="441">
        <v>0</v>
      </c>
      <c r="AD18" s="442">
        <v>0</v>
      </c>
      <c r="AE18" s="441">
        <v>0</v>
      </c>
      <c r="AF18" s="442">
        <v>2</v>
      </c>
      <c r="AG18" s="441">
        <v>0</v>
      </c>
      <c r="AH18" s="442"/>
      <c r="AI18" s="443">
        <v>0</v>
      </c>
      <c r="AJ18" s="442">
        <v>0</v>
      </c>
      <c r="AK18" s="441">
        <v>0</v>
      </c>
      <c r="AL18" s="442">
        <v>0</v>
      </c>
      <c r="AM18" s="441">
        <v>0</v>
      </c>
      <c r="AN18" s="442">
        <v>0</v>
      </c>
      <c r="AO18" s="441">
        <v>0</v>
      </c>
      <c r="AP18" s="442">
        <v>0</v>
      </c>
      <c r="AQ18" s="441">
        <v>0</v>
      </c>
      <c r="AR18" s="442">
        <v>0</v>
      </c>
      <c r="AS18" s="441">
        <v>0</v>
      </c>
      <c r="AT18" s="442">
        <v>0</v>
      </c>
      <c r="AU18" s="441">
        <v>0</v>
      </c>
      <c r="AV18" s="442">
        <v>0</v>
      </c>
      <c r="AW18" s="441">
        <v>0</v>
      </c>
      <c r="AX18" s="442">
        <v>0</v>
      </c>
      <c r="AY18" s="441">
        <v>0</v>
      </c>
      <c r="AZ18" s="440">
        <v>0</v>
      </c>
    </row>
    <row r="19" spans="1:52" ht="12" customHeight="1">
      <c r="A19" s="450"/>
      <c r="B19" s="449" t="s">
        <v>28</v>
      </c>
      <c r="C19" s="448">
        <f t="shared" si="0"/>
        <v>5</v>
      </c>
      <c r="D19" s="447">
        <f t="shared" si="1"/>
        <v>2</v>
      </c>
      <c r="E19" s="441">
        <v>0</v>
      </c>
      <c r="F19" s="442">
        <v>0</v>
      </c>
      <c r="G19" s="441">
        <v>1</v>
      </c>
      <c r="H19" s="442">
        <v>0</v>
      </c>
      <c r="I19" s="441">
        <v>0</v>
      </c>
      <c r="J19" s="442">
        <v>0</v>
      </c>
      <c r="K19" s="441">
        <v>0</v>
      </c>
      <c r="L19" s="442">
        <v>0</v>
      </c>
      <c r="M19" s="441">
        <v>0</v>
      </c>
      <c r="N19" s="442">
        <v>0</v>
      </c>
      <c r="O19" s="445">
        <v>1</v>
      </c>
      <c r="P19" s="442">
        <v>0</v>
      </c>
      <c r="Q19" s="443">
        <v>0</v>
      </c>
      <c r="R19" s="446">
        <v>0</v>
      </c>
      <c r="S19" s="441">
        <v>0</v>
      </c>
      <c r="T19" s="442">
        <v>0</v>
      </c>
      <c r="U19" s="494">
        <v>1</v>
      </c>
      <c r="V19" s="454"/>
      <c r="W19" s="441">
        <v>0</v>
      </c>
      <c r="X19" s="440">
        <v>0</v>
      </c>
      <c r="Y19" s="441">
        <v>1</v>
      </c>
      <c r="Z19" s="442"/>
      <c r="AA19" s="441">
        <v>1</v>
      </c>
      <c r="AB19" s="442">
        <v>1</v>
      </c>
      <c r="AC19" s="441">
        <v>0</v>
      </c>
      <c r="AD19" s="442">
        <v>0</v>
      </c>
      <c r="AE19" s="441">
        <v>0</v>
      </c>
      <c r="AF19" s="442">
        <v>1</v>
      </c>
      <c r="AG19" s="441">
        <v>0</v>
      </c>
      <c r="AH19" s="442"/>
      <c r="AI19" s="443">
        <v>0</v>
      </c>
      <c r="AJ19" s="442">
        <v>0</v>
      </c>
      <c r="AK19" s="441">
        <v>0</v>
      </c>
      <c r="AL19" s="442">
        <v>0</v>
      </c>
      <c r="AM19" s="441">
        <v>0</v>
      </c>
      <c r="AN19" s="442">
        <v>0</v>
      </c>
      <c r="AO19" s="441">
        <v>0</v>
      </c>
      <c r="AP19" s="442">
        <v>0</v>
      </c>
      <c r="AQ19" s="441">
        <v>0</v>
      </c>
      <c r="AR19" s="442">
        <v>0</v>
      </c>
      <c r="AS19" s="441">
        <v>0</v>
      </c>
      <c r="AT19" s="442">
        <v>0</v>
      </c>
      <c r="AU19" s="441">
        <v>0</v>
      </c>
      <c r="AV19" s="442">
        <v>0</v>
      </c>
      <c r="AW19" s="441">
        <v>0</v>
      </c>
      <c r="AX19" s="442">
        <v>0</v>
      </c>
      <c r="AY19" s="441">
        <v>0</v>
      </c>
      <c r="AZ19" s="440">
        <v>0</v>
      </c>
    </row>
    <row r="20" spans="1:52" ht="12" customHeight="1">
      <c r="A20" s="450"/>
      <c r="B20" s="449" t="s">
        <v>29</v>
      </c>
      <c r="C20" s="448">
        <f t="shared" si="0"/>
        <v>10</v>
      </c>
      <c r="D20" s="447">
        <f t="shared" si="1"/>
        <v>4</v>
      </c>
      <c r="E20" s="441">
        <v>0</v>
      </c>
      <c r="F20" s="442">
        <v>0</v>
      </c>
      <c r="G20" s="441">
        <v>1</v>
      </c>
      <c r="H20" s="442">
        <v>0</v>
      </c>
      <c r="I20" s="441">
        <v>1</v>
      </c>
      <c r="J20" s="442">
        <v>0</v>
      </c>
      <c r="K20" s="441">
        <v>1</v>
      </c>
      <c r="L20" s="442"/>
      <c r="M20" s="441">
        <v>0</v>
      </c>
      <c r="N20" s="442">
        <v>0</v>
      </c>
      <c r="O20" s="441">
        <v>1</v>
      </c>
      <c r="P20" s="442">
        <v>0</v>
      </c>
      <c r="Q20" s="443">
        <v>0</v>
      </c>
      <c r="R20" s="446">
        <v>0</v>
      </c>
      <c r="S20" s="441">
        <v>1</v>
      </c>
      <c r="T20" s="442">
        <v>0</v>
      </c>
      <c r="U20" s="494">
        <v>2</v>
      </c>
      <c r="V20" s="454">
        <v>1</v>
      </c>
      <c r="W20" s="441">
        <v>0</v>
      </c>
      <c r="X20" s="440">
        <v>0</v>
      </c>
      <c r="Y20" s="441">
        <v>2</v>
      </c>
      <c r="Z20" s="442"/>
      <c r="AA20" s="441">
        <v>1</v>
      </c>
      <c r="AB20" s="442">
        <v>1</v>
      </c>
      <c r="AC20" s="441">
        <v>0</v>
      </c>
      <c r="AD20" s="442">
        <v>0</v>
      </c>
      <c r="AE20" s="441">
        <v>0</v>
      </c>
      <c r="AF20" s="442">
        <v>2</v>
      </c>
      <c r="AG20" s="441">
        <v>0</v>
      </c>
      <c r="AH20" s="442"/>
      <c r="AI20" s="443">
        <v>0</v>
      </c>
      <c r="AJ20" s="442">
        <v>0</v>
      </c>
      <c r="AK20" s="441">
        <v>0</v>
      </c>
      <c r="AL20" s="442">
        <v>0</v>
      </c>
      <c r="AM20" s="441">
        <v>0</v>
      </c>
      <c r="AN20" s="442">
        <v>0</v>
      </c>
      <c r="AO20" s="441">
        <v>0</v>
      </c>
      <c r="AP20" s="442">
        <v>0</v>
      </c>
      <c r="AQ20" s="441">
        <v>0</v>
      </c>
      <c r="AR20" s="442">
        <v>0</v>
      </c>
      <c r="AS20" s="441">
        <v>0</v>
      </c>
      <c r="AT20" s="442">
        <v>0</v>
      </c>
      <c r="AU20" s="441">
        <v>0</v>
      </c>
      <c r="AV20" s="442">
        <v>0</v>
      </c>
      <c r="AW20" s="441">
        <v>0</v>
      </c>
      <c r="AX20" s="442">
        <v>0</v>
      </c>
      <c r="AY20" s="441">
        <v>0</v>
      </c>
      <c r="AZ20" s="440">
        <v>0</v>
      </c>
    </row>
    <row r="21" spans="1:52" ht="12" customHeight="1">
      <c r="A21" s="450"/>
      <c r="B21" s="449" t="s">
        <v>30</v>
      </c>
      <c r="C21" s="448">
        <f t="shared" si="0"/>
        <v>9</v>
      </c>
      <c r="D21" s="447">
        <f t="shared" si="1"/>
        <v>6</v>
      </c>
      <c r="E21" s="441">
        <v>0</v>
      </c>
      <c r="F21" s="442">
        <v>0</v>
      </c>
      <c r="G21" s="441">
        <v>1</v>
      </c>
      <c r="H21" s="442">
        <v>0</v>
      </c>
      <c r="I21" s="441">
        <v>1</v>
      </c>
      <c r="J21" s="442">
        <v>0</v>
      </c>
      <c r="K21" s="441">
        <v>0</v>
      </c>
      <c r="L21" s="442">
        <v>1</v>
      </c>
      <c r="M21" s="441">
        <v>0</v>
      </c>
      <c r="N21" s="442">
        <v>0</v>
      </c>
      <c r="O21" s="441">
        <v>1</v>
      </c>
      <c r="P21" s="442">
        <v>0</v>
      </c>
      <c r="Q21" s="443">
        <v>0</v>
      </c>
      <c r="R21" s="453">
        <v>0</v>
      </c>
      <c r="S21" s="441">
        <v>1</v>
      </c>
      <c r="T21" s="442"/>
      <c r="U21" s="494">
        <v>2</v>
      </c>
      <c r="V21" s="454">
        <v>2</v>
      </c>
      <c r="W21" s="441">
        <v>0</v>
      </c>
      <c r="X21" s="440">
        <v>0</v>
      </c>
      <c r="Y21" s="441">
        <v>1</v>
      </c>
      <c r="Z21" s="442"/>
      <c r="AA21" s="441">
        <v>2</v>
      </c>
      <c r="AB21" s="442">
        <v>2</v>
      </c>
      <c r="AC21" s="441">
        <v>0</v>
      </c>
      <c r="AD21" s="442">
        <v>0</v>
      </c>
      <c r="AE21" s="441">
        <v>0</v>
      </c>
      <c r="AF21" s="442">
        <v>1</v>
      </c>
      <c r="AG21" s="441">
        <v>0</v>
      </c>
      <c r="AH21" s="442"/>
      <c r="AI21" s="443">
        <v>0</v>
      </c>
      <c r="AJ21" s="442">
        <v>0</v>
      </c>
      <c r="AK21" s="441">
        <v>0</v>
      </c>
      <c r="AL21" s="442">
        <v>0</v>
      </c>
      <c r="AM21" s="441">
        <v>0</v>
      </c>
      <c r="AN21" s="442">
        <v>0</v>
      </c>
      <c r="AO21" s="441">
        <v>0</v>
      </c>
      <c r="AP21" s="442">
        <v>0</v>
      </c>
      <c r="AQ21" s="441">
        <v>0</v>
      </c>
      <c r="AR21" s="442">
        <v>0</v>
      </c>
      <c r="AS21" s="441">
        <v>0</v>
      </c>
      <c r="AT21" s="442">
        <v>0</v>
      </c>
      <c r="AU21" s="441">
        <v>0</v>
      </c>
      <c r="AV21" s="442">
        <v>0</v>
      </c>
      <c r="AW21" s="441">
        <v>0</v>
      </c>
      <c r="AX21" s="442">
        <v>0</v>
      </c>
      <c r="AY21" s="441">
        <v>0</v>
      </c>
      <c r="AZ21" s="440">
        <v>0</v>
      </c>
    </row>
    <row r="22" spans="1:52" ht="12" customHeight="1">
      <c r="A22" s="450"/>
      <c r="B22" s="449" t="s">
        <v>31</v>
      </c>
      <c r="C22" s="448">
        <f t="shared" si="0"/>
        <v>8</v>
      </c>
      <c r="D22" s="447">
        <f t="shared" si="1"/>
        <v>3</v>
      </c>
      <c r="E22" s="441">
        <v>0</v>
      </c>
      <c r="F22" s="442">
        <v>0</v>
      </c>
      <c r="G22" s="441">
        <v>2</v>
      </c>
      <c r="H22" s="442">
        <v>0</v>
      </c>
      <c r="I22" s="441">
        <v>0</v>
      </c>
      <c r="J22" s="442">
        <v>0</v>
      </c>
      <c r="K22" s="441">
        <v>1</v>
      </c>
      <c r="L22" s="442"/>
      <c r="M22" s="441">
        <v>0</v>
      </c>
      <c r="N22" s="442">
        <v>0</v>
      </c>
      <c r="O22" s="441">
        <v>0</v>
      </c>
      <c r="P22" s="442">
        <v>0</v>
      </c>
      <c r="Q22" s="443">
        <v>0</v>
      </c>
      <c r="R22" s="446">
        <v>0</v>
      </c>
      <c r="S22" s="441">
        <v>1</v>
      </c>
      <c r="T22" s="442">
        <v>0</v>
      </c>
      <c r="U22" s="445">
        <v>2</v>
      </c>
      <c r="V22" s="444">
        <v>1</v>
      </c>
      <c r="W22" s="441">
        <v>0</v>
      </c>
      <c r="X22" s="440">
        <v>0</v>
      </c>
      <c r="Y22" s="441">
        <v>1</v>
      </c>
      <c r="Z22" s="442"/>
      <c r="AA22" s="441">
        <v>1</v>
      </c>
      <c r="AB22" s="442">
        <v>1</v>
      </c>
      <c r="AC22" s="441">
        <v>0</v>
      </c>
      <c r="AD22" s="442">
        <v>0</v>
      </c>
      <c r="AE22" s="441">
        <v>0</v>
      </c>
      <c r="AF22" s="442">
        <v>1</v>
      </c>
      <c r="AG22" s="441">
        <v>0</v>
      </c>
      <c r="AH22" s="442"/>
      <c r="AI22" s="443">
        <v>0</v>
      </c>
      <c r="AJ22" s="442">
        <v>0</v>
      </c>
      <c r="AK22" s="480">
        <v>0</v>
      </c>
      <c r="AL22" s="453">
        <v>0</v>
      </c>
      <c r="AM22" s="441">
        <v>0</v>
      </c>
      <c r="AN22" s="442">
        <v>0</v>
      </c>
      <c r="AO22" s="441">
        <v>0</v>
      </c>
      <c r="AP22" s="442">
        <v>0</v>
      </c>
      <c r="AQ22" s="441">
        <v>0</v>
      </c>
      <c r="AR22" s="442">
        <v>0</v>
      </c>
      <c r="AS22" s="441">
        <v>0</v>
      </c>
      <c r="AT22" s="442">
        <v>0</v>
      </c>
      <c r="AU22" s="441">
        <v>0</v>
      </c>
      <c r="AV22" s="442">
        <v>0</v>
      </c>
      <c r="AW22" s="441">
        <v>0</v>
      </c>
      <c r="AX22" s="442">
        <v>0</v>
      </c>
      <c r="AY22" s="441">
        <v>0</v>
      </c>
      <c r="AZ22" s="440">
        <v>0</v>
      </c>
    </row>
    <row r="23" spans="1:52" ht="12" customHeight="1">
      <c r="A23" s="475"/>
      <c r="B23" s="474" t="s">
        <v>32</v>
      </c>
      <c r="C23" s="473">
        <f t="shared" si="0"/>
        <v>25</v>
      </c>
      <c r="D23" s="472">
        <f t="shared" si="1"/>
        <v>10</v>
      </c>
      <c r="E23" s="466">
        <v>0</v>
      </c>
      <c r="F23" s="467"/>
      <c r="G23" s="466">
        <v>4</v>
      </c>
      <c r="H23" s="467"/>
      <c r="I23" s="466">
        <v>1</v>
      </c>
      <c r="J23" s="467">
        <v>1</v>
      </c>
      <c r="K23" s="466">
        <v>2</v>
      </c>
      <c r="L23" s="469"/>
      <c r="M23" s="466">
        <v>0</v>
      </c>
      <c r="N23" s="467">
        <v>0</v>
      </c>
      <c r="O23" s="466">
        <v>1</v>
      </c>
      <c r="P23" s="467">
        <v>0</v>
      </c>
      <c r="Q23" s="468">
        <v>1</v>
      </c>
      <c r="R23" s="471">
        <v>0</v>
      </c>
      <c r="S23" s="470">
        <v>1</v>
      </c>
      <c r="T23" s="467">
        <v>1</v>
      </c>
      <c r="U23" s="479">
        <v>5</v>
      </c>
      <c r="V23" s="493">
        <v>1</v>
      </c>
      <c r="W23" s="466">
        <v>0</v>
      </c>
      <c r="X23" s="465">
        <v>1</v>
      </c>
      <c r="Y23" s="466">
        <v>5</v>
      </c>
      <c r="Z23" s="467"/>
      <c r="AA23" s="466">
        <v>4</v>
      </c>
      <c r="AB23" s="467">
        <v>3</v>
      </c>
      <c r="AC23" s="466">
        <v>0</v>
      </c>
      <c r="AD23" s="467">
        <v>1</v>
      </c>
      <c r="AE23" s="466">
        <v>1</v>
      </c>
      <c r="AF23" s="467">
        <v>1</v>
      </c>
      <c r="AG23" s="466"/>
      <c r="AH23" s="467"/>
      <c r="AI23" s="468">
        <v>0</v>
      </c>
      <c r="AJ23" s="467">
        <v>0</v>
      </c>
      <c r="AK23" s="466">
        <v>0</v>
      </c>
      <c r="AL23" s="467">
        <v>1</v>
      </c>
      <c r="AM23" s="466">
        <v>0</v>
      </c>
      <c r="AN23" s="467">
        <v>0</v>
      </c>
      <c r="AO23" s="466">
        <v>0</v>
      </c>
      <c r="AP23" s="467">
        <v>0</v>
      </c>
      <c r="AQ23" s="466">
        <v>0</v>
      </c>
      <c r="AR23" s="467">
        <v>0</v>
      </c>
      <c r="AS23" s="466">
        <v>0</v>
      </c>
      <c r="AT23" s="467">
        <v>0</v>
      </c>
      <c r="AU23" s="466">
        <v>0</v>
      </c>
      <c r="AV23" s="467">
        <v>0</v>
      </c>
      <c r="AW23" s="466">
        <v>0</v>
      </c>
      <c r="AX23" s="467">
        <v>0</v>
      </c>
      <c r="AY23" s="466">
        <v>0</v>
      </c>
      <c r="AZ23" s="465">
        <v>0</v>
      </c>
    </row>
    <row r="24" spans="1:52" ht="15" customHeight="1">
      <c r="A24" s="464" t="s">
        <v>246</v>
      </c>
      <c r="B24" s="463"/>
      <c r="C24" s="335">
        <f t="shared" si="0"/>
        <v>92</v>
      </c>
      <c r="D24" s="462">
        <f t="shared" si="1"/>
        <v>32</v>
      </c>
      <c r="E24" s="456">
        <f t="shared" ref="E24:AZ24" si="5">SUM(E25:E33)</f>
        <v>0</v>
      </c>
      <c r="F24" s="457">
        <f t="shared" si="5"/>
        <v>0</v>
      </c>
      <c r="G24" s="456">
        <f t="shared" si="5"/>
        <v>15</v>
      </c>
      <c r="H24" s="457">
        <f t="shared" si="5"/>
        <v>0</v>
      </c>
      <c r="I24" s="456">
        <f t="shared" si="5"/>
        <v>4</v>
      </c>
      <c r="J24" s="457">
        <f t="shared" si="5"/>
        <v>1</v>
      </c>
      <c r="K24" s="456">
        <f t="shared" si="5"/>
        <v>8</v>
      </c>
      <c r="L24" s="459">
        <f t="shared" si="5"/>
        <v>0</v>
      </c>
      <c r="M24" s="456">
        <f t="shared" si="5"/>
        <v>0</v>
      </c>
      <c r="N24" s="457">
        <f t="shared" si="5"/>
        <v>0</v>
      </c>
      <c r="O24" s="456">
        <f t="shared" si="5"/>
        <v>3</v>
      </c>
      <c r="P24" s="457">
        <f t="shared" si="5"/>
        <v>0</v>
      </c>
      <c r="Q24" s="458">
        <f t="shared" si="5"/>
        <v>1</v>
      </c>
      <c r="R24" s="461">
        <f t="shared" si="5"/>
        <v>0</v>
      </c>
      <c r="S24" s="456">
        <f t="shared" si="5"/>
        <v>7</v>
      </c>
      <c r="T24" s="457">
        <f t="shared" si="5"/>
        <v>1</v>
      </c>
      <c r="U24" s="460">
        <f t="shared" si="5"/>
        <v>22</v>
      </c>
      <c r="V24" s="459">
        <f t="shared" si="5"/>
        <v>9</v>
      </c>
      <c r="W24" s="456">
        <f t="shared" si="5"/>
        <v>0</v>
      </c>
      <c r="X24" s="455">
        <f t="shared" si="5"/>
        <v>1</v>
      </c>
      <c r="Y24" s="456">
        <f t="shared" si="5"/>
        <v>15</v>
      </c>
      <c r="Z24" s="457">
        <f t="shared" si="5"/>
        <v>0</v>
      </c>
      <c r="AA24" s="456">
        <f t="shared" si="5"/>
        <v>16</v>
      </c>
      <c r="AB24" s="457">
        <f t="shared" si="5"/>
        <v>11</v>
      </c>
      <c r="AC24" s="456">
        <f t="shared" si="5"/>
        <v>0</v>
      </c>
      <c r="AD24" s="457">
        <f t="shared" si="5"/>
        <v>1</v>
      </c>
      <c r="AE24" s="456">
        <f t="shared" si="5"/>
        <v>1</v>
      </c>
      <c r="AF24" s="457">
        <f t="shared" si="5"/>
        <v>7</v>
      </c>
      <c r="AG24" s="456">
        <f t="shared" si="5"/>
        <v>0</v>
      </c>
      <c r="AH24" s="457">
        <f t="shared" si="5"/>
        <v>1</v>
      </c>
      <c r="AI24" s="458">
        <f t="shared" si="5"/>
        <v>0</v>
      </c>
      <c r="AJ24" s="457">
        <f t="shared" si="5"/>
        <v>0</v>
      </c>
      <c r="AK24" s="456">
        <f t="shared" si="5"/>
        <v>0</v>
      </c>
      <c r="AL24" s="457">
        <f t="shared" si="5"/>
        <v>0</v>
      </c>
      <c r="AM24" s="456">
        <f t="shared" si="5"/>
        <v>0</v>
      </c>
      <c r="AN24" s="457">
        <f t="shared" si="5"/>
        <v>0</v>
      </c>
      <c r="AO24" s="456">
        <f t="shared" si="5"/>
        <v>0</v>
      </c>
      <c r="AP24" s="457">
        <f t="shared" si="5"/>
        <v>0</v>
      </c>
      <c r="AQ24" s="456">
        <f t="shared" si="5"/>
        <v>0</v>
      </c>
      <c r="AR24" s="457">
        <f t="shared" si="5"/>
        <v>0</v>
      </c>
      <c r="AS24" s="456">
        <f t="shared" si="5"/>
        <v>0</v>
      </c>
      <c r="AT24" s="457">
        <f t="shared" si="5"/>
        <v>0</v>
      </c>
      <c r="AU24" s="456">
        <f t="shared" si="5"/>
        <v>0</v>
      </c>
      <c r="AV24" s="457">
        <f t="shared" si="5"/>
        <v>0</v>
      </c>
      <c r="AW24" s="456">
        <f t="shared" si="5"/>
        <v>0</v>
      </c>
      <c r="AX24" s="457">
        <f t="shared" si="5"/>
        <v>0</v>
      </c>
      <c r="AY24" s="456">
        <f t="shared" si="5"/>
        <v>0</v>
      </c>
      <c r="AZ24" s="455">
        <f t="shared" si="5"/>
        <v>0</v>
      </c>
    </row>
    <row r="25" spans="1:52" ht="12" customHeight="1">
      <c r="A25" s="450"/>
      <c r="B25" s="449" t="s">
        <v>245</v>
      </c>
      <c r="C25" s="448">
        <f t="shared" si="0"/>
        <v>5</v>
      </c>
      <c r="D25" s="447">
        <f t="shared" si="1"/>
        <v>1</v>
      </c>
      <c r="E25" s="441">
        <v>0</v>
      </c>
      <c r="F25" s="442">
        <v>0</v>
      </c>
      <c r="G25" s="441">
        <v>1</v>
      </c>
      <c r="H25" s="442">
        <v>0</v>
      </c>
      <c r="I25" s="441">
        <v>0</v>
      </c>
      <c r="J25" s="442">
        <v>0</v>
      </c>
      <c r="K25" s="441">
        <v>1</v>
      </c>
      <c r="L25" s="442"/>
      <c r="M25" s="441">
        <v>0</v>
      </c>
      <c r="N25" s="442">
        <v>0</v>
      </c>
      <c r="O25" s="441">
        <v>0</v>
      </c>
      <c r="P25" s="442">
        <v>0</v>
      </c>
      <c r="Q25" s="443">
        <v>0</v>
      </c>
      <c r="R25" s="446">
        <v>0</v>
      </c>
      <c r="S25" s="441">
        <v>0</v>
      </c>
      <c r="T25" s="442">
        <v>0</v>
      </c>
      <c r="U25" s="445">
        <v>1</v>
      </c>
      <c r="V25" s="444"/>
      <c r="W25" s="441">
        <v>0</v>
      </c>
      <c r="X25" s="440">
        <v>0</v>
      </c>
      <c r="Y25" s="441">
        <v>1</v>
      </c>
      <c r="Z25" s="442">
        <v>0</v>
      </c>
      <c r="AA25" s="441">
        <v>1</v>
      </c>
      <c r="AB25" s="442">
        <v>0</v>
      </c>
      <c r="AC25" s="441">
        <v>0</v>
      </c>
      <c r="AD25" s="442">
        <v>0</v>
      </c>
      <c r="AE25" s="441">
        <v>0</v>
      </c>
      <c r="AF25" s="442">
        <v>1</v>
      </c>
      <c r="AG25" s="441">
        <v>0</v>
      </c>
      <c r="AH25" s="442"/>
      <c r="AI25" s="443">
        <v>0</v>
      </c>
      <c r="AJ25" s="442">
        <v>0</v>
      </c>
      <c r="AK25" s="441">
        <v>0</v>
      </c>
      <c r="AL25" s="442">
        <v>0</v>
      </c>
      <c r="AM25" s="441">
        <v>0</v>
      </c>
      <c r="AN25" s="442">
        <v>0</v>
      </c>
      <c r="AO25" s="441">
        <v>0</v>
      </c>
      <c r="AP25" s="442">
        <v>0</v>
      </c>
      <c r="AQ25" s="441">
        <v>0</v>
      </c>
      <c r="AR25" s="442">
        <v>0</v>
      </c>
      <c r="AS25" s="441">
        <v>0</v>
      </c>
      <c r="AT25" s="442">
        <v>0</v>
      </c>
      <c r="AU25" s="441">
        <v>0</v>
      </c>
      <c r="AV25" s="442">
        <v>0</v>
      </c>
      <c r="AW25" s="441">
        <v>0</v>
      </c>
      <c r="AX25" s="442">
        <v>0</v>
      </c>
      <c r="AY25" s="441">
        <v>0</v>
      </c>
      <c r="AZ25" s="440">
        <v>0</v>
      </c>
    </row>
    <row r="26" spans="1:52" ht="12" customHeight="1">
      <c r="A26" s="450"/>
      <c r="B26" s="449" t="s">
        <v>34</v>
      </c>
      <c r="C26" s="448">
        <f t="shared" si="0"/>
        <v>10</v>
      </c>
      <c r="D26" s="447">
        <f t="shared" si="1"/>
        <v>1</v>
      </c>
      <c r="E26" s="441">
        <v>0</v>
      </c>
      <c r="F26" s="442">
        <v>0</v>
      </c>
      <c r="G26" s="441">
        <v>2</v>
      </c>
      <c r="H26" s="442">
        <v>0</v>
      </c>
      <c r="I26" s="441">
        <v>0</v>
      </c>
      <c r="J26" s="442">
        <v>0</v>
      </c>
      <c r="K26" s="441">
        <v>1</v>
      </c>
      <c r="L26" s="444"/>
      <c r="M26" s="441">
        <v>0</v>
      </c>
      <c r="N26" s="442">
        <v>0</v>
      </c>
      <c r="O26" s="441">
        <v>0</v>
      </c>
      <c r="P26" s="442">
        <v>0</v>
      </c>
      <c r="Q26" s="443">
        <v>0</v>
      </c>
      <c r="R26" s="446">
        <v>0</v>
      </c>
      <c r="S26" s="441">
        <v>1</v>
      </c>
      <c r="T26" s="442">
        <v>0</v>
      </c>
      <c r="U26" s="445">
        <v>3</v>
      </c>
      <c r="V26" s="444">
        <v>0</v>
      </c>
      <c r="W26" s="441">
        <v>0</v>
      </c>
      <c r="X26" s="440">
        <v>0</v>
      </c>
      <c r="Y26" s="441">
        <v>1</v>
      </c>
      <c r="Z26" s="442">
        <v>0</v>
      </c>
      <c r="AA26" s="441">
        <v>2</v>
      </c>
      <c r="AB26" s="442">
        <v>1</v>
      </c>
      <c r="AC26" s="441">
        <v>0</v>
      </c>
      <c r="AD26" s="442">
        <v>0</v>
      </c>
      <c r="AE26" s="441">
        <v>0</v>
      </c>
      <c r="AF26" s="442">
        <v>0</v>
      </c>
      <c r="AG26" s="441">
        <v>0</v>
      </c>
      <c r="AH26" s="442"/>
      <c r="AI26" s="443">
        <v>0</v>
      </c>
      <c r="AJ26" s="442">
        <v>0</v>
      </c>
      <c r="AK26" s="441">
        <v>0</v>
      </c>
      <c r="AL26" s="442">
        <v>0</v>
      </c>
      <c r="AM26" s="441">
        <v>0</v>
      </c>
      <c r="AN26" s="442">
        <v>0</v>
      </c>
      <c r="AO26" s="441">
        <v>0</v>
      </c>
      <c r="AP26" s="442">
        <v>0</v>
      </c>
      <c r="AQ26" s="441">
        <v>0</v>
      </c>
      <c r="AR26" s="442">
        <v>0</v>
      </c>
      <c r="AS26" s="441">
        <v>0</v>
      </c>
      <c r="AT26" s="442">
        <v>0</v>
      </c>
      <c r="AU26" s="441">
        <v>0</v>
      </c>
      <c r="AV26" s="442">
        <v>0</v>
      </c>
      <c r="AW26" s="441">
        <v>0</v>
      </c>
      <c r="AX26" s="442">
        <v>0</v>
      </c>
      <c r="AY26" s="441">
        <v>0</v>
      </c>
      <c r="AZ26" s="440">
        <v>0</v>
      </c>
    </row>
    <row r="27" spans="1:52" ht="12" customHeight="1">
      <c r="A27" s="450"/>
      <c r="B27" s="449" t="s">
        <v>35</v>
      </c>
      <c r="C27" s="448">
        <f t="shared" si="0"/>
        <v>6</v>
      </c>
      <c r="D27" s="447">
        <f t="shared" si="1"/>
        <v>2</v>
      </c>
      <c r="E27" s="441">
        <v>0</v>
      </c>
      <c r="F27" s="442">
        <v>0</v>
      </c>
      <c r="G27" s="441">
        <v>1</v>
      </c>
      <c r="H27" s="442">
        <v>0</v>
      </c>
      <c r="I27" s="441">
        <v>0</v>
      </c>
      <c r="J27" s="442">
        <v>0</v>
      </c>
      <c r="K27" s="441">
        <v>0</v>
      </c>
      <c r="L27" s="442">
        <v>0</v>
      </c>
      <c r="M27" s="441">
        <v>0</v>
      </c>
      <c r="N27" s="442">
        <v>0</v>
      </c>
      <c r="O27" s="441">
        <v>0</v>
      </c>
      <c r="P27" s="442">
        <v>0</v>
      </c>
      <c r="Q27" s="443">
        <v>0</v>
      </c>
      <c r="R27" s="446">
        <v>0</v>
      </c>
      <c r="S27" s="445">
        <v>1</v>
      </c>
      <c r="T27" s="442">
        <v>1</v>
      </c>
      <c r="U27" s="445">
        <v>2</v>
      </c>
      <c r="V27" s="444">
        <v>0</v>
      </c>
      <c r="W27" s="441">
        <v>0</v>
      </c>
      <c r="X27" s="440">
        <v>0</v>
      </c>
      <c r="Y27" s="441">
        <v>1</v>
      </c>
      <c r="Z27" s="442">
        <v>0</v>
      </c>
      <c r="AA27" s="441">
        <v>1</v>
      </c>
      <c r="AB27" s="442">
        <v>0</v>
      </c>
      <c r="AC27" s="441">
        <v>0</v>
      </c>
      <c r="AD27" s="442">
        <v>0</v>
      </c>
      <c r="AE27" s="441">
        <v>0</v>
      </c>
      <c r="AF27" s="442">
        <v>1</v>
      </c>
      <c r="AG27" s="441">
        <v>0</v>
      </c>
      <c r="AH27" s="442"/>
      <c r="AI27" s="443">
        <v>0</v>
      </c>
      <c r="AJ27" s="442">
        <v>0</v>
      </c>
      <c r="AK27" s="441">
        <v>0</v>
      </c>
      <c r="AL27" s="442">
        <v>0</v>
      </c>
      <c r="AM27" s="441">
        <v>0</v>
      </c>
      <c r="AN27" s="442">
        <v>0</v>
      </c>
      <c r="AO27" s="441">
        <v>0</v>
      </c>
      <c r="AP27" s="442">
        <v>0</v>
      </c>
      <c r="AQ27" s="441">
        <v>0</v>
      </c>
      <c r="AR27" s="442">
        <v>0</v>
      </c>
      <c r="AS27" s="441">
        <v>0</v>
      </c>
      <c r="AT27" s="442">
        <v>0</v>
      </c>
      <c r="AU27" s="441">
        <v>0</v>
      </c>
      <c r="AV27" s="442">
        <v>0</v>
      </c>
      <c r="AW27" s="441">
        <v>0</v>
      </c>
      <c r="AX27" s="442">
        <v>0</v>
      </c>
      <c r="AY27" s="441">
        <v>0</v>
      </c>
      <c r="AZ27" s="440">
        <v>0</v>
      </c>
    </row>
    <row r="28" spans="1:52" ht="11.25" customHeight="1">
      <c r="A28" s="450"/>
      <c r="B28" s="449" t="s">
        <v>244</v>
      </c>
      <c r="C28" s="448">
        <f t="shared" si="0"/>
        <v>9</v>
      </c>
      <c r="D28" s="447">
        <f t="shared" si="1"/>
        <v>2</v>
      </c>
      <c r="E28" s="441">
        <v>0</v>
      </c>
      <c r="F28" s="442">
        <v>0</v>
      </c>
      <c r="G28" s="441">
        <v>1</v>
      </c>
      <c r="H28" s="442">
        <v>0</v>
      </c>
      <c r="I28" s="441">
        <v>0</v>
      </c>
      <c r="J28" s="442">
        <v>0</v>
      </c>
      <c r="K28" s="441">
        <v>1</v>
      </c>
      <c r="L28" s="442"/>
      <c r="M28" s="441">
        <v>0</v>
      </c>
      <c r="N28" s="442">
        <v>0</v>
      </c>
      <c r="O28" s="441">
        <v>1</v>
      </c>
      <c r="P28" s="442">
        <v>0</v>
      </c>
      <c r="Q28" s="443">
        <v>0</v>
      </c>
      <c r="R28" s="453">
        <v>0</v>
      </c>
      <c r="S28" s="441">
        <v>1</v>
      </c>
      <c r="T28" s="442">
        <v>0</v>
      </c>
      <c r="U28" s="445">
        <v>2</v>
      </c>
      <c r="V28" s="444">
        <v>0</v>
      </c>
      <c r="W28" s="441">
        <v>0</v>
      </c>
      <c r="X28" s="440">
        <v>0</v>
      </c>
      <c r="Y28" s="441">
        <v>1</v>
      </c>
      <c r="Z28" s="442">
        <v>0</v>
      </c>
      <c r="AA28" s="441">
        <v>2</v>
      </c>
      <c r="AB28" s="442">
        <v>1</v>
      </c>
      <c r="AC28" s="441">
        <v>0</v>
      </c>
      <c r="AD28" s="442">
        <v>0</v>
      </c>
      <c r="AE28" s="441">
        <v>0</v>
      </c>
      <c r="AF28" s="442">
        <v>1</v>
      </c>
      <c r="AG28" s="441">
        <v>0</v>
      </c>
      <c r="AH28" s="442"/>
      <c r="AI28" s="443">
        <v>0</v>
      </c>
      <c r="AJ28" s="442">
        <v>0</v>
      </c>
      <c r="AK28" s="441">
        <v>0</v>
      </c>
      <c r="AL28" s="442">
        <v>0</v>
      </c>
      <c r="AM28" s="441">
        <v>0</v>
      </c>
      <c r="AN28" s="442">
        <v>0</v>
      </c>
      <c r="AO28" s="441">
        <v>0</v>
      </c>
      <c r="AP28" s="442">
        <v>0</v>
      </c>
      <c r="AQ28" s="441">
        <v>0</v>
      </c>
      <c r="AR28" s="442">
        <v>0</v>
      </c>
      <c r="AS28" s="441">
        <v>0</v>
      </c>
      <c r="AT28" s="442">
        <v>0</v>
      </c>
      <c r="AU28" s="441">
        <v>0</v>
      </c>
      <c r="AV28" s="442">
        <v>0</v>
      </c>
      <c r="AW28" s="441">
        <v>0</v>
      </c>
      <c r="AX28" s="442">
        <v>0</v>
      </c>
      <c r="AY28" s="441">
        <v>0</v>
      </c>
      <c r="AZ28" s="440">
        <v>0</v>
      </c>
    </row>
    <row r="29" spans="1:52" ht="12" customHeight="1">
      <c r="A29" s="450"/>
      <c r="B29" s="449" t="s">
        <v>37</v>
      </c>
      <c r="C29" s="448">
        <f t="shared" si="0"/>
        <v>5</v>
      </c>
      <c r="D29" s="447">
        <f t="shared" si="1"/>
        <v>1</v>
      </c>
      <c r="E29" s="441">
        <v>0</v>
      </c>
      <c r="F29" s="442">
        <v>0</v>
      </c>
      <c r="G29" s="441">
        <v>1</v>
      </c>
      <c r="H29" s="442">
        <v>0</v>
      </c>
      <c r="I29" s="441">
        <v>1</v>
      </c>
      <c r="J29" s="442">
        <v>0</v>
      </c>
      <c r="K29" s="441">
        <v>0</v>
      </c>
      <c r="L29" s="442">
        <v>0</v>
      </c>
      <c r="M29" s="441">
        <v>0</v>
      </c>
      <c r="N29" s="442">
        <v>0</v>
      </c>
      <c r="O29" s="441">
        <v>0</v>
      </c>
      <c r="P29" s="442">
        <v>0</v>
      </c>
      <c r="Q29" s="443">
        <v>0</v>
      </c>
      <c r="R29" s="446">
        <v>0</v>
      </c>
      <c r="S29" s="441">
        <v>0</v>
      </c>
      <c r="T29" s="442">
        <v>0</v>
      </c>
      <c r="U29" s="445">
        <v>1</v>
      </c>
      <c r="V29" s="444">
        <v>1</v>
      </c>
      <c r="W29" s="441">
        <v>0</v>
      </c>
      <c r="X29" s="440">
        <v>0</v>
      </c>
      <c r="Y29" s="441">
        <v>1</v>
      </c>
      <c r="Z29" s="442"/>
      <c r="AA29" s="441">
        <v>1</v>
      </c>
      <c r="AB29" s="442">
        <v>0</v>
      </c>
      <c r="AC29" s="441">
        <v>0</v>
      </c>
      <c r="AD29" s="442">
        <v>0</v>
      </c>
      <c r="AE29" s="441">
        <v>0</v>
      </c>
      <c r="AF29" s="442">
        <v>0</v>
      </c>
      <c r="AG29" s="441">
        <v>0</v>
      </c>
      <c r="AH29" s="442"/>
      <c r="AI29" s="443">
        <v>0</v>
      </c>
      <c r="AJ29" s="442">
        <v>0</v>
      </c>
      <c r="AK29" s="441">
        <v>0</v>
      </c>
      <c r="AL29" s="442">
        <v>0</v>
      </c>
      <c r="AM29" s="441">
        <v>0</v>
      </c>
      <c r="AN29" s="442">
        <v>0</v>
      </c>
      <c r="AO29" s="441">
        <v>0</v>
      </c>
      <c r="AP29" s="442">
        <v>0</v>
      </c>
      <c r="AQ29" s="441">
        <v>0</v>
      </c>
      <c r="AR29" s="442">
        <v>0</v>
      </c>
      <c r="AS29" s="441">
        <v>0</v>
      </c>
      <c r="AT29" s="442">
        <v>0</v>
      </c>
      <c r="AU29" s="441">
        <v>0</v>
      </c>
      <c r="AV29" s="442">
        <v>0</v>
      </c>
      <c r="AW29" s="441">
        <v>0</v>
      </c>
      <c r="AX29" s="442">
        <v>0</v>
      </c>
      <c r="AY29" s="441">
        <v>0</v>
      </c>
      <c r="AZ29" s="440">
        <v>0</v>
      </c>
    </row>
    <row r="30" spans="1:52" ht="12" customHeight="1">
      <c r="A30" s="450"/>
      <c r="B30" s="449" t="s">
        <v>38</v>
      </c>
      <c r="C30" s="448">
        <f t="shared" si="0"/>
        <v>9</v>
      </c>
      <c r="D30" s="447">
        <f t="shared" si="1"/>
        <v>2</v>
      </c>
      <c r="E30" s="441">
        <v>0</v>
      </c>
      <c r="F30" s="442">
        <v>0</v>
      </c>
      <c r="G30" s="441">
        <v>2</v>
      </c>
      <c r="H30" s="442">
        <v>0</v>
      </c>
      <c r="I30" s="441">
        <v>1</v>
      </c>
      <c r="J30" s="442">
        <v>0</v>
      </c>
      <c r="K30" s="441">
        <v>1</v>
      </c>
      <c r="L30" s="442">
        <v>0</v>
      </c>
      <c r="M30" s="441">
        <v>0</v>
      </c>
      <c r="N30" s="442">
        <v>0</v>
      </c>
      <c r="O30" s="441">
        <v>0</v>
      </c>
      <c r="P30" s="442">
        <v>0</v>
      </c>
      <c r="Q30" s="443">
        <v>0</v>
      </c>
      <c r="R30" s="446">
        <v>0</v>
      </c>
      <c r="S30" s="441">
        <v>1</v>
      </c>
      <c r="T30" s="442">
        <v>0</v>
      </c>
      <c r="U30" s="445">
        <v>1</v>
      </c>
      <c r="V30" s="444">
        <v>1</v>
      </c>
      <c r="W30" s="441">
        <v>0</v>
      </c>
      <c r="X30" s="440">
        <v>0</v>
      </c>
      <c r="Y30" s="441">
        <v>1</v>
      </c>
      <c r="Z30" s="442"/>
      <c r="AA30" s="441">
        <v>2</v>
      </c>
      <c r="AB30" s="442">
        <v>0</v>
      </c>
      <c r="AC30" s="441">
        <v>0</v>
      </c>
      <c r="AD30" s="442">
        <v>0</v>
      </c>
      <c r="AE30" s="441">
        <v>0</v>
      </c>
      <c r="AF30" s="442">
        <v>1</v>
      </c>
      <c r="AG30" s="441">
        <v>0</v>
      </c>
      <c r="AH30" s="442"/>
      <c r="AI30" s="443">
        <v>0</v>
      </c>
      <c r="AJ30" s="442">
        <v>0</v>
      </c>
      <c r="AK30" s="441">
        <v>0</v>
      </c>
      <c r="AL30" s="442">
        <v>0</v>
      </c>
      <c r="AM30" s="441">
        <v>0</v>
      </c>
      <c r="AN30" s="442">
        <v>0</v>
      </c>
      <c r="AO30" s="441">
        <v>0</v>
      </c>
      <c r="AP30" s="442">
        <v>0</v>
      </c>
      <c r="AQ30" s="441">
        <v>0</v>
      </c>
      <c r="AR30" s="442">
        <v>0</v>
      </c>
      <c r="AS30" s="441">
        <v>0</v>
      </c>
      <c r="AT30" s="442">
        <v>0</v>
      </c>
      <c r="AU30" s="441">
        <v>0</v>
      </c>
      <c r="AV30" s="442">
        <v>0</v>
      </c>
      <c r="AW30" s="441">
        <v>0</v>
      </c>
      <c r="AX30" s="442">
        <v>0</v>
      </c>
      <c r="AY30" s="441">
        <v>0</v>
      </c>
      <c r="AZ30" s="440">
        <v>0</v>
      </c>
    </row>
    <row r="31" spans="1:52" ht="12" customHeight="1">
      <c r="A31" s="450"/>
      <c r="B31" s="449" t="s">
        <v>39</v>
      </c>
      <c r="C31" s="448">
        <f t="shared" si="0"/>
        <v>17</v>
      </c>
      <c r="D31" s="447">
        <f t="shared" si="1"/>
        <v>11</v>
      </c>
      <c r="E31" s="441">
        <v>0</v>
      </c>
      <c r="F31" s="442">
        <v>0</v>
      </c>
      <c r="G31" s="441">
        <v>2</v>
      </c>
      <c r="H31" s="442">
        <v>0</v>
      </c>
      <c r="I31" s="441">
        <v>1</v>
      </c>
      <c r="J31" s="442">
        <v>0</v>
      </c>
      <c r="K31" s="441">
        <v>1</v>
      </c>
      <c r="L31" s="442"/>
      <c r="M31" s="441">
        <v>0</v>
      </c>
      <c r="N31" s="442">
        <v>0</v>
      </c>
      <c r="O31" s="441">
        <v>1</v>
      </c>
      <c r="P31" s="442">
        <v>0</v>
      </c>
      <c r="Q31" s="443">
        <v>0</v>
      </c>
      <c r="R31" s="446">
        <v>0</v>
      </c>
      <c r="S31" s="441">
        <v>1</v>
      </c>
      <c r="T31" s="442">
        <v>0</v>
      </c>
      <c r="U31" s="445">
        <v>4</v>
      </c>
      <c r="V31" s="444">
        <v>5</v>
      </c>
      <c r="W31" s="441">
        <v>0</v>
      </c>
      <c r="X31" s="440">
        <v>0</v>
      </c>
      <c r="Y31" s="441">
        <v>4</v>
      </c>
      <c r="Z31" s="442"/>
      <c r="AA31" s="441">
        <v>3</v>
      </c>
      <c r="AB31" s="442">
        <v>5</v>
      </c>
      <c r="AC31" s="441">
        <v>0</v>
      </c>
      <c r="AD31" s="442">
        <v>0</v>
      </c>
      <c r="AE31" s="441">
        <v>0</v>
      </c>
      <c r="AF31" s="442">
        <v>1</v>
      </c>
      <c r="AG31" s="441">
        <v>0</v>
      </c>
      <c r="AH31" s="442"/>
      <c r="AI31" s="443">
        <v>0</v>
      </c>
      <c r="AJ31" s="442">
        <v>0</v>
      </c>
      <c r="AK31" s="441">
        <v>0</v>
      </c>
      <c r="AL31" s="442">
        <v>0</v>
      </c>
      <c r="AM31" s="441">
        <v>0</v>
      </c>
      <c r="AN31" s="442">
        <v>0</v>
      </c>
      <c r="AO31" s="441">
        <v>0</v>
      </c>
      <c r="AP31" s="442">
        <v>0</v>
      </c>
      <c r="AQ31" s="441">
        <v>0</v>
      </c>
      <c r="AR31" s="442">
        <v>0</v>
      </c>
      <c r="AS31" s="441">
        <v>0</v>
      </c>
      <c r="AT31" s="442">
        <v>0</v>
      </c>
      <c r="AU31" s="441">
        <v>0</v>
      </c>
      <c r="AV31" s="442">
        <v>0</v>
      </c>
      <c r="AW31" s="441">
        <v>0</v>
      </c>
      <c r="AX31" s="442">
        <v>0</v>
      </c>
      <c r="AY31" s="441">
        <v>0</v>
      </c>
      <c r="AZ31" s="440">
        <v>0</v>
      </c>
    </row>
    <row r="32" spans="1:52" ht="12" customHeight="1">
      <c r="A32" s="450"/>
      <c r="B32" s="449" t="s">
        <v>40</v>
      </c>
      <c r="C32" s="448">
        <f t="shared" si="0"/>
        <v>5</v>
      </c>
      <c r="D32" s="447">
        <f t="shared" si="1"/>
        <v>3</v>
      </c>
      <c r="E32" s="441">
        <v>0</v>
      </c>
      <c r="F32" s="442">
        <v>0</v>
      </c>
      <c r="G32" s="441">
        <v>1</v>
      </c>
      <c r="H32" s="442">
        <v>0</v>
      </c>
      <c r="I32" s="441">
        <v>0</v>
      </c>
      <c r="J32" s="442">
        <v>0</v>
      </c>
      <c r="K32" s="441">
        <v>0</v>
      </c>
      <c r="L32" s="442">
        <v>0</v>
      </c>
      <c r="M32" s="441">
        <v>0</v>
      </c>
      <c r="N32" s="442">
        <v>0</v>
      </c>
      <c r="O32" s="441"/>
      <c r="P32" s="442">
        <v>0</v>
      </c>
      <c r="Q32" s="443">
        <v>0</v>
      </c>
      <c r="R32" s="446">
        <v>0</v>
      </c>
      <c r="S32" s="441">
        <v>1</v>
      </c>
      <c r="T32" s="442">
        <v>0</v>
      </c>
      <c r="U32" s="445">
        <v>1</v>
      </c>
      <c r="V32" s="444">
        <v>2</v>
      </c>
      <c r="W32" s="441">
        <v>0</v>
      </c>
      <c r="X32" s="440">
        <v>0</v>
      </c>
      <c r="Y32" s="441">
        <v>1</v>
      </c>
      <c r="Z32" s="442"/>
      <c r="AA32" s="441">
        <v>1</v>
      </c>
      <c r="AB32" s="442">
        <v>1</v>
      </c>
      <c r="AC32" s="441">
        <v>0</v>
      </c>
      <c r="AD32" s="442">
        <v>0</v>
      </c>
      <c r="AE32" s="441">
        <v>0</v>
      </c>
      <c r="AF32" s="442">
        <v>0</v>
      </c>
      <c r="AG32" s="441">
        <v>0</v>
      </c>
      <c r="AH32" s="442"/>
      <c r="AI32" s="443">
        <v>0</v>
      </c>
      <c r="AJ32" s="442">
        <v>0</v>
      </c>
      <c r="AK32" s="441">
        <v>0</v>
      </c>
      <c r="AL32" s="442">
        <v>0</v>
      </c>
      <c r="AM32" s="441">
        <v>0</v>
      </c>
      <c r="AN32" s="442">
        <v>0</v>
      </c>
      <c r="AO32" s="441">
        <v>0</v>
      </c>
      <c r="AP32" s="442">
        <v>0</v>
      </c>
      <c r="AQ32" s="441">
        <v>0</v>
      </c>
      <c r="AR32" s="442">
        <v>0</v>
      </c>
      <c r="AS32" s="441">
        <v>0</v>
      </c>
      <c r="AT32" s="442">
        <v>0</v>
      </c>
      <c r="AU32" s="441">
        <v>0</v>
      </c>
      <c r="AV32" s="442">
        <v>0</v>
      </c>
      <c r="AW32" s="441">
        <v>0</v>
      </c>
      <c r="AX32" s="442">
        <v>0</v>
      </c>
      <c r="AY32" s="441">
        <v>0</v>
      </c>
      <c r="AZ32" s="440">
        <v>0</v>
      </c>
    </row>
    <row r="33" spans="1:52" ht="12" customHeight="1">
      <c r="A33" s="475"/>
      <c r="B33" s="474" t="s">
        <v>41</v>
      </c>
      <c r="C33" s="473">
        <f t="shared" si="0"/>
        <v>26</v>
      </c>
      <c r="D33" s="472">
        <f t="shared" si="1"/>
        <v>9</v>
      </c>
      <c r="E33" s="466"/>
      <c r="F33" s="467">
        <v>0</v>
      </c>
      <c r="G33" s="466">
        <v>4</v>
      </c>
      <c r="H33" s="467">
        <v>0</v>
      </c>
      <c r="I33" s="466">
        <v>1</v>
      </c>
      <c r="J33" s="467">
        <v>1</v>
      </c>
      <c r="K33" s="466">
        <v>3</v>
      </c>
      <c r="L33" s="467"/>
      <c r="M33" s="466">
        <v>0</v>
      </c>
      <c r="N33" s="467">
        <v>0</v>
      </c>
      <c r="O33" s="466">
        <v>1</v>
      </c>
      <c r="P33" s="467">
        <v>0</v>
      </c>
      <c r="Q33" s="468">
        <v>1</v>
      </c>
      <c r="R33" s="492">
        <v>0</v>
      </c>
      <c r="S33" s="466">
        <v>1</v>
      </c>
      <c r="T33" s="467">
        <v>0</v>
      </c>
      <c r="U33" s="470">
        <v>7</v>
      </c>
      <c r="V33" s="469">
        <v>0</v>
      </c>
      <c r="W33" s="466">
        <v>0</v>
      </c>
      <c r="X33" s="465">
        <v>1</v>
      </c>
      <c r="Y33" s="466">
        <v>4</v>
      </c>
      <c r="Z33" s="467"/>
      <c r="AA33" s="466">
        <v>3</v>
      </c>
      <c r="AB33" s="467">
        <v>3</v>
      </c>
      <c r="AC33" s="466">
        <v>0</v>
      </c>
      <c r="AD33" s="467">
        <v>1</v>
      </c>
      <c r="AE33" s="466">
        <v>1</v>
      </c>
      <c r="AF33" s="467">
        <v>2</v>
      </c>
      <c r="AG33" s="466"/>
      <c r="AH33" s="467">
        <v>1</v>
      </c>
      <c r="AI33" s="468">
        <v>0</v>
      </c>
      <c r="AJ33" s="467">
        <v>0</v>
      </c>
      <c r="AK33" s="466">
        <v>0</v>
      </c>
      <c r="AL33" s="467">
        <v>0</v>
      </c>
      <c r="AM33" s="466">
        <v>0</v>
      </c>
      <c r="AN33" s="467">
        <v>0</v>
      </c>
      <c r="AO33" s="466">
        <v>0</v>
      </c>
      <c r="AP33" s="467">
        <v>0</v>
      </c>
      <c r="AQ33" s="466">
        <v>0</v>
      </c>
      <c r="AR33" s="467">
        <v>0</v>
      </c>
      <c r="AS33" s="466">
        <v>0</v>
      </c>
      <c r="AT33" s="467">
        <v>0</v>
      </c>
      <c r="AU33" s="466">
        <v>0</v>
      </c>
      <c r="AV33" s="467">
        <v>0</v>
      </c>
      <c r="AW33" s="466">
        <v>0</v>
      </c>
      <c r="AX33" s="467">
        <v>0</v>
      </c>
      <c r="AY33" s="466">
        <v>0</v>
      </c>
      <c r="AZ33" s="465">
        <v>0</v>
      </c>
    </row>
    <row r="34" spans="1:52" ht="15" customHeight="1">
      <c r="A34" s="464" t="s">
        <v>243</v>
      </c>
      <c r="B34" s="463"/>
      <c r="C34" s="335">
        <f t="shared" si="0"/>
        <v>96</v>
      </c>
      <c r="D34" s="462">
        <f t="shared" si="1"/>
        <v>42</v>
      </c>
      <c r="E34" s="456">
        <f t="shared" ref="E34:AZ34" si="6">SUM(E35:E41)</f>
        <v>0</v>
      </c>
      <c r="F34" s="457">
        <f t="shared" si="6"/>
        <v>0</v>
      </c>
      <c r="G34" s="456">
        <f t="shared" si="6"/>
        <v>14</v>
      </c>
      <c r="H34" s="457">
        <f t="shared" si="6"/>
        <v>0</v>
      </c>
      <c r="I34" s="456">
        <f t="shared" si="6"/>
        <v>10</v>
      </c>
      <c r="J34" s="457">
        <f t="shared" si="6"/>
        <v>2</v>
      </c>
      <c r="K34" s="456">
        <f t="shared" si="6"/>
        <v>5</v>
      </c>
      <c r="L34" s="457">
        <f t="shared" si="6"/>
        <v>1</v>
      </c>
      <c r="M34" s="456">
        <f t="shared" si="6"/>
        <v>0</v>
      </c>
      <c r="N34" s="457">
        <f t="shared" si="6"/>
        <v>0</v>
      </c>
      <c r="O34" s="456">
        <f t="shared" si="6"/>
        <v>5</v>
      </c>
      <c r="P34" s="457">
        <f t="shared" si="6"/>
        <v>1</v>
      </c>
      <c r="Q34" s="458">
        <f t="shared" si="6"/>
        <v>3</v>
      </c>
      <c r="R34" s="461">
        <f t="shared" si="6"/>
        <v>0</v>
      </c>
      <c r="S34" s="456">
        <f t="shared" si="6"/>
        <v>6</v>
      </c>
      <c r="T34" s="457">
        <f t="shared" si="6"/>
        <v>1</v>
      </c>
      <c r="U34" s="460">
        <f t="shared" si="6"/>
        <v>20</v>
      </c>
      <c r="V34" s="459">
        <f t="shared" si="6"/>
        <v>12</v>
      </c>
      <c r="W34" s="456">
        <f t="shared" si="6"/>
        <v>0</v>
      </c>
      <c r="X34" s="455">
        <f t="shared" si="6"/>
        <v>2</v>
      </c>
      <c r="Y34" s="456">
        <f t="shared" si="6"/>
        <v>14</v>
      </c>
      <c r="Z34" s="457">
        <f t="shared" si="6"/>
        <v>0</v>
      </c>
      <c r="AA34" s="456">
        <f t="shared" si="6"/>
        <v>18</v>
      </c>
      <c r="AB34" s="457">
        <f t="shared" si="6"/>
        <v>12</v>
      </c>
      <c r="AC34" s="456">
        <f t="shared" si="6"/>
        <v>0</v>
      </c>
      <c r="AD34" s="457">
        <f t="shared" si="6"/>
        <v>1</v>
      </c>
      <c r="AE34" s="456">
        <f t="shared" si="6"/>
        <v>1</v>
      </c>
      <c r="AF34" s="457">
        <f t="shared" si="6"/>
        <v>8</v>
      </c>
      <c r="AG34" s="456">
        <f t="shared" si="6"/>
        <v>0</v>
      </c>
      <c r="AH34" s="457">
        <f t="shared" si="6"/>
        <v>1</v>
      </c>
      <c r="AI34" s="458">
        <f t="shared" si="6"/>
        <v>0</v>
      </c>
      <c r="AJ34" s="457">
        <f t="shared" si="6"/>
        <v>0</v>
      </c>
      <c r="AK34" s="456">
        <f t="shared" si="6"/>
        <v>0</v>
      </c>
      <c r="AL34" s="457">
        <f t="shared" si="6"/>
        <v>1</v>
      </c>
      <c r="AM34" s="456">
        <f t="shared" si="6"/>
        <v>0</v>
      </c>
      <c r="AN34" s="457">
        <f t="shared" si="6"/>
        <v>0</v>
      </c>
      <c r="AO34" s="456">
        <f t="shared" si="6"/>
        <v>0</v>
      </c>
      <c r="AP34" s="457">
        <f t="shared" si="6"/>
        <v>0</v>
      </c>
      <c r="AQ34" s="456">
        <f t="shared" si="6"/>
        <v>0</v>
      </c>
      <c r="AR34" s="457">
        <f t="shared" si="6"/>
        <v>0</v>
      </c>
      <c r="AS34" s="456">
        <f t="shared" si="6"/>
        <v>0</v>
      </c>
      <c r="AT34" s="457">
        <f t="shared" si="6"/>
        <v>0</v>
      </c>
      <c r="AU34" s="456">
        <f t="shared" si="6"/>
        <v>0</v>
      </c>
      <c r="AV34" s="457">
        <f t="shared" si="6"/>
        <v>0</v>
      </c>
      <c r="AW34" s="456">
        <f t="shared" si="6"/>
        <v>0</v>
      </c>
      <c r="AX34" s="457">
        <f t="shared" si="6"/>
        <v>0</v>
      </c>
      <c r="AY34" s="456">
        <f t="shared" si="6"/>
        <v>0</v>
      </c>
      <c r="AZ34" s="455">
        <f t="shared" si="6"/>
        <v>0</v>
      </c>
    </row>
    <row r="35" spans="1:52" ht="12" customHeight="1">
      <c r="A35" s="450"/>
      <c r="B35" s="449" t="s">
        <v>42</v>
      </c>
      <c r="C35" s="448">
        <f t="shared" si="0"/>
        <v>14</v>
      </c>
      <c r="D35" s="447">
        <f t="shared" si="1"/>
        <v>10</v>
      </c>
      <c r="E35" s="441"/>
      <c r="F35" s="442">
        <v>0</v>
      </c>
      <c r="G35" s="441">
        <v>1</v>
      </c>
      <c r="H35" s="442">
        <v>0</v>
      </c>
      <c r="I35" s="441">
        <v>2</v>
      </c>
      <c r="J35" s="442">
        <v>0</v>
      </c>
      <c r="K35" s="441">
        <v>1</v>
      </c>
      <c r="L35" s="442">
        <v>0</v>
      </c>
      <c r="M35" s="441">
        <v>0</v>
      </c>
      <c r="N35" s="442">
        <v>0</v>
      </c>
      <c r="O35" s="441">
        <v>1</v>
      </c>
      <c r="P35" s="442">
        <v>0</v>
      </c>
      <c r="Q35" s="443">
        <v>1</v>
      </c>
      <c r="R35" s="446">
        <v>0</v>
      </c>
      <c r="S35" s="441">
        <v>1</v>
      </c>
      <c r="T35" s="442"/>
      <c r="U35" s="445">
        <v>4</v>
      </c>
      <c r="V35" s="444">
        <v>5</v>
      </c>
      <c r="W35" s="441">
        <v>0</v>
      </c>
      <c r="X35" s="440">
        <v>1</v>
      </c>
      <c r="Y35" s="441">
        <v>1</v>
      </c>
      <c r="Z35" s="442">
        <v>0</v>
      </c>
      <c r="AA35" s="441">
        <v>2</v>
      </c>
      <c r="AB35" s="442">
        <v>3</v>
      </c>
      <c r="AC35" s="441">
        <v>0</v>
      </c>
      <c r="AD35" s="442">
        <v>0</v>
      </c>
      <c r="AE35" s="441">
        <v>0</v>
      </c>
      <c r="AF35" s="442">
        <v>1</v>
      </c>
      <c r="AG35" s="441">
        <v>0</v>
      </c>
      <c r="AH35" s="442"/>
      <c r="AI35" s="443">
        <v>0</v>
      </c>
      <c r="AJ35" s="442">
        <v>0</v>
      </c>
      <c r="AK35" s="441">
        <v>0</v>
      </c>
      <c r="AL35" s="442">
        <v>0</v>
      </c>
      <c r="AM35" s="441">
        <v>0</v>
      </c>
      <c r="AN35" s="442">
        <v>0</v>
      </c>
      <c r="AO35" s="441">
        <v>0</v>
      </c>
      <c r="AP35" s="442">
        <v>0</v>
      </c>
      <c r="AQ35" s="441">
        <v>0</v>
      </c>
      <c r="AR35" s="442">
        <v>0</v>
      </c>
      <c r="AS35" s="441">
        <v>0</v>
      </c>
      <c r="AT35" s="442">
        <v>0</v>
      </c>
      <c r="AU35" s="441">
        <v>0</v>
      </c>
      <c r="AV35" s="442">
        <v>0</v>
      </c>
      <c r="AW35" s="441">
        <v>0</v>
      </c>
      <c r="AX35" s="442">
        <v>0</v>
      </c>
      <c r="AY35" s="441">
        <v>0</v>
      </c>
      <c r="AZ35" s="440">
        <v>0</v>
      </c>
    </row>
    <row r="36" spans="1:52" ht="12" customHeight="1">
      <c r="A36" s="450"/>
      <c r="B36" s="449" t="s">
        <v>43</v>
      </c>
      <c r="C36" s="448">
        <f t="shared" si="0"/>
        <v>12</v>
      </c>
      <c r="D36" s="447">
        <f t="shared" si="1"/>
        <v>6</v>
      </c>
      <c r="E36" s="441">
        <v>0</v>
      </c>
      <c r="F36" s="442"/>
      <c r="G36" s="441">
        <v>1</v>
      </c>
      <c r="H36" s="442">
        <v>0</v>
      </c>
      <c r="I36" s="441">
        <v>2</v>
      </c>
      <c r="J36" s="442">
        <v>0</v>
      </c>
      <c r="K36" s="441">
        <v>1</v>
      </c>
      <c r="L36" s="442">
        <v>0</v>
      </c>
      <c r="M36" s="441">
        <v>0</v>
      </c>
      <c r="N36" s="442">
        <v>0</v>
      </c>
      <c r="O36" s="441">
        <v>1</v>
      </c>
      <c r="P36" s="442">
        <v>0</v>
      </c>
      <c r="Q36" s="443">
        <v>0</v>
      </c>
      <c r="R36" s="446">
        <v>0</v>
      </c>
      <c r="S36" s="441">
        <v>1</v>
      </c>
      <c r="T36" s="442">
        <v>0</v>
      </c>
      <c r="U36" s="445">
        <v>3</v>
      </c>
      <c r="V36" s="444">
        <v>3</v>
      </c>
      <c r="W36" s="441">
        <v>0</v>
      </c>
      <c r="X36" s="440">
        <v>0</v>
      </c>
      <c r="Y36" s="441">
        <v>1</v>
      </c>
      <c r="Z36" s="442">
        <v>0</v>
      </c>
      <c r="AA36" s="445">
        <v>2</v>
      </c>
      <c r="AB36" s="444">
        <v>2</v>
      </c>
      <c r="AC36" s="441">
        <v>0</v>
      </c>
      <c r="AD36" s="442">
        <v>0</v>
      </c>
      <c r="AE36" s="441">
        <v>0</v>
      </c>
      <c r="AF36" s="442">
        <v>1</v>
      </c>
      <c r="AG36" s="441">
        <v>0</v>
      </c>
      <c r="AH36" s="442"/>
      <c r="AI36" s="443">
        <v>0</v>
      </c>
      <c r="AJ36" s="442">
        <v>0</v>
      </c>
      <c r="AK36" s="441">
        <v>0</v>
      </c>
      <c r="AL36" s="442"/>
      <c r="AM36" s="441">
        <v>0</v>
      </c>
      <c r="AN36" s="442">
        <v>0</v>
      </c>
      <c r="AO36" s="441">
        <v>0</v>
      </c>
      <c r="AP36" s="442">
        <v>0</v>
      </c>
      <c r="AQ36" s="441">
        <v>0</v>
      </c>
      <c r="AR36" s="442">
        <v>0</v>
      </c>
      <c r="AS36" s="441">
        <v>0</v>
      </c>
      <c r="AT36" s="442">
        <v>0</v>
      </c>
      <c r="AU36" s="441">
        <v>0</v>
      </c>
      <c r="AV36" s="442">
        <v>0</v>
      </c>
      <c r="AW36" s="441">
        <v>0</v>
      </c>
      <c r="AX36" s="442">
        <v>0</v>
      </c>
      <c r="AY36" s="441">
        <v>0</v>
      </c>
      <c r="AZ36" s="440">
        <v>0</v>
      </c>
    </row>
    <row r="37" spans="1:52" ht="12" customHeight="1">
      <c r="A37" s="450"/>
      <c r="B37" s="449" t="s">
        <v>44</v>
      </c>
      <c r="C37" s="448">
        <f t="shared" si="0"/>
        <v>31</v>
      </c>
      <c r="D37" s="447">
        <f t="shared" si="1"/>
        <v>13</v>
      </c>
      <c r="E37" s="441"/>
      <c r="F37" s="442"/>
      <c r="G37" s="441">
        <v>5</v>
      </c>
      <c r="H37" s="442"/>
      <c r="I37" s="441">
        <v>2</v>
      </c>
      <c r="J37" s="442">
        <v>2</v>
      </c>
      <c r="K37" s="441">
        <v>1</v>
      </c>
      <c r="L37" s="442">
        <v>1</v>
      </c>
      <c r="M37" s="441">
        <v>0</v>
      </c>
      <c r="N37" s="442">
        <v>0</v>
      </c>
      <c r="O37" s="441">
        <v>1</v>
      </c>
      <c r="P37" s="442">
        <v>1</v>
      </c>
      <c r="Q37" s="443">
        <v>2</v>
      </c>
      <c r="R37" s="453"/>
      <c r="S37" s="445">
        <v>2</v>
      </c>
      <c r="T37" s="442">
        <v>1</v>
      </c>
      <c r="U37" s="452">
        <v>6</v>
      </c>
      <c r="V37" s="451">
        <v>0</v>
      </c>
      <c r="W37" s="441">
        <v>0</v>
      </c>
      <c r="X37" s="440">
        <v>1</v>
      </c>
      <c r="Y37" s="441">
        <v>6</v>
      </c>
      <c r="Z37" s="442">
        <v>0</v>
      </c>
      <c r="AA37" s="441">
        <v>5</v>
      </c>
      <c r="AB37" s="442">
        <v>2</v>
      </c>
      <c r="AC37" s="441">
        <v>0</v>
      </c>
      <c r="AD37" s="442">
        <v>1</v>
      </c>
      <c r="AE37" s="441">
        <v>1</v>
      </c>
      <c r="AF37" s="442">
        <v>2</v>
      </c>
      <c r="AG37" s="441"/>
      <c r="AH37" s="442">
        <v>1</v>
      </c>
      <c r="AI37" s="443">
        <v>0</v>
      </c>
      <c r="AJ37" s="442">
        <v>0</v>
      </c>
      <c r="AK37" s="441">
        <v>0</v>
      </c>
      <c r="AL37" s="442">
        <v>1</v>
      </c>
      <c r="AM37" s="441">
        <v>0</v>
      </c>
      <c r="AN37" s="442">
        <v>0</v>
      </c>
      <c r="AO37" s="441">
        <v>0</v>
      </c>
      <c r="AP37" s="442">
        <v>0</v>
      </c>
      <c r="AQ37" s="441">
        <v>0</v>
      </c>
      <c r="AR37" s="442">
        <v>0</v>
      </c>
      <c r="AS37" s="441">
        <v>0</v>
      </c>
      <c r="AT37" s="442">
        <v>0</v>
      </c>
      <c r="AU37" s="441">
        <v>0</v>
      </c>
      <c r="AV37" s="442">
        <v>0</v>
      </c>
      <c r="AW37" s="441">
        <v>0</v>
      </c>
      <c r="AX37" s="442">
        <v>0</v>
      </c>
      <c r="AY37" s="441">
        <v>0</v>
      </c>
      <c r="AZ37" s="440">
        <v>0</v>
      </c>
    </row>
    <row r="38" spans="1:52" ht="12" customHeight="1">
      <c r="A38" s="450"/>
      <c r="B38" s="449" t="s">
        <v>45</v>
      </c>
      <c r="C38" s="448">
        <f t="shared" si="0"/>
        <v>19</v>
      </c>
      <c r="D38" s="447">
        <f t="shared" si="1"/>
        <v>5</v>
      </c>
      <c r="E38" s="441">
        <v>0</v>
      </c>
      <c r="F38" s="442">
        <v>0</v>
      </c>
      <c r="G38" s="441">
        <v>3</v>
      </c>
      <c r="H38" s="442">
        <v>0</v>
      </c>
      <c r="I38" s="441">
        <v>2</v>
      </c>
      <c r="J38" s="442">
        <v>0</v>
      </c>
      <c r="K38" s="441">
        <v>1</v>
      </c>
      <c r="L38" s="442"/>
      <c r="M38" s="441">
        <v>0</v>
      </c>
      <c r="N38" s="442">
        <v>0</v>
      </c>
      <c r="O38" s="441">
        <v>1</v>
      </c>
      <c r="P38" s="442">
        <v>0</v>
      </c>
      <c r="Q38" s="443">
        <v>0</v>
      </c>
      <c r="R38" s="446">
        <v>0</v>
      </c>
      <c r="S38" s="441">
        <v>1</v>
      </c>
      <c r="T38" s="442">
        <v>0</v>
      </c>
      <c r="U38" s="445">
        <v>4</v>
      </c>
      <c r="V38" s="444">
        <v>1</v>
      </c>
      <c r="W38" s="441">
        <v>0</v>
      </c>
      <c r="X38" s="440">
        <v>0</v>
      </c>
      <c r="Y38" s="441">
        <v>3</v>
      </c>
      <c r="Z38" s="442"/>
      <c r="AA38" s="441">
        <v>4</v>
      </c>
      <c r="AB38" s="442">
        <v>2</v>
      </c>
      <c r="AC38" s="441">
        <v>0</v>
      </c>
      <c r="AD38" s="442">
        <v>0</v>
      </c>
      <c r="AE38" s="441">
        <v>0</v>
      </c>
      <c r="AF38" s="442">
        <v>2</v>
      </c>
      <c r="AG38" s="441">
        <v>0</v>
      </c>
      <c r="AH38" s="442"/>
      <c r="AI38" s="443">
        <v>0</v>
      </c>
      <c r="AJ38" s="442">
        <v>0</v>
      </c>
      <c r="AK38" s="441">
        <v>0</v>
      </c>
      <c r="AL38" s="444">
        <v>0</v>
      </c>
      <c r="AM38" s="441">
        <v>0</v>
      </c>
      <c r="AN38" s="442">
        <v>0</v>
      </c>
      <c r="AO38" s="441">
        <v>0</v>
      </c>
      <c r="AP38" s="442">
        <v>0</v>
      </c>
      <c r="AQ38" s="441">
        <v>0</v>
      </c>
      <c r="AR38" s="442">
        <v>0</v>
      </c>
      <c r="AS38" s="441">
        <v>0</v>
      </c>
      <c r="AT38" s="442">
        <v>0</v>
      </c>
      <c r="AU38" s="441">
        <v>0</v>
      </c>
      <c r="AV38" s="442">
        <v>0</v>
      </c>
      <c r="AW38" s="441">
        <v>0</v>
      </c>
      <c r="AX38" s="442">
        <v>0</v>
      </c>
      <c r="AY38" s="441">
        <v>0</v>
      </c>
      <c r="AZ38" s="440">
        <v>0</v>
      </c>
    </row>
    <row r="39" spans="1:52" ht="12" customHeight="1">
      <c r="A39" s="450"/>
      <c r="B39" s="449" t="s">
        <v>46</v>
      </c>
      <c r="C39" s="448">
        <f t="shared" si="0"/>
        <v>6</v>
      </c>
      <c r="D39" s="447">
        <f t="shared" si="1"/>
        <v>4</v>
      </c>
      <c r="E39" s="441">
        <v>0</v>
      </c>
      <c r="F39" s="442">
        <v>0</v>
      </c>
      <c r="G39" s="441">
        <v>1</v>
      </c>
      <c r="H39" s="442">
        <v>0</v>
      </c>
      <c r="I39" s="441">
        <v>1</v>
      </c>
      <c r="J39" s="442">
        <v>0</v>
      </c>
      <c r="K39" s="441">
        <v>0</v>
      </c>
      <c r="L39" s="442">
        <v>0</v>
      </c>
      <c r="M39" s="441">
        <v>0</v>
      </c>
      <c r="N39" s="442">
        <v>0</v>
      </c>
      <c r="O39" s="441">
        <v>1</v>
      </c>
      <c r="P39" s="442"/>
      <c r="Q39" s="443">
        <v>0</v>
      </c>
      <c r="R39" s="453">
        <v>0</v>
      </c>
      <c r="S39" s="441">
        <v>0</v>
      </c>
      <c r="T39" s="442">
        <v>0</v>
      </c>
      <c r="U39" s="445">
        <v>1</v>
      </c>
      <c r="V39" s="444">
        <v>2</v>
      </c>
      <c r="W39" s="441">
        <v>0</v>
      </c>
      <c r="X39" s="440">
        <v>0</v>
      </c>
      <c r="Y39" s="441">
        <v>1</v>
      </c>
      <c r="Z39" s="442"/>
      <c r="AA39" s="441">
        <v>1</v>
      </c>
      <c r="AB39" s="442">
        <v>1</v>
      </c>
      <c r="AC39" s="441">
        <v>0</v>
      </c>
      <c r="AD39" s="442">
        <v>0</v>
      </c>
      <c r="AE39" s="441">
        <v>0</v>
      </c>
      <c r="AF39" s="442">
        <v>1</v>
      </c>
      <c r="AG39" s="441">
        <v>0</v>
      </c>
      <c r="AH39" s="442"/>
      <c r="AI39" s="443">
        <v>0</v>
      </c>
      <c r="AJ39" s="442">
        <v>0</v>
      </c>
      <c r="AK39" s="441">
        <v>0</v>
      </c>
      <c r="AL39" s="442">
        <v>0</v>
      </c>
      <c r="AM39" s="441">
        <v>0</v>
      </c>
      <c r="AN39" s="442">
        <v>0</v>
      </c>
      <c r="AO39" s="441">
        <v>0</v>
      </c>
      <c r="AP39" s="442">
        <v>0</v>
      </c>
      <c r="AQ39" s="441">
        <v>0</v>
      </c>
      <c r="AR39" s="442">
        <v>0</v>
      </c>
      <c r="AS39" s="441">
        <v>0</v>
      </c>
      <c r="AT39" s="442">
        <v>0</v>
      </c>
      <c r="AU39" s="441">
        <v>0</v>
      </c>
      <c r="AV39" s="442">
        <v>0</v>
      </c>
      <c r="AW39" s="441">
        <v>0</v>
      </c>
      <c r="AX39" s="442">
        <v>0</v>
      </c>
      <c r="AY39" s="441">
        <v>0</v>
      </c>
      <c r="AZ39" s="440">
        <v>0</v>
      </c>
    </row>
    <row r="40" spans="1:52" ht="12" customHeight="1">
      <c r="A40" s="450"/>
      <c r="B40" s="449" t="s">
        <v>47</v>
      </c>
      <c r="C40" s="448">
        <f t="shared" si="0"/>
        <v>10</v>
      </c>
      <c r="D40" s="447">
        <f t="shared" si="1"/>
        <v>4</v>
      </c>
      <c r="E40" s="441">
        <v>0</v>
      </c>
      <c r="F40" s="442">
        <v>0</v>
      </c>
      <c r="G40" s="441">
        <v>2</v>
      </c>
      <c r="H40" s="442">
        <v>0</v>
      </c>
      <c r="I40" s="441">
        <v>1</v>
      </c>
      <c r="J40" s="442">
        <v>0</v>
      </c>
      <c r="K40" s="441">
        <v>1</v>
      </c>
      <c r="L40" s="442"/>
      <c r="M40" s="441">
        <v>0</v>
      </c>
      <c r="N40" s="442">
        <v>0</v>
      </c>
      <c r="O40" s="441">
        <v>0</v>
      </c>
      <c r="P40" s="442">
        <v>0</v>
      </c>
      <c r="Q40" s="443">
        <v>0</v>
      </c>
      <c r="R40" s="446">
        <v>0</v>
      </c>
      <c r="S40" s="441">
        <v>1</v>
      </c>
      <c r="T40" s="442">
        <v>0</v>
      </c>
      <c r="U40" s="445">
        <v>1</v>
      </c>
      <c r="V40" s="444">
        <v>1</v>
      </c>
      <c r="W40" s="441">
        <v>0</v>
      </c>
      <c r="X40" s="440">
        <v>0</v>
      </c>
      <c r="Y40" s="441">
        <v>1</v>
      </c>
      <c r="Z40" s="442"/>
      <c r="AA40" s="445">
        <v>3</v>
      </c>
      <c r="AB40" s="442">
        <v>2</v>
      </c>
      <c r="AC40" s="441">
        <v>0</v>
      </c>
      <c r="AD40" s="442">
        <v>0</v>
      </c>
      <c r="AE40" s="441">
        <v>0</v>
      </c>
      <c r="AF40" s="442">
        <v>1</v>
      </c>
      <c r="AG40" s="441">
        <v>0</v>
      </c>
      <c r="AH40" s="442"/>
      <c r="AI40" s="443">
        <v>0</v>
      </c>
      <c r="AJ40" s="442">
        <v>0</v>
      </c>
      <c r="AK40" s="441">
        <v>0</v>
      </c>
      <c r="AL40" s="442">
        <v>0</v>
      </c>
      <c r="AM40" s="441">
        <v>0</v>
      </c>
      <c r="AN40" s="442">
        <v>0</v>
      </c>
      <c r="AO40" s="441">
        <v>0</v>
      </c>
      <c r="AP40" s="442">
        <v>0</v>
      </c>
      <c r="AQ40" s="441">
        <v>0</v>
      </c>
      <c r="AR40" s="442">
        <v>0</v>
      </c>
      <c r="AS40" s="441">
        <v>0</v>
      </c>
      <c r="AT40" s="442">
        <v>0</v>
      </c>
      <c r="AU40" s="441">
        <v>0</v>
      </c>
      <c r="AV40" s="442">
        <v>0</v>
      </c>
      <c r="AW40" s="441">
        <v>0</v>
      </c>
      <c r="AX40" s="442">
        <v>0</v>
      </c>
      <c r="AY40" s="441">
        <v>0</v>
      </c>
      <c r="AZ40" s="440">
        <v>0</v>
      </c>
    </row>
    <row r="41" spans="1:52" ht="12" customHeight="1">
      <c r="A41" s="475"/>
      <c r="B41" s="474" t="s">
        <v>48</v>
      </c>
      <c r="C41" s="473">
        <f t="shared" si="0"/>
        <v>4</v>
      </c>
      <c r="D41" s="472">
        <f t="shared" si="1"/>
        <v>0</v>
      </c>
      <c r="E41" s="466">
        <v>0</v>
      </c>
      <c r="F41" s="467">
        <v>0</v>
      </c>
      <c r="G41" s="466">
        <v>1</v>
      </c>
      <c r="H41" s="467">
        <v>0</v>
      </c>
      <c r="I41" s="466">
        <v>0</v>
      </c>
      <c r="J41" s="467">
        <v>0</v>
      </c>
      <c r="K41" s="466">
        <v>0</v>
      </c>
      <c r="L41" s="467">
        <v>0</v>
      </c>
      <c r="M41" s="466">
        <v>0</v>
      </c>
      <c r="N41" s="467">
        <v>0</v>
      </c>
      <c r="O41" s="466">
        <v>0</v>
      </c>
      <c r="P41" s="467">
        <v>0</v>
      </c>
      <c r="Q41" s="468">
        <v>0</v>
      </c>
      <c r="R41" s="471">
        <v>0</v>
      </c>
      <c r="S41" s="466">
        <v>0</v>
      </c>
      <c r="T41" s="467">
        <v>0</v>
      </c>
      <c r="U41" s="470">
        <v>1</v>
      </c>
      <c r="V41" s="469">
        <v>0</v>
      </c>
      <c r="W41" s="466">
        <v>0</v>
      </c>
      <c r="X41" s="465">
        <v>0</v>
      </c>
      <c r="Y41" s="466">
        <v>1</v>
      </c>
      <c r="Z41" s="467">
        <v>0</v>
      </c>
      <c r="AA41" s="466">
        <v>1</v>
      </c>
      <c r="AB41" s="467">
        <v>0</v>
      </c>
      <c r="AC41" s="466">
        <v>0</v>
      </c>
      <c r="AD41" s="467">
        <v>0</v>
      </c>
      <c r="AE41" s="466">
        <v>0</v>
      </c>
      <c r="AF41" s="467">
        <v>0</v>
      </c>
      <c r="AG41" s="466">
        <v>0</v>
      </c>
      <c r="AH41" s="467">
        <v>0</v>
      </c>
      <c r="AI41" s="468">
        <v>0</v>
      </c>
      <c r="AJ41" s="467">
        <v>0</v>
      </c>
      <c r="AK41" s="466">
        <v>0</v>
      </c>
      <c r="AL41" s="467">
        <v>0</v>
      </c>
      <c r="AM41" s="466">
        <v>0</v>
      </c>
      <c r="AN41" s="467">
        <v>0</v>
      </c>
      <c r="AO41" s="466">
        <v>0</v>
      </c>
      <c r="AP41" s="467">
        <v>0</v>
      </c>
      <c r="AQ41" s="466">
        <v>0</v>
      </c>
      <c r="AR41" s="467">
        <v>0</v>
      </c>
      <c r="AS41" s="466">
        <v>0</v>
      </c>
      <c r="AT41" s="467">
        <v>0</v>
      </c>
      <c r="AU41" s="466">
        <v>0</v>
      </c>
      <c r="AV41" s="467">
        <v>0</v>
      </c>
      <c r="AW41" s="466">
        <v>0</v>
      </c>
      <c r="AX41" s="467">
        <v>0</v>
      </c>
      <c r="AY41" s="466">
        <v>0</v>
      </c>
      <c r="AZ41" s="465">
        <v>0</v>
      </c>
    </row>
    <row r="42" spans="1:52" ht="15" customHeight="1">
      <c r="A42" s="464" t="s">
        <v>242</v>
      </c>
      <c r="B42" s="463"/>
      <c r="C42" s="335">
        <f t="shared" ref="C42:C73" si="7">E42+G42+I42+K42+M42+O42+Q42+S42+U42+W42+Y42+AA42+AC42+AE42+AG42+AI42+AK42+AM42+AO42+AQ42+AS42+AU42+AW42+AY42</f>
        <v>92</v>
      </c>
      <c r="D42" s="462">
        <f t="shared" ref="D42:D73" si="8">F42+H42+J42+L42+N42+P42+R42+T42+V42+X42+Z42+AB42+AD42+AF42+AH42+AJ42+AL42+AN42+AP42+AR42+AT42+AV42+AX42+AZ42</f>
        <v>44</v>
      </c>
      <c r="E42" s="456">
        <f t="shared" ref="E42:AZ42" si="9">SUM(E43:E53)</f>
        <v>0</v>
      </c>
      <c r="F42" s="457">
        <f t="shared" si="9"/>
        <v>0</v>
      </c>
      <c r="G42" s="456">
        <f t="shared" si="9"/>
        <v>12</v>
      </c>
      <c r="H42" s="457">
        <f t="shared" si="9"/>
        <v>0</v>
      </c>
      <c r="I42" s="456">
        <f t="shared" si="9"/>
        <v>6</v>
      </c>
      <c r="J42" s="457">
        <f t="shared" si="9"/>
        <v>2</v>
      </c>
      <c r="K42" s="456">
        <f t="shared" si="9"/>
        <v>3</v>
      </c>
      <c r="L42" s="457">
        <f t="shared" si="9"/>
        <v>1</v>
      </c>
      <c r="M42" s="456">
        <f t="shared" si="9"/>
        <v>1</v>
      </c>
      <c r="N42" s="457">
        <f t="shared" si="9"/>
        <v>0</v>
      </c>
      <c r="O42" s="456">
        <f t="shared" si="9"/>
        <v>5</v>
      </c>
      <c r="P42" s="457">
        <f t="shared" si="9"/>
        <v>0</v>
      </c>
      <c r="Q42" s="458">
        <f t="shared" si="9"/>
        <v>1</v>
      </c>
      <c r="R42" s="461">
        <f t="shared" si="9"/>
        <v>0</v>
      </c>
      <c r="S42" s="456">
        <f t="shared" si="9"/>
        <v>8</v>
      </c>
      <c r="T42" s="457">
        <f t="shared" si="9"/>
        <v>1</v>
      </c>
      <c r="U42" s="460">
        <f t="shared" si="9"/>
        <v>21</v>
      </c>
      <c r="V42" s="459">
        <f t="shared" si="9"/>
        <v>13</v>
      </c>
      <c r="W42" s="456">
        <f t="shared" si="9"/>
        <v>0</v>
      </c>
      <c r="X42" s="455">
        <f t="shared" si="9"/>
        <v>2</v>
      </c>
      <c r="Y42" s="456">
        <f t="shared" si="9"/>
        <v>15</v>
      </c>
      <c r="Z42" s="459">
        <f t="shared" si="9"/>
        <v>0</v>
      </c>
      <c r="AA42" s="456">
        <f t="shared" si="9"/>
        <v>19</v>
      </c>
      <c r="AB42" s="457">
        <f t="shared" si="9"/>
        <v>13</v>
      </c>
      <c r="AC42" s="456">
        <f t="shared" si="9"/>
        <v>0</v>
      </c>
      <c r="AD42" s="457">
        <f t="shared" si="9"/>
        <v>1</v>
      </c>
      <c r="AE42" s="456">
        <f t="shared" si="9"/>
        <v>1</v>
      </c>
      <c r="AF42" s="457">
        <f t="shared" si="9"/>
        <v>8</v>
      </c>
      <c r="AG42" s="456">
        <f t="shared" si="9"/>
        <v>0</v>
      </c>
      <c r="AH42" s="457">
        <f t="shared" si="9"/>
        <v>1</v>
      </c>
      <c r="AI42" s="458">
        <f t="shared" si="9"/>
        <v>0</v>
      </c>
      <c r="AJ42" s="457">
        <f t="shared" si="9"/>
        <v>0</v>
      </c>
      <c r="AK42" s="456">
        <f t="shared" si="9"/>
        <v>0</v>
      </c>
      <c r="AL42" s="457">
        <f t="shared" si="9"/>
        <v>2</v>
      </c>
      <c r="AM42" s="456">
        <f t="shared" si="9"/>
        <v>0</v>
      </c>
      <c r="AN42" s="457">
        <f t="shared" si="9"/>
        <v>0</v>
      </c>
      <c r="AO42" s="456">
        <f t="shared" si="9"/>
        <v>0</v>
      </c>
      <c r="AP42" s="457">
        <f t="shared" si="9"/>
        <v>0</v>
      </c>
      <c r="AQ42" s="456">
        <f t="shared" si="9"/>
        <v>0</v>
      </c>
      <c r="AR42" s="457">
        <f t="shared" si="9"/>
        <v>0</v>
      </c>
      <c r="AS42" s="456">
        <f t="shared" si="9"/>
        <v>0</v>
      </c>
      <c r="AT42" s="457">
        <f t="shared" si="9"/>
        <v>0</v>
      </c>
      <c r="AU42" s="456">
        <f t="shared" si="9"/>
        <v>0</v>
      </c>
      <c r="AV42" s="457">
        <f t="shared" si="9"/>
        <v>0</v>
      </c>
      <c r="AW42" s="456">
        <f t="shared" si="9"/>
        <v>0</v>
      </c>
      <c r="AX42" s="457">
        <f t="shared" si="9"/>
        <v>0</v>
      </c>
      <c r="AY42" s="456">
        <f t="shared" si="9"/>
        <v>0</v>
      </c>
      <c r="AZ42" s="455">
        <f t="shared" si="9"/>
        <v>0</v>
      </c>
    </row>
    <row r="43" spans="1:52" ht="12" customHeight="1">
      <c r="A43" s="450"/>
      <c r="B43" s="449" t="s">
        <v>49</v>
      </c>
      <c r="C43" s="448">
        <f t="shared" si="7"/>
        <v>3</v>
      </c>
      <c r="D43" s="447">
        <f t="shared" si="8"/>
        <v>0</v>
      </c>
      <c r="E43" s="441">
        <v>0</v>
      </c>
      <c r="F43" s="442">
        <v>0</v>
      </c>
      <c r="G43" s="441">
        <v>1</v>
      </c>
      <c r="H43" s="442">
        <v>0</v>
      </c>
      <c r="I43" s="441">
        <v>0</v>
      </c>
      <c r="J43" s="442">
        <v>0</v>
      </c>
      <c r="K43" s="441">
        <v>0</v>
      </c>
      <c r="L43" s="442">
        <v>0</v>
      </c>
      <c r="M43" s="441">
        <v>0</v>
      </c>
      <c r="N43" s="442">
        <v>0</v>
      </c>
      <c r="O43" s="441">
        <v>0</v>
      </c>
      <c r="P43" s="442">
        <v>0</v>
      </c>
      <c r="Q43" s="443">
        <v>0</v>
      </c>
      <c r="R43" s="446">
        <v>0</v>
      </c>
      <c r="S43" s="441">
        <v>0</v>
      </c>
      <c r="T43" s="442">
        <v>0</v>
      </c>
      <c r="U43" s="445">
        <v>1</v>
      </c>
      <c r="V43" s="444">
        <v>0</v>
      </c>
      <c r="W43" s="441">
        <v>0</v>
      </c>
      <c r="X43" s="440">
        <v>0</v>
      </c>
      <c r="Y43" s="441">
        <v>0</v>
      </c>
      <c r="Z43" s="442">
        <v>0</v>
      </c>
      <c r="AA43" s="441">
        <v>1</v>
      </c>
      <c r="AB43" s="442">
        <v>0</v>
      </c>
      <c r="AC43" s="441">
        <v>0</v>
      </c>
      <c r="AD43" s="442">
        <v>0</v>
      </c>
      <c r="AE43" s="441">
        <v>0</v>
      </c>
      <c r="AF43" s="442"/>
      <c r="AG43" s="441">
        <v>0</v>
      </c>
      <c r="AH43" s="442"/>
      <c r="AI43" s="443">
        <v>0</v>
      </c>
      <c r="AJ43" s="442">
        <v>0</v>
      </c>
      <c r="AK43" s="441">
        <v>0</v>
      </c>
      <c r="AL43" s="442">
        <v>0</v>
      </c>
      <c r="AM43" s="441">
        <v>0</v>
      </c>
      <c r="AN43" s="442">
        <v>0</v>
      </c>
      <c r="AO43" s="441">
        <v>0</v>
      </c>
      <c r="AP43" s="442">
        <v>0</v>
      </c>
      <c r="AQ43" s="441">
        <v>0</v>
      </c>
      <c r="AR43" s="442">
        <v>0</v>
      </c>
      <c r="AS43" s="441">
        <v>0</v>
      </c>
      <c r="AT43" s="442">
        <v>0</v>
      </c>
      <c r="AU43" s="441">
        <v>0</v>
      </c>
      <c r="AV43" s="442">
        <v>0</v>
      </c>
      <c r="AW43" s="441">
        <v>0</v>
      </c>
      <c r="AX43" s="442">
        <v>0</v>
      </c>
      <c r="AY43" s="441">
        <v>0</v>
      </c>
      <c r="AZ43" s="440">
        <v>0</v>
      </c>
    </row>
    <row r="44" spans="1:52" ht="12" customHeight="1">
      <c r="A44" s="450"/>
      <c r="B44" s="449" t="s">
        <v>50</v>
      </c>
      <c r="C44" s="448">
        <f t="shared" si="7"/>
        <v>9</v>
      </c>
      <c r="D44" s="447">
        <f t="shared" si="8"/>
        <v>6</v>
      </c>
      <c r="E44" s="441">
        <v>0</v>
      </c>
      <c r="F44" s="442">
        <v>0</v>
      </c>
      <c r="G44" s="441">
        <v>1</v>
      </c>
      <c r="H44" s="442">
        <v>0</v>
      </c>
      <c r="I44" s="441">
        <v>1</v>
      </c>
      <c r="J44" s="442">
        <v>0</v>
      </c>
      <c r="K44" s="441">
        <v>0</v>
      </c>
      <c r="L44" s="442">
        <v>0</v>
      </c>
      <c r="M44" s="441">
        <v>0</v>
      </c>
      <c r="N44" s="442">
        <v>0</v>
      </c>
      <c r="O44" s="441">
        <v>1</v>
      </c>
      <c r="P44" s="442">
        <v>0</v>
      </c>
      <c r="Q44" s="443">
        <v>0</v>
      </c>
      <c r="R44" s="446">
        <v>0</v>
      </c>
      <c r="S44" s="441">
        <v>1</v>
      </c>
      <c r="T44" s="442">
        <v>0</v>
      </c>
      <c r="U44" s="445">
        <v>2</v>
      </c>
      <c r="V44" s="444">
        <v>2</v>
      </c>
      <c r="W44" s="441">
        <v>0</v>
      </c>
      <c r="X44" s="440">
        <v>0</v>
      </c>
      <c r="Y44" s="441">
        <v>1</v>
      </c>
      <c r="Z44" s="442">
        <v>0</v>
      </c>
      <c r="AA44" s="441">
        <v>2</v>
      </c>
      <c r="AB44" s="442">
        <v>3</v>
      </c>
      <c r="AC44" s="441">
        <v>0</v>
      </c>
      <c r="AD44" s="442">
        <v>0</v>
      </c>
      <c r="AE44" s="441">
        <v>0</v>
      </c>
      <c r="AF44" s="442">
        <v>1</v>
      </c>
      <c r="AG44" s="441">
        <v>0</v>
      </c>
      <c r="AH44" s="442"/>
      <c r="AI44" s="443">
        <v>0</v>
      </c>
      <c r="AJ44" s="442">
        <v>0</v>
      </c>
      <c r="AK44" s="441">
        <v>0</v>
      </c>
      <c r="AL44" s="442">
        <v>0</v>
      </c>
      <c r="AM44" s="441">
        <v>0</v>
      </c>
      <c r="AN44" s="442">
        <v>0</v>
      </c>
      <c r="AO44" s="441">
        <v>0</v>
      </c>
      <c r="AP44" s="442">
        <v>0</v>
      </c>
      <c r="AQ44" s="441">
        <v>0</v>
      </c>
      <c r="AR44" s="442">
        <v>0</v>
      </c>
      <c r="AS44" s="441">
        <v>0</v>
      </c>
      <c r="AT44" s="442">
        <v>0</v>
      </c>
      <c r="AU44" s="441">
        <v>0</v>
      </c>
      <c r="AV44" s="442">
        <v>0</v>
      </c>
      <c r="AW44" s="441">
        <v>0</v>
      </c>
      <c r="AX44" s="442">
        <v>0</v>
      </c>
      <c r="AY44" s="441">
        <v>0</v>
      </c>
      <c r="AZ44" s="440">
        <v>0</v>
      </c>
    </row>
    <row r="45" spans="1:52" ht="12" customHeight="1">
      <c r="A45" s="450"/>
      <c r="B45" s="449" t="s">
        <v>51</v>
      </c>
      <c r="C45" s="448">
        <f t="shared" si="7"/>
        <v>6</v>
      </c>
      <c r="D45" s="447">
        <f t="shared" si="8"/>
        <v>0</v>
      </c>
      <c r="E45" s="441">
        <v>0</v>
      </c>
      <c r="F45" s="442">
        <v>0</v>
      </c>
      <c r="G45" s="441">
        <v>1</v>
      </c>
      <c r="H45" s="442">
        <v>0</v>
      </c>
      <c r="I45" s="441">
        <v>1</v>
      </c>
      <c r="J45" s="442">
        <v>0</v>
      </c>
      <c r="K45" s="441">
        <v>0</v>
      </c>
      <c r="L45" s="442">
        <v>0</v>
      </c>
      <c r="M45" s="441">
        <v>0</v>
      </c>
      <c r="N45" s="442">
        <v>0</v>
      </c>
      <c r="O45" s="441">
        <v>0</v>
      </c>
      <c r="P45" s="442">
        <v>0</v>
      </c>
      <c r="Q45" s="443">
        <v>0</v>
      </c>
      <c r="R45" s="446">
        <v>0</v>
      </c>
      <c r="S45" s="441">
        <v>0</v>
      </c>
      <c r="T45" s="442">
        <v>0</v>
      </c>
      <c r="U45" s="445">
        <v>1</v>
      </c>
      <c r="V45" s="444">
        <v>0</v>
      </c>
      <c r="W45" s="441">
        <v>0</v>
      </c>
      <c r="X45" s="440">
        <v>0</v>
      </c>
      <c r="Y45" s="441">
        <v>1</v>
      </c>
      <c r="Z45" s="442">
        <v>0</v>
      </c>
      <c r="AA45" s="441">
        <v>2</v>
      </c>
      <c r="AB45" s="442">
        <v>0</v>
      </c>
      <c r="AC45" s="441">
        <v>0</v>
      </c>
      <c r="AD45" s="442">
        <v>0</v>
      </c>
      <c r="AE45" s="441">
        <v>0</v>
      </c>
      <c r="AF45" s="442">
        <v>0</v>
      </c>
      <c r="AG45" s="441">
        <v>0</v>
      </c>
      <c r="AH45" s="442"/>
      <c r="AI45" s="443">
        <v>0</v>
      </c>
      <c r="AJ45" s="442">
        <v>0</v>
      </c>
      <c r="AK45" s="441">
        <v>0</v>
      </c>
      <c r="AL45" s="442">
        <v>0</v>
      </c>
      <c r="AM45" s="441">
        <v>0</v>
      </c>
      <c r="AN45" s="442">
        <v>0</v>
      </c>
      <c r="AO45" s="441">
        <v>0</v>
      </c>
      <c r="AP45" s="442">
        <v>0</v>
      </c>
      <c r="AQ45" s="441">
        <v>0</v>
      </c>
      <c r="AR45" s="442">
        <v>0</v>
      </c>
      <c r="AS45" s="441">
        <v>0</v>
      </c>
      <c r="AT45" s="442">
        <v>0</v>
      </c>
      <c r="AU45" s="441">
        <v>0</v>
      </c>
      <c r="AV45" s="442">
        <v>0</v>
      </c>
      <c r="AW45" s="441">
        <v>0</v>
      </c>
      <c r="AX45" s="442">
        <v>0</v>
      </c>
      <c r="AY45" s="441">
        <v>0</v>
      </c>
      <c r="AZ45" s="440">
        <v>0</v>
      </c>
    </row>
    <row r="46" spans="1:52" ht="12" customHeight="1">
      <c r="A46" s="450"/>
      <c r="B46" s="449" t="s">
        <v>52</v>
      </c>
      <c r="C46" s="448">
        <f t="shared" si="7"/>
        <v>3</v>
      </c>
      <c r="D46" s="447">
        <f t="shared" si="8"/>
        <v>1</v>
      </c>
      <c r="E46" s="441">
        <v>0</v>
      </c>
      <c r="F46" s="442">
        <v>0</v>
      </c>
      <c r="G46" s="441">
        <v>0</v>
      </c>
      <c r="H46" s="442">
        <v>0</v>
      </c>
      <c r="I46" s="441">
        <v>0</v>
      </c>
      <c r="J46" s="442">
        <v>0</v>
      </c>
      <c r="K46" s="441">
        <v>0</v>
      </c>
      <c r="L46" s="442">
        <v>1</v>
      </c>
      <c r="M46" s="441">
        <v>0</v>
      </c>
      <c r="N46" s="442">
        <v>0</v>
      </c>
      <c r="O46" s="441">
        <v>0</v>
      </c>
      <c r="P46" s="442">
        <v>0</v>
      </c>
      <c r="Q46" s="443">
        <v>0</v>
      </c>
      <c r="R46" s="446">
        <v>0</v>
      </c>
      <c r="S46" s="441">
        <v>0</v>
      </c>
      <c r="T46" s="442">
        <v>0</v>
      </c>
      <c r="U46" s="445">
        <v>1</v>
      </c>
      <c r="V46" s="444">
        <v>0</v>
      </c>
      <c r="W46" s="441">
        <v>0</v>
      </c>
      <c r="X46" s="440">
        <v>0</v>
      </c>
      <c r="Y46" s="441">
        <v>1</v>
      </c>
      <c r="Z46" s="442">
        <v>0</v>
      </c>
      <c r="AA46" s="441">
        <v>1</v>
      </c>
      <c r="AB46" s="442">
        <v>0</v>
      </c>
      <c r="AC46" s="441">
        <v>0</v>
      </c>
      <c r="AD46" s="442">
        <v>0</v>
      </c>
      <c r="AE46" s="441">
        <v>0</v>
      </c>
      <c r="AF46" s="442"/>
      <c r="AG46" s="441">
        <v>0</v>
      </c>
      <c r="AH46" s="442"/>
      <c r="AI46" s="443">
        <v>0</v>
      </c>
      <c r="AJ46" s="442">
        <v>0</v>
      </c>
      <c r="AK46" s="441">
        <v>0</v>
      </c>
      <c r="AL46" s="442">
        <v>0</v>
      </c>
      <c r="AM46" s="441">
        <v>0</v>
      </c>
      <c r="AN46" s="442">
        <v>0</v>
      </c>
      <c r="AO46" s="441">
        <v>0</v>
      </c>
      <c r="AP46" s="442">
        <v>0</v>
      </c>
      <c r="AQ46" s="441">
        <v>0</v>
      </c>
      <c r="AR46" s="442">
        <v>0</v>
      </c>
      <c r="AS46" s="441">
        <v>0</v>
      </c>
      <c r="AT46" s="442">
        <v>0</v>
      </c>
      <c r="AU46" s="441">
        <v>0</v>
      </c>
      <c r="AV46" s="442">
        <v>0</v>
      </c>
      <c r="AW46" s="441">
        <v>0</v>
      </c>
      <c r="AX46" s="442">
        <v>0</v>
      </c>
      <c r="AY46" s="441">
        <v>0</v>
      </c>
      <c r="AZ46" s="440">
        <v>0</v>
      </c>
    </row>
    <row r="47" spans="1:52" ht="12" customHeight="1">
      <c r="A47" s="450"/>
      <c r="B47" s="449" t="s">
        <v>53</v>
      </c>
      <c r="C47" s="448">
        <f t="shared" si="7"/>
        <v>11</v>
      </c>
      <c r="D47" s="447">
        <f t="shared" si="8"/>
        <v>5</v>
      </c>
      <c r="E47" s="441">
        <v>0</v>
      </c>
      <c r="F47" s="442">
        <v>0</v>
      </c>
      <c r="G47" s="441">
        <v>1</v>
      </c>
      <c r="H47" s="442">
        <v>0</v>
      </c>
      <c r="I47" s="441">
        <v>1</v>
      </c>
      <c r="J47" s="442">
        <v>0</v>
      </c>
      <c r="K47" s="441">
        <v>0</v>
      </c>
      <c r="L47" s="442">
        <v>0</v>
      </c>
      <c r="M47" s="441">
        <v>0</v>
      </c>
      <c r="N47" s="442">
        <v>0</v>
      </c>
      <c r="O47" s="441">
        <v>1</v>
      </c>
      <c r="P47" s="442">
        <v>0</v>
      </c>
      <c r="Q47" s="443">
        <v>0</v>
      </c>
      <c r="R47" s="446">
        <v>0</v>
      </c>
      <c r="S47" s="441">
        <v>2</v>
      </c>
      <c r="T47" s="442">
        <v>0</v>
      </c>
      <c r="U47" s="445">
        <v>3</v>
      </c>
      <c r="V47" s="444">
        <v>1</v>
      </c>
      <c r="W47" s="441">
        <v>0</v>
      </c>
      <c r="X47" s="440">
        <v>1</v>
      </c>
      <c r="Y47" s="441">
        <v>1</v>
      </c>
      <c r="Z47" s="442"/>
      <c r="AA47" s="441">
        <v>2</v>
      </c>
      <c r="AB47" s="442">
        <v>2</v>
      </c>
      <c r="AC47" s="441">
        <v>0</v>
      </c>
      <c r="AD47" s="442">
        <v>0</v>
      </c>
      <c r="AE47" s="441">
        <v>0</v>
      </c>
      <c r="AF47" s="442">
        <v>1</v>
      </c>
      <c r="AG47" s="441">
        <v>0</v>
      </c>
      <c r="AH47" s="442"/>
      <c r="AI47" s="443">
        <v>0</v>
      </c>
      <c r="AJ47" s="442">
        <v>0</v>
      </c>
      <c r="AK47" s="441">
        <v>0</v>
      </c>
      <c r="AL47" s="442">
        <v>0</v>
      </c>
      <c r="AM47" s="441">
        <v>0</v>
      </c>
      <c r="AN47" s="442">
        <v>0</v>
      </c>
      <c r="AO47" s="441">
        <v>0</v>
      </c>
      <c r="AP47" s="442">
        <v>0</v>
      </c>
      <c r="AQ47" s="441">
        <v>0</v>
      </c>
      <c r="AR47" s="442">
        <v>0</v>
      </c>
      <c r="AS47" s="441">
        <v>0</v>
      </c>
      <c r="AT47" s="442">
        <v>0</v>
      </c>
      <c r="AU47" s="441">
        <v>0</v>
      </c>
      <c r="AV47" s="442">
        <v>0</v>
      </c>
      <c r="AW47" s="441">
        <v>0</v>
      </c>
      <c r="AX47" s="442">
        <v>0</v>
      </c>
      <c r="AY47" s="441">
        <v>0</v>
      </c>
      <c r="AZ47" s="440">
        <v>0</v>
      </c>
    </row>
    <row r="48" spans="1:52" ht="12" customHeight="1">
      <c r="A48" s="450"/>
      <c r="B48" s="449" t="s">
        <v>54</v>
      </c>
      <c r="C48" s="448">
        <f t="shared" si="7"/>
        <v>15</v>
      </c>
      <c r="D48" s="447">
        <f t="shared" si="8"/>
        <v>4</v>
      </c>
      <c r="E48" s="441">
        <v>0</v>
      </c>
      <c r="F48" s="442">
        <v>0</v>
      </c>
      <c r="G48" s="441">
        <v>2</v>
      </c>
      <c r="H48" s="442">
        <v>0</v>
      </c>
      <c r="I48" s="441">
        <v>1</v>
      </c>
      <c r="J48" s="442">
        <v>0</v>
      </c>
      <c r="K48" s="441">
        <v>1</v>
      </c>
      <c r="L48" s="442"/>
      <c r="M48" s="441">
        <v>0</v>
      </c>
      <c r="N48" s="442">
        <v>0</v>
      </c>
      <c r="O48" s="441">
        <v>1</v>
      </c>
      <c r="P48" s="442">
        <v>0</v>
      </c>
      <c r="Q48" s="443">
        <v>0</v>
      </c>
      <c r="R48" s="446">
        <v>0</v>
      </c>
      <c r="S48" s="441">
        <v>1</v>
      </c>
      <c r="T48" s="442">
        <v>0</v>
      </c>
      <c r="U48" s="452">
        <v>3</v>
      </c>
      <c r="V48" s="451">
        <v>1</v>
      </c>
      <c r="W48" s="441">
        <v>0</v>
      </c>
      <c r="X48" s="440">
        <v>0</v>
      </c>
      <c r="Y48" s="441">
        <v>3</v>
      </c>
      <c r="Z48" s="442"/>
      <c r="AA48" s="441">
        <v>3</v>
      </c>
      <c r="AB48" s="442">
        <v>2</v>
      </c>
      <c r="AC48" s="441">
        <v>0</v>
      </c>
      <c r="AD48" s="442">
        <v>0</v>
      </c>
      <c r="AE48" s="441">
        <v>0</v>
      </c>
      <c r="AF48" s="442">
        <v>1</v>
      </c>
      <c r="AG48" s="441">
        <v>0</v>
      </c>
      <c r="AH48" s="442"/>
      <c r="AI48" s="443">
        <v>0</v>
      </c>
      <c r="AJ48" s="442">
        <v>0</v>
      </c>
      <c r="AK48" s="441">
        <v>0</v>
      </c>
      <c r="AL48" s="442">
        <v>0</v>
      </c>
      <c r="AM48" s="441">
        <v>0</v>
      </c>
      <c r="AN48" s="442">
        <v>0</v>
      </c>
      <c r="AO48" s="441">
        <v>0</v>
      </c>
      <c r="AP48" s="442">
        <v>0</v>
      </c>
      <c r="AQ48" s="441">
        <v>0</v>
      </c>
      <c r="AR48" s="442">
        <v>0</v>
      </c>
      <c r="AS48" s="441">
        <v>0</v>
      </c>
      <c r="AT48" s="442">
        <v>0</v>
      </c>
      <c r="AU48" s="441">
        <v>0</v>
      </c>
      <c r="AV48" s="442">
        <v>0</v>
      </c>
      <c r="AW48" s="441">
        <v>0</v>
      </c>
      <c r="AX48" s="442">
        <v>0</v>
      </c>
      <c r="AY48" s="441">
        <v>0</v>
      </c>
      <c r="AZ48" s="440">
        <v>0</v>
      </c>
    </row>
    <row r="49" spans="1:52" ht="12" customHeight="1">
      <c r="A49" s="450"/>
      <c r="B49" s="449" t="s">
        <v>55</v>
      </c>
      <c r="C49" s="448">
        <f t="shared" si="7"/>
        <v>5</v>
      </c>
      <c r="D49" s="447">
        <f t="shared" si="8"/>
        <v>3</v>
      </c>
      <c r="E49" s="441">
        <v>0</v>
      </c>
      <c r="F49" s="442">
        <v>0</v>
      </c>
      <c r="G49" s="441">
        <v>1</v>
      </c>
      <c r="H49" s="442">
        <v>0</v>
      </c>
      <c r="I49" s="441">
        <v>0</v>
      </c>
      <c r="J49" s="442">
        <v>0</v>
      </c>
      <c r="K49" s="441">
        <v>0</v>
      </c>
      <c r="L49" s="442">
        <v>0</v>
      </c>
      <c r="M49" s="441">
        <v>0</v>
      </c>
      <c r="N49" s="442">
        <v>0</v>
      </c>
      <c r="O49" s="441">
        <v>0</v>
      </c>
      <c r="P49" s="442">
        <v>0</v>
      </c>
      <c r="Q49" s="443">
        <v>0</v>
      </c>
      <c r="R49" s="446">
        <v>0</v>
      </c>
      <c r="S49" s="441">
        <v>1</v>
      </c>
      <c r="T49" s="442"/>
      <c r="U49" s="445">
        <v>1</v>
      </c>
      <c r="V49" s="444">
        <v>2</v>
      </c>
      <c r="W49" s="441">
        <v>0</v>
      </c>
      <c r="X49" s="440">
        <v>0</v>
      </c>
      <c r="Y49" s="441">
        <v>1</v>
      </c>
      <c r="Z49" s="444"/>
      <c r="AA49" s="441">
        <v>1</v>
      </c>
      <c r="AB49" s="442">
        <v>1</v>
      </c>
      <c r="AC49" s="441">
        <v>0</v>
      </c>
      <c r="AD49" s="442">
        <v>0</v>
      </c>
      <c r="AE49" s="441">
        <v>0</v>
      </c>
      <c r="AF49" s="442"/>
      <c r="AG49" s="441">
        <v>0</v>
      </c>
      <c r="AH49" s="442"/>
      <c r="AI49" s="443">
        <v>0</v>
      </c>
      <c r="AJ49" s="442">
        <v>0</v>
      </c>
      <c r="AK49" s="441">
        <v>0</v>
      </c>
      <c r="AL49" s="442">
        <v>0</v>
      </c>
      <c r="AM49" s="441">
        <v>0</v>
      </c>
      <c r="AN49" s="442">
        <v>0</v>
      </c>
      <c r="AO49" s="441">
        <v>0</v>
      </c>
      <c r="AP49" s="442">
        <v>0</v>
      </c>
      <c r="AQ49" s="441">
        <v>0</v>
      </c>
      <c r="AR49" s="442">
        <v>0</v>
      </c>
      <c r="AS49" s="441">
        <v>0</v>
      </c>
      <c r="AT49" s="442">
        <v>0</v>
      </c>
      <c r="AU49" s="441">
        <v>0</v>
      </c>
      <c r="AV49" s="442">
        <v>0</v>
      </c>
      <c r="AW49" s="441">
        <v>0</v>
      </c>
      <c r="AX49" s="442">
        <v>0</v>
      </c>
      <c r="AY49" s="441">
        <v>0</v>
      </c>
      <c r="AZ49" s="440">
        <v>0</v>
      </c>
    </row>
    <row r="50" spans="1:52" ht="12" customHeight="1">
      <c r="A50" s="450"/>
      <c r="B50" s="449" t="s">
        <v>56</v>
      </c>
      <c r="C50" s="448">
        <f t="shared" si="7"/>
        <v>8</v>
      </c>
      <c r="D50" s="447">
        <f t="shared" si="8"/>
        <v>2</v>
      </c>
      <c r="E50" s="441">
        <v>0</v>
      </c>
      <c r="F50" s="442">
        <v>0</v>
      </c>
      <c r="G50" s="441">
        <v>1</v>
      </c>
      <c r="H50" s="442">
        <v>0</v>
      </c>
      <c r="I50" s="441">
        <v>1</v>
      </c>
      <c r="J50" s="442">
        <v>0</v>
      </c>
      <c r="K50" s="441">
        <v>1</v>
      </c>
      <c r="L50" s="442"/>
      <c r="M50" s="441">
        <v>0</v>
      </c>
      <c r="N50" s="442">
        <v>0</v>
      </c>
      <c r="O50" s="441">
        <v>1</v>
      </c>
      <c r="P50" s="442">
        <v>0</v>
      </c>
      <c r="Q50" s="443">
        <v>0</v>
      </c>
      <c r="R50" s="453">
        <v>0</v>
      </c>
      <c r="S50" s="441">
        <v>1</v>
      </c>
      <c r="T50" s="442">
        <v>0</v>
      </c>
      <c r="U50" s="445">
        <v>1</v>
      </c>
      <c r="V50" s="444">
        <v>1</v>
      </c>
      <c r="W50" s="441">
        <v>0</v>
      </c>
      <c r="X50" s="440">
        <v>0</v>
      </c>
      <c r="Y50" s="441">
        <v>1</v>
      </c>
      <c r="Z50" s="442"/>
      <c r="AA50" s="441">
        <v>1</v>
      </c>
      <c r="AB50" s="442">
        <v>0</v>
      </c>
      <c r="AC50" s="441">
        <v>0</v>
      </c>
      <c r="AD50" s="442">
        <v>0</v>
      </c>
      <c r="AE50" s="441">
        <v>0</v>
      </c>
      <c r="AF50" s="442">
        <v>1</v>
      </c>
      <c r="AG50" s="441">
        <v>0</v>
      </c>
      <c r="AH50" s="442"/>
      <c r="AI50" s="443">
        <v>0</v>
      </c>
      <c r="AJ50" s="442">
        <v>0</v>
      </c>
      <c r="AK50" s="441">
        <v>0</v>
      </c>
      <c r="AL50" s="442">
        <v>0</v>
      </c>
      <c r="AM50" s="441">
        <v>0</v>
      </c>
      <c r="AN50" s="442">
        <v>0</v>
      </c>
      <c r="AO50" s="441">
        <v>0</v>
      </c>
      <c r="AP50" s="442">
        <v>0</v>
      </c>
      <c r="AQ50" s="441">
        <v>0</v>
      </c>
      <c r="AR50" s="442">
        <v>0</v>
      </c>
      <c r="AS50" s="441">
        <v>0</v>
      </c>
      <c r="AT50" s="442">
        <v>0</v>
      </c>
      <c r="AU50" s="441">
        <v>0</v>
      </c>
      <c r="AV50" s="442">
        <v>0</v>
      </c>
      <c r="AW50" s="441">
        <v>0</v>
      </c>
      <c r="AX50" s="442">
        <v>0</v>
      </c>
      <c r="AY50" s="441">
        <v>0</v>
      </c>
      <c r="AZ50" s="440">
        <v>0</v>
      </c>
    </row>
    <row r="51" spans="1:52" ht="12" customHeight="1">
      <c r="A51" s="450"/>
      <c r="B51" s="449" t="s">
        <v>57</v>
      </c>
      <c r="C51" s="448">
        <f t="shared" si="7"/>
        <v>3</v>
      </c>
      <c r="D51" s="447">
        <f t="shared" si="8"/>
        <v>0</v>
      </c>
      <c r="E51" s="441">
        <v>0</v>
      </c>
      <c r="F51" s="442">
        <v>0</v>
      </c>
      <c r="G51" s="441">
        <v>0</v>
      </c>
      <c r="H51" s="442">
        <v>0</v>
      </c>
      <c r="I51" s="441">
        <v>0</v>
      </c>
      <c r="J51" s="442">
        <v>0</v>
      </c>
      <c r="K51" s="441">
        <v>0</v>
      </c>
      <c r="L51" s="442">
        <v>0</v>
      </c>
      <c r="M51" s="441">
        <v>0</v>
      </c>
      <c r="N51" s="442">
        <v>0</v>
      </c>
      <c r="O51" s="441">
        <v>0</v>
      </c>
      <c r="P51" s="442">
        <v>0</v>
      </c>
      <c r="Q51" s="443">
        <v>0</v>
      </c>
      <c r="R51" s="446">
        <v>0</v>
      </c>
      <c r="S51" s="441">
        <v>1</v>
      </c>
      <c r="T51" s="442">
        <v>0</v>
      </c>
      <c r="U51" s="445">
        <v>1</v>
      </c>
      <c r="V51" s="444">
        <v>0</v>
      </c>
      <c r="W51" s="441">
        <v>0</v>
      </c>
      <c r="X51" s="440">
        <v>0</v>
      </c>
      <c r="Y51" s="441">
        <v>0</v>
      </c>
      <c r="Z51" s="442"/>
      <c r="AA51" s="441">
        <v>1</v>
      </c>
      <c r="AB51" s="442">
        <v>0</v>
      </c>
      <c r="AC51" s="441">
        <v>0</v>
      </c>
      <c r="AD51" s="442">
        <v>0</v>
      </c>
      <c r="AE51" s="441">
        <v>0</v>
      </c>
      <c r="AF51" s="442">
        <v>0</v>
      </c>
      <c r="AG51" s="441">
        <v>0</v>
      </c>
      <c r="AH51" s="442"/>
      <c r="AI51" s="443">
        <v>0</v>
      </c>
      <c r="AJ51" s="442">
        <v>0</v>
      </c>
      <c r="AK51" s="441">
        <v>0</v>
      </c>
      <c r="AL51" s="442">
        <v>0</v>
      </c>
      <c r="AM51" s="441">
        <v>0</v>
      </c>
      <c r="AN51" s="442">
        <v>0</v>
      </c>
      <c r="AO51" s="441">
        <v>0</v>
      </c>
      <c r="AP51" s="442">
        <v>0</v>
      </c>
      <c r="AQ51" s="441">
        <v>0</v>
      </c>
      <c r="AR51" s="442">
        <v>0</v>
      </c>
      <c r="AS51" s="441">
        <v>0</v>
      </c>
      <c r="AT51" s="442">
        <v>0</v>
      </c>
      <c r="AU51" s="441">
        <v>0</v>
      </c>
      <c r="AV51" s="442">
        <v>0</v>
      </c>
      <c r="AW51" s="441">
        <v>0</v>
      </c>
      <c r="AX51" s="442">
        <v>0</v>
      </c>
      <c r="AY51" s="441">
        <v>0</v>
      </c>
      <c r="AZ51" s="440">
        <v>0</v>
      </c>
    </row>
    <row r="52" spans="1:52" ht="12" customHeight="1">
      <c r="A52" s="450"/>
      <c r="B52" s="449" t="s">
        <v>58</v>
      </c>
      <c r="C52" s="448">
        <f t="shared" si="7"/>
        <v>3</v>
      </c>
      <c r="D52" s="447">
        <f t="shared" si="8"/>
        <v>4</v>
      </c>
      <c r="E52" s="441">
        <v>0</v>
      </c>
      <c r="F52" s="442">
        <v>0</v>
      </c>
      <c r="G52" s="441">
        <v>0</v>
      </c>
      <c r="H52" s="442">
        <v>0</v>
      </c>
      <c r="I52" s="441">
        <v>0</v>
      </c>
      <c r="J52" s="442">
        <v>0</v>
      </c>
      <c r="K52" s="441">
        <v>0</v>
      </c>
      <c r="L52" s="442">
        <v>0</v>
      </c>
      <c r="M52" s="441">
        <v>0</v>
      </c>
      <c r="N52" s="442">
        <v>0</v>
      </c>
      <c r="O52" s="441">
        <v>0</v>
      </c>
      <c r="P52" s="442">
        <v>0</v>
      </c>
      <c r="Q52" s="443">
        <v>0</v>
      </c>
      <c r="R52" s="446">
        <v>0</v>
      </c>
      <c r="S52" s="441">
        <v>0</v>
      </c>
      <c r="T52" s="442"/>
      <c r="U52" s="445">
        <v>2</v>
      </c>
      <c r="V52" s="444">
        <v>2</v>
      </c>
      <c r="W52" s="441">
        <v>0</v>
      </c>
      <c r="X52" s="440">
        <v>0</v>
      </c>
      <c r="Y52" s="441">
        <v>0</v>
      </c>
      <c r="Z52" s="442"/>
      <c r="AA52" s="441">
        <v>1</v>
      </c>
      <c r="AB52" s="442">
        <v>2</v>
      </c>
      <c r="AC52" s="441">
        <v>0</v>
      </c>
      <c r="AD52" s="442">
        <v>0</v>
      </c>
      <c r="AE52" s="441"/>
      <c r="AF52" s="442"/>
      <c r="AG52" s="441"/>
      <c r="AH52" s="442"/>
      <c r="AI52" s="443">
        <v>0</v>
      </c>
      <c r="AJ52" s="442">
        <v>0</v>
      </c>
      <c r="AK52" s="441">
        <v>0</v>
      </c>
      <c r="AL52" s="442"/>
      <c r="AM52" s="441">
        <v>0</v>
      </c>
      <c r="AN52" s="442">
        <v>0</v>
      </c>
      <c r="AO52" s="441">
        <v>0</v>
      </c>
      <c r="AP52" s="442">
        <v>0</v>
      </c>
      <c r="AQ52" s="441">
        <v>0</v>
      </c>
      <c r="AR52" s="442">
        <v>0</v>
      </c>
      <c r="AS52" s="441">
        <v>0</v>
      </c>
      <c r="AT52" s="442">
        <v>0</v>
      </c>
      <c r="AU52" s="441">
        <v>0</v>
      </c>
      <c r="AV52" s="442">
        <v>0</v>
      </c>
      <c r="AW52" s="441">
        <v>0</v>
      </c>
      <c r="AX52" s="442">
        <v>0</v>
      </c>
      <c r="AY52" s="441">
        <v>0</v>
      </c>
      <c r="AZ52" s="440">
        <v>0</v>
      </c>
    </row>
    <row r="53" spans="1:52" ht="12.75" customHeight="1" thickBot="1">
      <c r="A53" s="491"/>
      <c r="B53" s="490" t="s">
        <v>59</v>
      </c>
      <c r="C53" s="489">
        <f t="shared" si="7"/>
        <v>26</v>
      </c>
      <c r="D53" s="488">
        <f t="shared" si="8"/>
        <v>19</v>
      </c>
      <c r="E53" s="482">
        <v>0</v>
      </c>
      <c r="F53" s="483"/>
      <c r="G53" s="482">
        <v>4</v>
      </c>
      <c r="H53" s="483">
        <v>0</v>
      </c>
      <c r="I53" s="482">
        <v>1</v>
      </c>
      <c r="J53" s="483">
        <v>2</v>
      </c>
      <c r="K53" s="484">
        <v>1</v>
      </c>
      <c r="L53" s="483">
        <v>0</v>
      </c>
      <c r="M53" s="482">
        <v>1</v>
      </c>
      <c r="N53" s="483">
        <v>0</v>
      </c>
      <c r="O53" s="482">
        <v>1</v>
      </c>
      <c r="P53" s="483">
        <v>0</v>
      </c>
      <c r="Q53" s="484">
        <v>1</v>
      </c>
      <c r="R53" s="487">
        <v>0</v>
      </c>
      <c r="S53" s="486">
        <v>1</v>
      </c>
      <c r="T53" s="483">
        <v>1</v>
      </c>
      <c r="U53" s="486">
        <v>5</v>
      </c>
      <c r="V53" s="485">
        <v>4</v>
      </c>
      <c r="W53" s="482">
        <v>0</v>
      </c>
      <c r="X53" s="481">
        <v>1</v>
      </c>
      <c r="Y53" s="482">
        <v>6</v>
      </c>
      <c r="Z53" s="483"/>
      <c r="AA53" s="482">
        <v>4</v>
      </c>
      <c r="AB53" s="483">
        <v>3</v>
      </c>
      <c r="AC53" s="482">
        <v>0</v>
      </c>
      <c r="AD53" s="483">
        <v>1</v>
      </c>
      <c r="AE53" s="482">
        <v>1</v>
      </c>
      <c r="AF53" s="483">
        <v>4</v>
      </c>
      <c r="AG53" s="482"/>
      <c r="AH53" s="483">
        <v>1</v>
      </c>
      <c r="AI53" s="484">
        <v>0</v>
      </c>
      <c r="AJ53" s="483">
        <v>0</v>
      </c>
      <c r="AK53" s="482">
        <v>0</v>
      </c>
      <c r="AL53" s="483">
        <v>2</v>
      </c>
      <c r="AM53" s="482">
        <v>0</v>
      </c>
      <c r="AN53" s="483">
        <v>0</v>
      </c>
      <c r="AO53" s="482">
        <v>0</v>
      </c>
      <c r="AP53" s="483">
        <v>0</v>
      </c>
      <c r="AQ53" s="482">
        <v>0</v>
      </c>
      <c r="AR53" s="483">
        <v>0</v>
      </c>
      <c r="AS53" s="482">
        <v>0</v>
      </c>
      <c r="AT53" s="483">
        <v>0</v>
      </c>
      <c r="AU53" s="482">
        <v>0</v>
      </c>
      <c r="AV53" s="483">
        <v>0</v>
      </c>
      <c r="AW53" s="482">
        <v>0</v>
      </c>
      <c r="AX53" s="483">
        <v>0</v>
      </c>
      <c r="AY53" s="482">
        <v>0</v>
      </c>
      <c r="AZ53" s="481">
        <v>0</v>
      </c>
    </row>
    <row r="54" spans="1:52" ht="15" customHeight="1">
      <c r="A54" s="464" t="s">
        <v>241</v>
      </c>
      <c r="B54" s="463"/>
      <c r="C54" s="335">
        <f t="shared" si="7"/>
        <v>100</v>
      </c>
      <c r="D54" s="462">
        <f t="shared" si="8"/>
        <v>41</v>
      </c>
      <c r="E54" s="456">
        <f t="shared" ref="E54:AZ54" si="10">SUM(E55:E67)</f>
        <v>2</v>
      </c>
      <c r="F54" s="457">
        <f t="shared" si="10"/>
        <v>1</v>
      </c>
      <c r="G54" s="456">
        <f t="shared" si="10"/>
        <v>11</v>
      </c>
      <c r="H54" s="457">
        <f t="shared" si="10"/>
        <v>0</v>
      </c>
      <c r="I54" s="456">
        <f t="shared" si="10"/>
        <v>9</v>
      </c>
      <c r="J54" s="457">
        <f t="shared" si="10"/>
        <v>1</v>
      </c>
      <c r="K54" s="456">
        <f t="shared" si="10"/>
        <v>5</v>
      </c>
      <c r="L54" s="457">
        <f t="shared" si="10"/>
        <v>0</v>
      </c>
      <c r="M54" s="456">
        <f t="shared" si="10"/>
        <v>1</v>
      </c>
      <c r="N54" s="457">
        <f t="shared" si="10"/>
        <v>0</v>
      </c>
      <c r="O54" s="456">
        <f t="shared" si="10"/>
        <v>3</v>
      </c>
      <c r="P54" s="457">
        <f t="shared" si="10"/>
        <v>0</v>
      </c>
      <c r="Q54" s="458">
        <f t="shared" si="10"/>
        <v>4</v>
      </c>
      <c r="R54" s="461">
        <f t="shared" si="10"/>
        <v>0</v>
      </c>
      <c r="S54" s="456">
        <f t="shared" si="10"/>
        <v>6</v>
      </c>
      <c r="T54" s="457">
        <f t="shared" si="10"/>
        <v>0</v>
      </c>
      <c r="U54" s="460">
        <f t="shared" si="10"/>
        <v>23</v>
      </c>
      <c r="V54" s="459">
        <f t="shared" si="10"/>
        <v>14</v>
      </c>
      <c r="W54" s="456">
        <f t="shared" si="10"/>
        <v>0</v>
      </c>
      <c r="X54" s="455">
        <f t="shared" si="10"/>
        <v>2</v>
      </c>
      <c r="Y54" s="456">
        <f t="shared" si="10"/>
        <v>14</v>
      </c>
      <c r="Z54" s="457">
        <f t="shared" si="10"/>
        <v>0</v>
      </c>
      <c r="AA54" s="456">
        <f t="shared" si="10"/>
        <v>21</v>
      </c>
      <c r="AB54" s="457">
        <f t="shared" si="10"/>
        <v>11</v>
      </c>
      <c r="AC54" s="456">
        <f t="shared" si="10"/>
        <v>0</v>
      </c>
      <c r="AD54" s="457">
        <f t="shared" si="10"/>
        <v>1</v>
      </c>
      <c r="AE54" s="456">
        <f t="shared" si="10"/>
        <v>1</v>
      </c>
      <c r="AF54" s="457">
        <f t="shared" si="10"/>
        <v>8</v>
      </c>
      <c r="AG54" s="456">
        <f t="shared" si="10"/>
        <v>0</v>
      </c>
      <c r="AH54" s="457">
        <f t="shared" si="10"/>
        <v>1</v>
      </c>
      <c r="AI54" s="458">
        <f t="shared" si="10"/>
        <v>0</v>
      </c>
      <c r="AJ54" s="457">
        <f t="shared" si="10"/>
        <v>0</v>
      </c>
      <c r="AK54" s="456">
        <f t="shared" si="10"/>
        <v>0</v>
      </c>
      <c r="AL54" s="457">
        <f t="shared" si="10"/>
        <v>2</v>
      </c>
      <c r="AM54" s="456">
        <f t="shared" si="10"/>
        <v>0</v>
      </c>
      <c r="AN54" s="457">
        <f t="shared" si="10"/>
        <v>0</v>
      </c>
      <c r="AO54" s="456">
        <f t="shared" si="10"/>
        <v>0</v>
      </c>
      <c r="AP54" s="457">
        <f t="shared" si="10"/>
        <v>0</v>
      </c>
      <c r="AQ54" s="456">
        <f t="shared" si="10"/>
        <v>0</v>
      </c>
      <c r="AR54" s="457">
        <f t="shared" si="10"/>
        <v>0</v>
      </c>
      <c r="AS54" s="456">
        <f t="shared" si="10"/>
        <v>0</v>
      </c>
      <c r="AT54" s="457">
        <f t="shared" si="10"/>
        <v>0</v>
      </c>
      <c r="AU54" s="456">
        <f t="shared" si="10"/>
        <v>0</v>
      </c>
      <c r="AV54" s="457">
        <f t="shared" si="10"/>
        <v>0</v>
      </c>
      <c r="AW54" s="456">
        <f t="shared" si="10"/>
        <v>0</v>
      </c>
      <c r="AX54" s="457">
        <f t="shared" si="10"/>
        <v>0</v>
      </c>
      <c r="AY54" s="456">
        <f t="shared" si="10"/>
        <v>0</v>
      </c>
      <c r="AZ54" s="455">
        <f t="shared" si="10"/>
        <v>0</v>
      </c>
    </row>
    <row r="55" spans="1:52" ht="12.75" customHeight="1">
      <c r="A55" s="450"/>
      <c r="B55" s="449" t="s">
        <v>60</v>
      </c>
      <c r="C55" s="448">
        <f t="shared" si="7"/>
        <v>28</v>
      </c>
      <c r="D55" s="447">
        <f t="shared" si="8"/>
        <v>12</v>
      </c>
      <c r="E55" s="441">
        <v>1</v>
      </c>
      <c r="F55" s="442">
        <v>1</v>
      </c>
      <c r="G55" s="441">
        <v>4</v>
      </c>
      <c r="H55" s="442"/>
      <c r="I55" s="441">
        <v>1</v>
      </c>
      <c r="J55" s="442">
        <v>1</v>
      </c>
      <c r="K55" s="441">
        <v>2</v>
      </c>
      <c r="L55" s="442"/>
      <c r="M55" s="441">
        <v>1</v>
      </c>
      <c r="N55" s="442">
        <v>0</v>
      </c>
      <c r="O55" s="441">
        <v>1</v>
      </c>
      <c r="P55" s="442">
        <v>0</v>
      </c>
      <c r="Q55" s="443">
        <v>1</v>
      </c>
      <c r="R55" s="446">
        <v>0</v>
      </c>
      <c r="S55" s="441">
        <v>1</v>
      </c>
      <c r="T55" s="442">
        <v>0</v>
      </c>
      <c r="U55" s="445">
        <v>5</v>
      </c>
      <c r="V55" s="444"/>
      <c r="W55" s="441">
        <v>0</v>
      </c>
      <c r="X55" s="440">
        <v>1</v>
      </c>
      <c r="Y55" s="480">
        <v>7</v>
      </c>
      <c r="Z55" s="476"/>
      <c r="AA55" s="441">
        <v>4</v>
      </c>
      <c r="AB55" s="442">
        <v>2</v>
      </c>
      <c r="AC55" s="441">
        <v>0</v>
      </c>
      <c r="AD55" s="442">
        <v>1</v>
      </c>
      <c r="AE55" s="441">
        <v>0</v>
      </c>
      <c r="AF55" s="442">
        <v>3</v>
      </c>
      <c r="AG55" s="441">
        <v>0</v>
      </c>
      <c r="AH55" s="442">
        <v>1</v>
      </c>
      <c r="AI55" s="443">
        <v>0</v>
      </c>
      <c r="AJ55" s="442">
        <v>0</v>
      </c>
      <c r="AK55" s="441">
        <v>0</v>
      </c>
      <c r="AL55" s="442">
        <v>2</v>
      </c>
      <c r="AM55" s="441">
        <v>0</v>
      </c>
      <c r="AN55" s="442">
        <v>0</v>
      </c>
      <c r="AO55" s="441">
        <v>0</v>
      </c>
      <c r="AP55" s="442">
        <v>0</v>
      </c>
      <c r="AQ55" s="441">
        <v>0</v>
      </c>
      <c r="AR55" s="442">
        <v>0</v>
      </c>
      <c r="AS55" s="441">
        <v>0</v>
      </c>
      <c r="AT55" s="442">
        <v>0</v>
      </c>
      <c r="AU55" s="441">
        <v>0</v>
      </c>
      <c r="AV55" s="442">
        <v>0</v>
      </c>
      <c r="AW55" s="441">
        <v>0</v>
      </c>
      <c r="AX55" s="442">
        <v>0</v>
      </c>
      <c r="AY55" s="441">
        <v>0</v>
      </c>
      <c r="AZ55" s="440">
        <v>0</v>
      </c>
    </row>
    <row r="56" spans="1:52" ht="12" customHeight="1">
      <c r="A56" s="450"/>
      <c r="B56" s="449" t="s">
        <v>61</v>
      </c>
      <c r="C56" s="448">
        <f t="shared" si="7"/>
        <v>3</v>
      </c>
      <c r="D56" s="447">
        <f t="shared" si="8"/>
        <v>0</v>
      </c>
      <c r="E56" s="441">
        <v>0</v>
      </c>
      <c r="F56" s="442">
        <v>0</v>
      </c>
      <c r="G56" s="441">
        <v>0</v>
      </c>
      <c r="H56" s="442">
        <v>0</v>
      </c>
      <c r="I56" s="441">
        <v>0</v>
      </c>
      <c r="J56" s="442">
        <v>0</v>
      </c>
      <c r="K56" s="441">
        <v>0</v>
      </c>
      <c r="L56" s="442">
        <v>0</v>
      </c>
      <c r="M56" s="441">
        <v>0</v>
      </c>
      <c r="N56" s="442">
        <v>0</v>
      </c>
      <c r="O56" s="441">
        <v>0</v>
      </c>
      <c r="P56" s="442">
        <v>0</v>
      </c>
      <c r="Q56" s="443">
        <v>0</v>
      </c>
      <c r="R56" s="446">
        <v>0</v>
      </c>
      <c r="S56" s="441">
        <v>1</v>
      </c>
      <c r="T56" s="442">
        <v>0</v>
      </c>
      <c r="U56" s="445">
        <v>1</v>
      </c>
      <c r="V56" s="444">
        <v>0</v>
      </c>
      <c r="W56" s="441">
        <v>0</v>
      </c>
      <c r="X56" s="440">
        <v>0</v>
      </c>
      <c r="Y56" s="441">
        <v>0</v>
      </c>
      <c r="Z56" s="442"/>
      <c r="AA56" s="441">
        <v>1</v>
      </c>
      <c r="AB56" s="442">
        <v>0</v>
      </c>
      <c r="AC56" s="441">
        <v>0</v>
      </c>
      <c r="AD56" s="442">
        <v>0</v>
      </c>
      <c r="AE56" s="441">
        <v>0</v>
      </c>
      <c r="AF56" s="442">
        <v>0</v>
      </c>
      <c r="AG56" s="441">
        <v>0</v>
      </c>
      <c r="AH56" s="442"/>
      <c r="AI56" s="443">
        <v>0</v>
      </c>
      <c r="AJ56" s="442">
        <v>0</v>
      </c>
      <c r="AK56" s="441">
        <v>0</v>
      </c>
      <c r="AL56" s="442">
        <v>0</v>
      </c>
      <c r="AM56" s="441">
        <v>0</v>
      </c>
      <c r="AN56" s="442">
        <v>0</v>
      </c>
      <c r="AO56" s="441">
        <v>0</v>
      </c>
      <c r="AP56" s="442">
        <v>0</v>
      </c>
      <c r="AQ56" s="441">
        <v>0</v>
      </c>
      <c r="AR56" s="442">
        <v>0</v>
      </c>
      <c r="AS56" s="441">
        <v>0</v>
      </c>
      <c r="AT56" s="442">
        <v>0</v>
      </c>
      <c r="AU56" s="441">
        <v>0</v>
      </c>
      <c r="AV56" s="442">
        <v>0</v>
      </c>
      <c r="AW56" s="441">
        <v>0</v>
      </c>
      <c r="AX56" s="442">
        <v>0</v>
      </c>
      <c r="AY56" s="441">
        <v>0</v>
      </c>
      <c r="AZ56" s="440">
        <v>0</v>
      </c>
    </row>
    <row r="57" spans="1:52" ht="12" customHeight="1">
      <c r="A57" s="450"/>
      <c r="B57" s="449" t="s">
        <v>62</v>
      </c>
      <c r="C57" s="448">
        <f t="shared" si="7"/>
        <v>8</v>
      </c>
      <c r="D57" s="447">
        <f t="shared" si="8"/>
        <v>4</v>
      </c>
      <c r="E57" s="441">
        <v>1</v>
      </c>
      <c r="F57" s="442">
        <v>0</v>
      </c>
      <c r="G57" s="441">
        <v>1</v>
      </c>
      <c r="H57" s="442">
        <v>0</v>
      </c>
      <c r="I57" s="441">
        <v>0</v>
      </c>
      <c r="J57" s="442">
        <v>0</v>
      </c>
      <c r="K57" s="441">
        <v>1</v>
      </c>
      <c r="L57" s="442"/>
      <c r="M57" s="441">
        <v>0</v>
      </c>
      <c r="N57" s="442">
        <v>0</v>
      </c>
      <c r="O57" s="441">
        <v>0</v>
      </c>
      <c r="P57" s="442">
        <v>0</v>
      </c>
      <c r="Q57" s="443">
        <v>0</v>
      </c>
      <c r="R57" s="446">
        <v>0</v>
      </c>
      <c r="S57" s="441">
        <v>1</v>
      </c>
      <c r="T57" s="442">
        <v>0</v>
      </c>
      <c r="U57" s="445">
        <v>2</v>
      </c>
      <c r="V57" s="444">
        <v>3</v>
      </c>
      <c r="W57" s="441">
        <v>0</v>
      </c>
      <c r="X57" s="440">
        <v>0</v>
      </c>
      <c r="Y57" s="441">
        <v>1</v>
      </c>
      <c r="Z57" s="442"/>
      <c r="AA57" s="441">
        <v>1</v>
      </c>
      <c r="AB57" s="442">
        <v>0</v>
      </c>
      <c r="AC57" s="441">
        <v>0</v>
      </c>
      <c r="AD57" s="442">
        <v>0</v>
      </c>
      <c r="AE57" s="441">
        <v>0</v>
      </c>
      <c r="AF57" s="442">
        <v>1</v>
      </c>
      <c r="AG57" s="441">
        <v>0</v>
      </c>
      <c r="AH57" s="442"/>
      <c r="AI57" s="443">
        <v>0</v>
      </c>
      <c r="AJ57" s="442">
        <v>0</v>
      </c>
      <c r="AK57" s="441">
        <v>0</v>
      </c>
      <c r="AL57" s="442">
        <v>0</v>
      </c>
      <c r="AM57" s="441">
        <v>0</v>
      </c>
      <c r="AN57" s="442">
        <v>0</v>
      </c>
      <c r="AO57" s="441">
        <v>0</v>
      </c>
      <c r="AP57" s="442">
        <v>0</v>
      </c>
      <c r="AQ57" s="441">
        <v>0</v>
      </c>
      <c r="AR57" s="442">
        <v>0</v>
      </c>
      <c r="AS57" s="441">
        <v>0</v>
      </c>
      <c r="AT57" s="442">
        <v>0</v>
      </c>
      <c r="AU57" s="441">
        <v>0</v>
      </c>
      <c r="AV57" s="442">
        <v>0</v>
      </c>
      <c r="AW57" s="441">
        <v>0</v>
      </c>
      <c r="AX57" s="442">
        <v>0</v>
      </c>
      <c r="AY57" s="441">
        <v>0</v>
      </c>
      <c r="AZ57" s="440">
        <v>0</v>
      </c>
    </row>
    <row r="58" spans="1:52" ht="12" customHeight="1">
      <c r="A58" s="450"/>
      <c r="B58" s="449" t="s">
        <v>63</v>
      </c>
      <c r="C58" s="448">
        <f t="shared" si="7"/>
        <v>3</v>
      </c>
      <c r="D58" s="447">
        <f t="shared" si="8"/>
        <v>1</v>
      </c>
      <c r="E58" s="441">
        <v>0</v>
      </c>
      <c r="F58" s="442">
        <v>0</v>
      </c>
      <c r="G58" s="441">
        <v>0</v>
      </c>
      <c r="H58" s="442">
        <v>0</v>
      </c>
      <c r="I58" s="441">
        <v>1</v>
      </c>
      <c r="J58" s="442">
        <v>0</v>
      </c>
      <c r="K58" s="441">
        <v>0</v>
      </c>
      <c r="L58" s="442">
        <v>0</v>
      </c>
      <c r="M58" s="441">
        <v>0</v>
      </c>
      <c r="N58" s="442">
        <v>0</v>
      </c>
      <c r="O58" s="441">
        <v>0</v>
      </c>
      <c r="P58" s="442">
        <v>0</v>
      </c>
      <c r="Q58" s="443">
        <v>0</v>
      </c>
      <c r="R58" s="446">
        <v>0</v>
      </c>
      <c r="S58" s="441">
        <v>0</v>
      </c>
      <c r="T58" s="442">
        <v>0</v>
      </c>
      <c r="U58" s="445">
        <v>1</v>
      </c>
      <c r="V58" s="444">
        <v>0</v>
      </c>
      <c r="W58" s="441">
        <v>0</v>
      </c>
      <c r="X58" s="440">
        <v>0</v>
      </c>
      <c r="Y58" s="441">
        <v>0</v>
      </c>
      <c r="Z58" s="442"/>
      <c r="AA58" s="441">
        <v>1</v>
      </c>
      <c r="AB58" s="442">
        <v>1</v>
      </c>
      <c r="AC58" s="441">
        <v>0</v>
      </c>
      <c r="AD58" s="442">
        <v>0</v>
      </c>
      <c r="AE58" s="441">
        <v>0</v>
      </c>
      <c r="AF58" s="442">
        <v>0</v>
      </c>
      <c r="AG58" s="441">
        <v>0</v>
      </c>
      <c r="AH58" s="442"/>
      <c r="AI58" s="443">
        <v>0</v>
      </c>
      <c r="AJ58" s="442">
        <v>0</v>
      </c>
      <c r="AK58" s="441">
        <v>0</v>
      </c>
      <c r="AL58" s="442">
        <v>0</v>
      </c>
      <c r="AM58" s="441">
        <v>0</v>
      </c>
      <c r="AN58" s="442">
        <v>0</v>
      </c>
      <c r="AO58" s="441">
        <v>0</v>
      </c>
      <c r="AP58" s="442">
        <v>0</v>
      </c>
      <c r="AQ58" s="441">
        <v>0</v>
      </c>
      <c r="AR58" s="442">
        <v>0</v>
      </c>
      <c r="AS58" s="441">
        <v>0</v>
      </c>
      <c r="AT58" s="442">
        <v>0</v>
      </c>
      <c r="AU58" s="441">
        <v>0</v>
      </c>
      <c r="AV58" s="442">
        <v>0</v>
      </c>
      <c r="AW58" s="441">
        <v>0</v>
      </c>
      <c r="AX58" s="442">
        <v>0</v>
      </c>
      <c r="AY58" s="441">
        <v>0</v>
      </c>
      <c r="AZ58" s="440">
        <v>0</v>
      </c>
    </row>
    <row r="59" spans="1:52" ht="12" customHeight="1">
      <c r="A59" s="450"/>
      <c r="B59" s="449" t="s">
        <v>64</v>
      </c>
      <c r="C59" s="448">
        <f t="shared" si="7"/>
        <v>2</v>
      </c>
      <c r="D59" s="447">
        <f t="shared" si="8"/>
        <v>3</v>
      </c>
      <c r="E59" s="441">
        <v>0</v>
      </c>
      <c r="F59" s="442">
        <v>0</v>
      </c>
      <c r="G59" s="441">
        <v>0</v>
      </c>
      <c r="H59" s="442">
        <v>0</v>
      </c>
      <c r="I59" s="441">
        <v>0</v>
      </c>
      <c r="J59" s="442">
        <v>0</v>
      </c>
      <c r="K59" s="441">
        <v>0</v>
      </c>
      <c r="L59" s="442">
        <v>0</v>
      </c>
      <c r="M59" s="441">
        <v>0</v>
      </c>
      <c r="N59" s="442">
        <v>0</v>
      </c>
      <c r="O59" s="441">
        <v>0</v>
      </c>
      <c r="P59" s="442">
        <v>0</v>
      </c>
      <c r="Q59" s="443">
        <v>0</v>
      </c>
      <c r="R59" s="446">
        <v>0</v>
      </c>
      <c r="S59" s="441">
        <v>0</v>
      </c>
      <c r="T59" s="442">
        <v>0</v>
      </c>
      <c r="U59" s="445">
        <v>1</v>
      </c>
      <c r="V59" s="444">
        <v>2</v>
      </c>
      <c r="W59" s="441">
        <v>0</v>
      </c>
      <c r="X59" s="440">
        <v>0</v>
      </c>
      <c r="Y59" s="441">
        <v>0</v>
      </c>
      <c r="Z59" s="442"/>
      <c r="AA59" s="441">
        <v>1</v>
      </c>
      <c r="AB59" s="442">
        <v>1</v>
      </c>
      <c r="AC59" s="441">
        <v>0</v>
      </c>
      <c r="AD59" s="442">
        <v>0</v>
      </c>
      <c r="AE59" s="441">
        <v>0</v>
      </c>
      <c r="AF59" s="442">
        <v>0</v>
      </c>
      <c r="AG59" s="441">
        <v>0</v>
      </c>
      <c r="AH59" s="442"/>
      <c r="AI59" s="443">
        <v>0</v>
      </c>
      <c r="AJ59" s="442">
        <v>0</v>
      </c>
      <c r="AK59" s="441">
        <v>0</v>
      </c>
      <c r="AL59" s="442">
        <v>0</v>
      </c>
      <c r="AM59" s="441">
        <v>0</v>
      </c>
      <c r="AN59" s="442">
        <v>0</v>
      </c>
      <c r="AO59" s="441">
        <v>0</v>
      </c>
      <c r="AP59" s="442">
        <v>0</v>
      </c>
      <c r="AQ59" s="441">
        <v>0</v>
      </c>
      <c r="AR59" s="442">
        <v>0</v>
      </c>
      <c r="AS59" s="441">
        <v>0</v>
      </c>
      <c r="AT59" s="442">
        <v>0</v>
      </c>
      <c r="AU59" s="441">
        <v>0</v>
      </c>
      <c r="AV59" s="442">
        <v>0</v>
      </c>
      <c r="AW59" s="441">
        <v>0</v>
      </c>
      <c r="AX59" s="442">
        <v>0</v>
      </c>
      <c r="AY59" s="441">
        <v>0</v>
      </c>
      <c r="AZ59" s="440">
        <v>0</v>
      </c>
    </row>
    <row r="60" spans="1:52" ht="12" customHeight="1">
      <c r="A60" s="450"/>
      <c r="B60" s="449" t="s">
        <v>65</v>
      </c>
      <c r="C60" s="448">
        <f t="shared" si="7"/>
        <v>14</v>
      </c>
      <c r="D60" s="447">
        <f t="shared" si="8"/>
        <v>1</v>
      </c>
      <c r="E60" s="441">
        <v>0</v>
      </c>
      <c r="F60" s="442">
        <v>0</v>
      </c>
      <c r="G60" s="441">
        <v>1</v>
      </c>
      <c r="H60" s="442">
        <v>0</v>
      </c>
      <c r="I60" s="441">
        <v>2</v>
      </c>
      <c r="J60" s="442">
        <v>0</v>
      </c>
      <c r="K60" s="441">
        <v>1</v>
      </c>
      <c r="L60" s="442"/>
      <c r="M60" s="441">
        <v>0</v>
      </c>
      <c r="N60" s="442">
        <v>0</v>
      </c>
      <c r="O60" s="441">
        <v>1</v>
      </c>
      <c r="P60" s="442">
        <v>0</v>
      </c>
      <c r="Q60" s="443">
        <v>1</v>
      </c>
      <c r="R60" s="446"/>
      <c r="S60" s="441">
        <v>1</v>
      </c>
      <c r="T60" s="442">
        <v>0</v>
      </c>
      <c r="U60" s="452">
        <v>2</v>
      </c>
      <c r="V60" s="451">
        <v>0</v>
      </c>
      <c r="W60" s="441">
        <v>0</v>
      </c>
      <c r="X60" s="440">
        <v>0</v>
      </c>
      <c r="Y60" s="441">
        <v>2</v>
      </c>
      <c r="Z60" s="442"/>
      <c r="AA60" s="441">
        <v>3</v>
      </c>
      <c r="AB60" s="442">
        <v>0</v>
      </c>
      <c r="AC60" s="441">
        <v>0</v>
      </c>
      <c r="AD60" s="442">
        <v>0</v>
      </c>
      <c r="AE60" s="441">
        <v>0</v>
      </c>
      <c r="AF60" s="442">
        <v>1</v>
      </c>
      <c r="AG60" s="441">
        <v>0</v>
      </c>
      <c r="AH60" s="442"/>
      <c r="AI60" s="443">
        <v>0</v>
      </c>
      <c r="AJ60" s="442">
        <v>0</v>
      </c>
      <c r="AK60" s="441">
        <v>0</v>
      </c>
      <c r="AL60" s="442">
        <v>0</v>
      </c>
      <c r="AM60" s="441">
        <v>0</v>
      </c>
      <c r="AN60" s="442">
        <v>0</v>
      </c>
      <c r="AO60" s="441">
        <v>0</v>
      </c>
      <c r="AP60" s="442">
        <v>0</v>
      </c>
      <c r="AQ60" s="441">
        <v>0</v>
      </c>
      <c r="AR60" s="442">
        <v>0</v>
      </c>
      <c r="AS60" s="441">
        <v>0</v>
      </c>
      <c r="AT60" s="442">
        <v>0</v>
      </c>
      <c r="AU60" s="441">
        <v>0</v>
      </c>
      <c r="AV60" s="442">
        <v>0</v>
      </c>
      <c r="AW60" s="441">
        <v>0</v>
      </c>
      <c r="AX60" s="442">
        <v>0</v>
      </c>
      <c r="AY60" s="441">
        <v>0</v>
      </c>
      <c r="AZ60" s="440">
        <v>0</v>
      </c>
    </row>
    <row r="61" spans="1:52" ht="12" customHeight="1">
      <c r="A61" s="450"/>
      <c r="B61" s="449" t="s">
        <v>66</v>
      </c>
      <c r="C61" s="448">
        <f t="shared" si="7"/>
        <v>1</v>
      </c>
      <c r="D61" s="447">
        <f t="shared" si="8"/>
        <v>3</v>
      </c>
      <c r="E61" s="441">
        <v>0</v>
      </c>
      <c r="F61" s="442">
        <v>0</v>
      </c>
      <c r="G61" s="441">
        <v>0</v>
      </c>
      <c r="H61" s="442">
        <v>0</v>
      </c>
      <c r="I61" s="441">
        <v>0</v>
      </c>
      <c r="J61" s="442">
        <v>0</v>
      </c>
      <c r="K61" s="441">
        <v>0</v>
      </c>
      <c r="L61" s="442">
        <v>0</v>
      </c>
      <c r="M61" s="441">
        <v>0</v>
      </c>
      <c r="N61" s="442">
        <v>0</v>
      </c>
      <c r="O61" s="441">
        <v>0</v>
      </c>
      <c r="P61" s="442">
        <v>0</v>
      </c>
      <c r="Q61" s="443">
        <v>0</v>
      </c>
      <c r="R61" s="446"/>
      <c r="S61" s="441">
        <v>0</v>
      </c>
      <c r="T61" s="442">
        <v>0</v>
      </c>
      <c r="U61" s="445">
        <v>1</v>
      </c>
      <c r="V61" s="444">
        <v>2</v>
      </c>
      <c r="W61" s="441">
        <v>0</v>
      </c>
      <c r="X61" s="440">
        <v>0</v>
      </c>
      <c r="Y61" s="441">
        <v>0</v>
      </c>
      <c r="Z61" s="442"/>
      <c r="AA61" s="441">
        <v>0</v>
      </c>
      <c r="AB61" s="442">
        <v>1</v>
      </c>
      <c r="AC61" s="441">
        <v>0</v>
      </c>
      <c r="AD61" s="442">
        <v>0</v>
      </c>
      <c r="AE61" s="441">
        <v>0</v>
      </c>
      <c r="AF61" s="442">
        <v>0</v>
      </c>
      <c r="AG61" s="441">
        <v>0</v>
      </c>
      <c r="AH61" s="442"/>
      <c r="AI61" s="443">
        <v>0</v>
      </c>
      <c r="AJ61" s="442">
        <v>0</v>
      </c>
      <c r="AK61" s="441">
        <v>0</v>
      </c>
      <c r="AL61" s="442">
        <v>0</v>
      </c>
      <c r="AM61" s="441">
        <v>0</v>
      </c>
      <c r="AN61" s="442">
        <v>0</v>
      </c>
      <c r="AO61" s="441">
        <v>0</v>
      </c>
      <c r="AP61" s="442">
        <v>0</v>
      </c>
      <c r="AQ61" s="441">
        <v>0</v>
      </c>
      <c r="AR61" s="442">
        <v>0</v>
      </c>
      <c r="AS61" s="441">
        <v>0</v>
      </c>
      <c r="AT61" s="442">
        <v>0</v>
      </c>
      <c r="AU61" s="441">
        <v>0</v>
      </c>
      <c r="AV61" s="442">
        <v>0</v>
      </c>
      <c r="AW61" s="441">
        <v>0</v>
      </c>
      <c r="AX61" s="442">
        <v>0</v>
      </c>
      <c r="AY61" s="441">
        <v>0</v>
      </c>
      <c r="AZ61" s="440">
        <v>0</v>
      </c>
    </row>
    <row r="62" spans="1:52" ht="12" customHeight="1">
      <c r="A62" s="450"/>
      <c r="B62" s="449" t="s">
        <v>67</v>
      </c>
      <c r="C62" s="448">
        <f t="shared" si="7"/>
        <v>4</v>
      </c>
      <c r="D62" s="447">
        <f t="shared" si="8"/>
        <v>2</v>
      </c>
      <c r="E62" s="441">
        <v>0</v>
      </c>
      <c r="F62" s="442">
        <v>0</v>
      </c>
      <c r="G62" s="441">
        <v>0</v>
      </c>
      <c r="H62" s="442">
        <v>0</v>
      </c>
      <c r="I62" s="441">
        <v>1</v>
      </c>
      <c r="J62" s="442">
        <v>0</v>
      </c>
      <c r="K62" s="441">
        <v>0</v>
      </c>
      <c r="L62" s="442">
        <v>0</v>
      </c>
      <c r="M62" s="441">
        <v>0</v>
      </c>
      <c r="N62" s="442">
        <v>0</v>
      </c>
      <c r="O62" s="441">
        <v>0</v>
      </c>
      <c r="P62" s="442">
        <v>0</v>
      </c>
      <c r="Q62" s="443">
        <v>0</v>
      </c>
      <c r="R62" s="446"/>
      <c r="S62" s="441">
        <v>0</v>
      </c>
      <c r="T62" s="442">
        <v>0</v>
      </c>
      <c r="U62" s="445">
        <v>2</v>
      </c>
      <c r="V62" s="444">
        <v>1</v>
      </c>
      <c r="W62" s="441">
        <v>0</v>
      </c>
      <c r="X62" s="440">
        <v>0</v>
      </c>
      <c r="Y62" s="441">
        <v>0</v>
      </c>
      <c r="Z62" s="442">
        <v>0</v>
      </c>
      <c r="AA62" s="445">
        <v>1</v>
      </c>
      <c r="AB62" s="442">
        <v>1</v>
      </c>
      <c r="AC62" s="441">
        <v>0</v>
      </c>
      <c r="AD62" s="442">
        <v>0</v>
      </c>
      <c r="AE62" s="441">
        <v>0</v>
      </c>
      <c r="AF62" s="442">
        <v>0</v>
      </c>
      <c r="AG62" s="441">
        <v>0</v>
      </c>
      <c r="AH62" s="442"/>
      <c r="AI62" s="443">
        <v>0</v>
      </c>
      <c r="AJ62" s="442">
        <v>0</v>
      </c>
      <c r="AK62" s="441">
        <v>0</v>
      </c>
      <c r="AL62" s="442">
        <v>0</v>
      </c>
      <c r="AM62" s="441">
        <v>0</v>
      </c>
      <c r="AN62" s="442">
        <v>0</v>
      </c>
      <c r="AO62" s="441">
        <v>0</v>
      </c>
      <c r="AP62" s="442">
        <v>0</v>
      </c>
      <c r="AQ62" s="441">
        <v>0</v>
      </c>
      <c r="AR62" s="442">
        <v>0</v>
      </c>
      <c r="AS62" s="441">
        <v>0</v>
      </c>
      <c r="AT62" s="442">
        <v>0</v>
      </c>
      <c r="AU62" s="441">
        <v>0</v>
      </c>
      <c r="AV62" s="442">
        <v>0</v>
      </c>
      <c r="AW62" s="441">
        <v>0</v>
      </c>
      <c r="AX62" s="442">
        <v>0</v>
      </c>
      <c r="AY62" s="441">
        <v>0</v>
      </c>
      <c r="AZ62" s="440">
        <v>0</v>
      </c>
    </row>
    <row r="63" spans="1:52" ht="12" customHeight="1">
      <c r="A63" s="450"/>
      <c r="B63" s="449" t="s">
        <v>68</v>
      </c>
      <c r="C63" s="448">
        <f t="shared" si="7"/>
        <v>8</v>
      </c>
      <c r="D63" s="447">
        <f t="shared" si="8"/>
        <v>5</v>
      </c>
      <c r="E63" s="441">
        <v>0</v>
      </c>
      <c r="F63" s="442">
        <v>0</v>
      </c>
      <c r="G63" s="441">
        <v>1</v>
      </c>
      <c r="H63" s="442">
        <v>0</v>
      </c>
      <c r="I63" s="441">
        <v>1</v>
      </c>
      <c r="J63" s="442"/>
      <c r="K63" s="441">
        <v>0</v>
      </c>
      <c r="L63" s="442">
        <v>0</v>
      </c>
      <c r="M63" s="441">
        <v>0</v>
      </c>
      <c r="N63" s="442">
        <v>0</v>
      </c>
      <c r="O63" s="441">
        <v>0</v>
      </c>
      <c r="P63" s="442">
        <v>0</v>
      </c>
      <c r="Q63" s="443">
        <v>0</v>
      </c>
      <c r="R63" s="446"/>
      <c r="S63" s="441">
        <v>0</v>
      </c>
      <c r="T63" s="442">
        <v>0</v>
      </c>
      <c r="U63" s="445">
        <v>2</v>
      </c>
      <c r="V63" s="444">
        <v>2</v>
      </c>
      <c r="W63" s="441">
        <v>0</v>
      </c>
      <c r="X63" s="440">
        <v>1</v>
      </c>
      <c r="Y63" s="441">
        <v>1</v>
      </c>
      <c r="Z63" s="442">
        <v>0</v>
      </c>
      <c r="AA63" s="441">
        <v>3</v>
      </c>
      <c r="AB63" s="442">
        <v>2</v>
      </c>
      <c r="AC63" s="441">
        <v>0</v>
      </c>
      <c r="AD63" s="442">
        <v>0</v>
      </c>
      <c r="AE63" s="441">
        <v>0</v>
      </c>
      <c r="AF63" s="442">
        <v>0</v>
      </c>
      <c r="AG63" s="441">
        <v>0</v>
      </c>
      <c r="AH63" s="442"/>
      <c r="AI63" s="443">
        <v>0</v>
      </c>
      <c r="AJ63" s="442">
        <v>0</v>
      </c>
      <c r="AK63" s="441">
        <v>0</v>
      </c>
      <c r="AL63" s="442">
        <v>0</v>
      </c>
      <c r="AM63" s="441">
        <v>0</v>
      </c>
      <c r="AN63" s="442">
        <v>0</v>
      </c>
      <c r="AO63" s="441">
        <v>0</v>
      </c>
      <c r="AP63" s="442">
        <v>0</v>
      </c>
      <c r="AQ63" s="441">
        <v>0</v>
      </c>
      <c r="AR63" s="442">
        <v>0</v>
      </c>
      <c r="AS63" s="441">
        <v>0</v>
      </c>
      <c r="AT63" s="442">
        <v>0</v>
      </c>
      <c r="AU63" s="441">
        <v>0</v>
      </c>
      <c r="AV63" s="442">
        <v>0</v>
      </c>
      <c r="AW63" s="441">
        <v>0</v>
      </c>
      <c r="AX63" s="442">
        <v>0</v>
      </c>
      <c r="AY63" s="441">
        <v>0</v>
      </c>
      <c r="AZ63" s="440">
        <v>0</v>
      </c>
    </row>
    <row r="64" spans="1:52" ht="12" customHeight="1">
      <c r="A64" s="450"/>
      <c r="B64" s="449" t="s">
        <v>69</v>
      </c>
      <c r="C64" s="448">
        <f t="shared" si="7"/>
        <v>4</v>
      </c>
      <c r="D64" s="447">
        <f t="shared" si="8"/>
        <v>2</v>
      </c>
      <c r="E64" s="441">
        <v>0</v>
      </c>
      <c r="F64" s="442">
        <v>0</v>
      </c>
      <c r="G64" s="441">
        <v>1</v>
      </c>
      <c r="H64" s="442">
        <v>0</v>
      </c>
      <c r="I64" s="441">
        <v>1</v>
      </c>
      <c r="J64" s="442">
        <v>0</v>
      </c>
      <c r="K64" s="441">
        <v>0</v>
      </c>
      <c r="L64" s="442">
        <v>0</v>
      </c>
      <c r="M64" s="441">
        <v>0</v>
      </c>
      <c r="N64" s="442">
        <v>0</v>
      </c>
      <c r="O64" s="441">
        <v>0</v>
      </c>
      <c r="P64" s="442">
        <v>0</v>
      </c>
      <c r="Q64" s="443">
        <v>0</v>
      </c>
      <c r="R64" s="446"/>
      <c r="S64" s="441">
        <v>0</v>
      </c>
      <c r="T64" s="442">
        <v>0</v>
      </c>
      <c r="U64" s="452">
        <v>1</v>
      </c>
      <c r="V64" s="454">
        <v>1</v>
      </c>
      <c r="W64" s="441">
        <v>0</v>
      </c>
      <c r="X64" s="440">
        <v>0</v>
      </c>
      <c r="Y64" s="441">
        <v>0</v>
      </c>
      <c r="Z64" s="442">
        <v>0</v>
      </c>
      <c r="AA64" s="441">
        <v>1</v>
      </c>
      <c r="AB64" s="442">
        <v>1</v>
      </c>
      <c r="AC64" s="441">
        <v>0</v>
      </c>
      <c r="AD64" s="442">
        <v>0</v>
      </c>
      <c r="AE64" s="441">
        <v>0</v>
      </c>
      <c r="AF64" s="442">
        <v>0</v>
      </c>
      <c r="AG64" s="441">
        <v>0</v>
      </c>
      <c r="AH64" s="442"/>
      <c r="AI64" s="443">
        <v>0</v>
      </c>
      <c r="AJ64" s="442">
        <v>0</v>
      </c>
      <c r="AK64" s="441">
        <v>0</v>
      </c>
      <c r="AL64" s="442">
        <v>0</v>
      </c>
      <c r="AM64" s="441">
        <v>0</v>
      </c>
      <c r="AN64" s="442">
        <v>0</v>
      </c>
      <c r="AO64" s="441">
        <v>0</v>
      </c>
      <c r="AP64" s="442">
        <v>0</v>
      </c>
      <c r="AQ64" s="441">
        <v>0</v>
      </c>
      <c r="AR64" s="442">
        <v>0</v>
      </c>
      <c r="AS64" s="441">
        <v>0</v>
      </c>
      <c r="AT64" s="442">
        <v>0</v>
      </c>
      <c r="AU64" s="441">
        <v>0</v>
      </c>
      <c r="AV64" s="442">
        <v>0</v>
      </c>
      <c r="AW64" s="441">
        <v>0</v>
      </c>
      <c r="AX64" s="442">
        <v>0</v>
      </c>
      <c r="AY64" s="441">
        <v>0</v>
      </c>
      <c r="AZ64" s="440">
        <v>0</v>
      </c>
    </row>
    <row r="65" spans="1:52" ht="12" customHeight="1">
      <c r="A65" s="450"/>
      <c r="B65" s="449" t="s">
        <v>70</v>
      </c>
      <c r="C65" s="448">
        <f t="shared" si="7"/>
        <v>13</v>
      </c>
      <c r="D65" s="447">
        <f t="shared" si="8"/>
        <v>4</v>
      </c>
      <c r="E65" s="441">
        <v>0</v>
      </c>
      <c r="F65" s="442">
        <v>0</v>
      </c>
      <c r="G65" s="441">
        <v>2</v>
      </c>
      <c r="H65" s="442">
        <v>0</v>
      </c>
      <c r="I65" s="441">
        <v>1</v>
      </c>
      <c r="J65" s="442">
        <v>0</v>
      </c>
      <c r="K65" s="441">
        <v>1</v>
      </c>
      <c r="L65" s="442">
        <v>0</v>
      </c>
      <c r="M65" s="441">
        <v>0</v>
      </c>
      <c r="N65" s="442">
        <v>0</v>
      </c>
      <c r="O65" s="441">
        <v>1</v>
      </c>
      <c r="P65" s="442">
        <v>0</v>
      </c>
      <c r="Q65" s="443">
        <v>1</v>
      </c>
      <c r="R65" s="446"/>
      <c r="S65" s="441">
        <v>1</v>
      </c>
      <c r="T65" s="442">
        <v>0</v>
      </c>
      <c r="U65" s="445">
        <v>1</v>
      </c>
      <c r="V65" s="444">
        <v>2</v>
      </c>
      <c r="W65" s="441">
        <v>0</v>
      </c>
      <c r="X65" s="440">
        <v>0</v>
      </c>
      <c r="Y65" s="441">
        <v>2</v>
      </c>
      <c r="Z65" s="442">
        <v>0</v>
      </c>
      <c r="AA65" s="441">
        <v>2</v>
      </c>
      <c r="AB65" s="442">
        <v>0</v>
      </c>
      <c r="AC65" s="441">
        <v>0</v>
      </c>
      <c r="AD65" s="442">
        <v>0</v>
      </c>
      <c r="AE65" s="441">
        <v>1</v>
      </c>
      <c r="AF65" s="442">
        <v>2</v>
      </c>
      <c r="AG65" s="441"/>
      <c r="AH65" s="442"/>
      <c r="AI65" s="443">
        <v>0</v>
      </c>
      <c r="AJ65" s="442">
        <v>0</v>
      </c>
      <c r="AK65" s="441">
        <v>0</v>
      </c>
      <c r="AL65" s="442">
        <v>0</v>
      </c>
      <c r="AM65" s="441">
        <v>0</v>
      </c>
      <c r="AN65" s="442">
        <v>0</v>
      </c>
      <c r="AO65" s="441">
        <v>0</v>
      </c>
      <c r="AP65" s="442">
        <v>0</v>
      </c>
      <c r="AQ65" s="441">
        <v>0</v>
      </c>
      <c r="AR65" s="442">
        <v>0</v>
      </c>
      <c r="AS65" s="441">
        <v>0</v>
      </c>
      <c r="AT65" s="442">
        <v>0</v>
      </c>
      <c r="AU65" s="441">
        <v>0</v>
      </c>
      <c r="AV65" s="442">
        <v>0</v>
      </c>
      <c r="AW65" s="441">
        <v>0</v>
      </c>
      <c r="AX65" s="442">
        <v>0</v>
      </c>
      <c r="AY65" s="441">
        <v>0</v>
      </c>
      <c r="AZ65" s="440">
        <v>0</v>
      </c>
    </row>
    <row r="66" spans="1:52" ht="12" customHeight="1">
      <c r="A66" s="450"/>
      <c r="B66" s="449" t="s">
        <v>71</v>
      </c>
      <c r="C66" s="448">
        <f t="shared" si="7"/>
        <v>3</v>
      </c>
      <c r="D66" s="447">
        <f t="shared" si="8"/>
        <v>1</v>
      </c>
      <c r="E66" s="441">
        <v>0</v>
      </c>
      <c r="F66" s="442">
        <v>0</v>
      </c>
      <c r="G66" s="441">
        <v>0</v>
      </c>
      <c r="H66" s="442">
        <v>0</v>
      </c>
      <c r="I66" s="441">
        <v>0</v>
      </c>
      <c r="J66" s="442">
        <v>0</v>
      </c>
      <c r="K66" s="441">
        <v>0</v>
      </c>
      <c r="L66" s="442">
        <v>0</v>
      </c>
      <c r="M66" s="441">
        <v>0</v>
      </c>
      <c r="N66" s="442">
        <v>0</v>
      </c>
      <c r="O66" s="441">
        <v>0</v>
      </c>
      <c r="P66" s="442">
        <v>0</v>
      </c>
      <c r="Q66" s="443">
        <v>0</v>
      </c>
      <c r="R66" s="446"/>
      <c r="S66" s="441">
        <v>0</v>
      </c>
      <c r="T66" s="442">
        <v>0</v>
      </c>
      <c r="U66" s="445">
        <v>2</v>
      </c>
      <c r="V66" s="444">
        <v>0</v>
      </c>
      <c r="W66" s="441">
        <v>0</v>
      </c>
      <c r="X66" s="440">
        <v>0</v>
      </c>
      <c r="Y66" s="441">
        <v>0</v>
      </c>
      <c r="Z66" s="442">
        <v>0</v>
      </c>
      <c r="AA66" s="441">
        <v>1</v>
      </c>
      <c r="AB66" s="442">
        <v>1</v>
      </c>
      <c r="AC66" s="441">
        <v>0</v>
      </c>
      <c r="AD66" s="442">
        <v>0</v>
      </c>
      <c r="AE66" s="441">
        <v>0</v>
      </c>
      <c r="AF66" s="442">
        <v>0</v>
      </c>
      <c r="AG66" s="441">
        <v>0</v>
      </c>
      <c r="AH66" s="442"/>
      <c r="AI66" s="443">
        <v>0</v>
      </c>
      <c r="AJ66" s="442">
        <v>0</v>
      </c>
      <c r="AK66" s="441">
        <v>0</v>
      </c>
      <c r="AL66" s="442">
        <v>0</v>
      </c>
      <c r="AM66" s="441">
        <v>0</v>
      </c>
      <c r="AN66" s="442">
        <v>0</v>
      </c>
      <c r="AO66" s="441">
        <v>0</v>
      </c>
      <c r="AP66" s="442">
        <v>0</v>
      </c>
      <c r="AQ66" s="441">
        <v>0</v>
      </c>
      <c r="AR66" s="442">
        <v>0</v>
      </c>
      <c r="AS66" s="441">
        <v>0</v>
      </c>
      <c r="AT66" s="442">
        <v>0</v>
      </c>
      <c r="AU66" s="441">
        <v>0</v>
      </c>
      <c r="AV66" s="442">
        <v>0</v>
      </c>
      <c r="AW66" s="441">
        <v>0</v>
      </c>
      <c r="AX66" s="442">
        <v>0</v>
      </c>
      <c r="AY66" s="441">
        <v>0</v>
      </c>
      <c r="AZ66" s="440">
        <v>0</v>
      </c>
    </row>
    <row r="67" spans="1:52" ht="12" customHeight="1">
      <c r="A67" s="475"/>
      <c r="B67" s="474" t="s">
        <v>72</v>
      </c>
      <c r="C67" s="473">
        <f t="shared" si="7"/>
        <v>9</v>
      </c>
      <c r="D67" s="472">
        <f t="shared" si="8"/>
        <v>3</v>
      </c>
      <c r="E67" s="466">
        <v>0</v>
      </c>
      <c r="F67" s="467">
        <v>0</v>
      </c>
      <c r="G67" s="466">
        <v>1</v>
      </c>
      <c r="H67" s="467">
        <v>0</v>
      </c>
      <c r="I67" s="466">
        <v>1</v>
      </c>
      <c r="J67" s="467">
        <v>0</v>
      </c>
      <c r="K67" s="466">
        <v>0</v>
      </c>
      <c r="L67" s="467">
        <v>0</v>
      </c>
      <c r="M67" s="466">
        <v>0</v>
      </c>
      <c r="N67" s="467">
        <v>0</v>
      </c>
      <c r="O67" s="466">
        <v>0</v>
      </c>
      <c r="P67" s="467">
        <v>0</v>
      </c>
      <c r="Q67" s="468">
        <v>1</v>
      </c>
      <c r="R67" s="471"/>
      <c r="S67" s="466">
        <v>1</v>
      </c>
      <c r="T67" s="467">
        <v>0</v>
      </c>
      <c r="U67" s="479">
        <v>2</v>
      </c>
      <c r="V67" s="478">
        <v>1</v>
      </c>
      <c r="W67" s="466">
        <v>0</v>
      </c>
      <c r="X67" s="465">
        <v>0</v>
      </c>
      <c r="Y67" s="466">
        <v>1</v>
      </c>
      <c r="Z67" s="467">
        <v>0</v>
      </c>
      <c r="AA67" s="466">
        <v>2</v>
      </c>
      <c r="AB67" s="467">
        <v>1</v>
      </c>
      <c r="AC67" s="466">
        <v>0</v>
      </c>
      <c r="AD67" s="467">
        <v>0</v>
      </c>
      <c r="AE67" s="466">
        <v>0</v>
      </c>
      <c r="AF67" s="467">
        <v>1</v>
      </c>
      <c r="AG67" s="466">
        <v>0</v>
      </c>
      <c r="AH67" s="467"/>
      <c r="AI67" s="468">
        <v>0</v>
      </c>
      <c r="AJ67" s="467">
        <v>0</v>
      </c>
      <c r="AK67" s="466">
        <v>0</v>
      </c>
      <c r="AL67" s="467">
        <v>0</v>
      </c>
      <c r="AM67" s="466">
        <v>0</v>
      </c>
      <c r="AN67" s="467">
        <v>0</v>
      </c>
      <c r="AO67" s="466">
        <v>0</v>
      </c>
      <c r="AP67" s="467">
        <v>0</v>
      </c>
      <c r="AQ67" s="466">
        <v>0</v>
      </c>
      <c r="AR67" s="467">
        <v>0</v>
      </c>
      <c r="AS67" s="466">
        <v>0</v>
      </c>
      <c r="AT67" s="467">
        <v>0</v>
      </c>
      <c r="AU67" s="466">
        <v>0</v>
      </c>
      <c r="AV67" s="467">
        <v>0</v>
      </c>
      <c r="AW67" s="466">
        <v>0</v>
      </c>
      <c r="AX67" s="467">
        <v>0</v>
      </c>
      <c r="AY67" s="466">
        <v>0</v>
      </c>
      <c r="AZ67" s="465">
        <v>0</v>
      </c>
    </row>
    <row r="68" spans="1:52" ht="15" customHeight="1">
      <c r="A68" s="464" t="s">
        <v>240</v>
      </c>
      <c r="B68" s="463"/>
      <c r="C68" s="335">
        <f t="shared" si="7"/>
        <v>93</v>
      </c>
      <c r="D68" s="462">
        <f t="shared" si="8"/>
        <v>41</v>
      </c>
      <c r="E68" s="456">
        <f t="shared" ref="E68:AZ68" si="11">SUM(E69:E81)</f>
        <v>0</v>
      </c>
      <c r="F68" s="457">
        <f t="shared" si="11"/>
        <v>0</v>
      </c>
      <c r="G68" s="456">
        <f t="shared" si="11"/>
        <v>11</v>
      </c>
      <c r="H68" s="457">
        <f t="shared" si="11"/>
        <v>0</v>
      </c>
      <c r="I68" s="456">
        <f t="shared" si="11"/>
        <v>8</v>
      </c>
      <c r="J68" s="457">
        <f t="shared" si="11"/>
        <v>0</v>
      </c>
      <c r="K68" s="456">
        <f t="shared" si="11"/>
        <v>6</v>
      </c>
      <c r="L68" s="457">
        <f t="shared" si="11"/>
        <v>0</v>
      </c>
      <c r="M68" s="456">
        <f t="shared" si="11"/>
        <v>0</v>
      </c>
      <c r="N68" s="457">
        <f t="shared" si="11"/>
        <v>0</v>
      </c>
      <c r="O68" s="456">
        <f t="shared" si="11"/>
        <v>2</v>
      </c>
      <c r="P68" s="457">
        <f t="shared" si="11"/>
        <v>0</v>
      </c>
      <c r="Q68" s="458">
        <f t="shared" si="11"/>
        <v>2</v>
      </c>
      <c r="R68" s="461">
        <f t="shared" si="11"/>
        <v>0</v>
      </c>
      <c r="S68" s="456">
        <f t="shared" si="11"/>
        <v>5</v>
      </c>
      <c r="T68" s="457">
        <f t="shared" si="11"/>
        <v>0</v>
      </c>
      <c r="U68" s="460">
        <f t="shared" si="11"/>
        <v>22</v>
      </c>
      <c r="V68" s="459">
        <f t="shared" si="11"/>
        <v>15</v>
      </c>
      <c r="W68" s="456">
        <f t="shared" si="11"/>
        <v>0</v>
      </c>
      <c r="X68" s="455">
        <f t="shared" si="11"/>
        <v>1</v>
      </c>
      <c r="Y68" s="456">
        <f t="shared" si="11"/>
        <v>16</v>
      </c>
      <c r="Z68" s="457">
        <f t="shared" si="11"/>
        <v>0</v>
      </c>
      <c r="AA68" s="456">
        <f t="shared" si="11"/>
        <v>19</v>
      </c>
      <c r="AB68" s="457">
        <f t="shared" si="11"/>
        <v>14</v>
      </c>
      <c r="AC68" s="456">
        <f t="shared" si="11"/>
        <v>0</v>
      </c>
      <c r="AD68" s="457">
        <f t="shared" si="11"/>
        <v>1</v>
      </c>
      <c r="AE68" s="456">
        <f t="shared" si="11"/>
        <v>2</v>
      </c>
      <c r="AF68" s="457">
        <f t="shared" si="11"/>
        <v>9</v>
      </c>
      <c r="AG68" s="456">
        <f t="shared" si="11"/>
        <v>0</v>
      </c>
      <c r="AH68" s="457">
        <f t="shared" si="11"/>
        <v>0</v>
      </c>
      <c r="AI68" s="458">
        <f t="shared" si="11"/>
        <v>0</v>
      </c>
      <c r="AJ68" s="457">
        <f t="shared" si="11"/>
        <v>0</v>
      </c>
      <c r="AK68" s="456">
        <f t="shared" si="11"/>
        <v>0</v>
      </c>
      <c r="AL68" s="457">
        <f t="shared" si="11"/>
        <v>1</v>
      </c>
      <c r="AM68" s="456">
        <f t="shared" si="11"/>
        <v>0</v>
      </c>
      <c r="AN68" s="457">
        <f t="shared" si="11"/>
        <v>0</v>
      </c>
      <c r="AO68" s="456">
        <f t="shared" si="11"/>
        <v>0</v>
      </c>
      <c r="AP68" s="457">
        <f t="shared" si="11"/>
        <v>0</v>
      </c>
      <c r="AQ68" s="456">
        <f t="shared" si="11"/>
        <v>0</v>
      </c>
      <c r="AR68" s="457">
        <f t="shared" si="11"/>
        <v>0</v>
      </c>
      <c r="AS68" s="456">
        <f t="shared" si="11"/>
        <v>0</v>
      </c>
      <c r="AT68" s="457">
        <f t="shared" si="11"/>
        <v>0</v>
      </c>
      <c r="AU68" s="456">
        <f t="shared" si="11"/>
        <v>0</v>
      </c>
      <c r="AV68" s="457">
        <f t="shared" si="11"/>
        <v>0</v>
      </c>
      <c r="AW68" s="456">
        <f t="shared" si="11"/>
        <v>0</v>
      </c>
      <c r="AX68" s="457">
        <f t="shared" si="11"/>
        <v>0</v>
      </c>
      <c r="AY68" s="456">
        <f t="shared" si="11"/>
        <v>0</v>
      </c>
      <c r="AZ68" s="455">
        <f t="shared" si="11"/>
        <v>0</v>
      </c>
    </row>
    <row r="69" spans="1:52" ht="12" customHeight="1">
      <c r="A69" s="450"/>
      <c r="B69" s="449" t="s">
        <v>73</v>
      </c>
      <c r="C69" s="448">
        <f t="shared" si="7"/>
        <v>9</v>
      </c>
      <c r="D69" s="447">
        <f t="shared" si="8"/>
        <v>2</v>
      </c>
      <c r="E69" s="441">
        <v>0</v>
      </c>
      <c r="F69" s="442">
        <v>0</v>
      </c>
      <c r="G69" s="441">
        <v>1</v>
      </c>
      <c r="H69" s="442">
        <v>0</v>
      </c>
      <c r="I69" s="441">
        <v>1</v>
      </c>
      <c r="J69" s="442">
        <v>0</v>
      </c>
      <c r="K69" s="441">
        <v>1</v>
      </c>
      <c r="L69" s="442"/>
      <c r="M69" s="441">
        <v>0</v>
      </c>
      <c r="N69" s="442">
        <v>0</v>
      </c>
      <c r="O69" s="441">
        <v>0</v>
      </c>
      <c r="P69" s="442">
        <v>0</v>
      </c>
      <c r="Q69" s="443">
        <v>0</v>
      </c>
      <c r="R69" s="446">
        <v>0</v>
      </c>
      <c r="S69" s="441">
        <v>1</v>
      </c>
      <c r="T69" s="442">
        <v>0</v>
      </c>
      <c r="U69" s="445">
        <v>2</v>
      </c>
      <c r="V69" s="444">
        <v>1</v>
      </c>
      <c r="W69" s="441">
        <v>0</v>
      </c>
      <c r="X69" s="440">
        <v>0</v>
      </c>
      <c r="Y69" s="441">
        <v>1</v>
      </c>
      <c r="Z69" s="442">
        <v>0</v>
      </c>
      <c r="AA69" s="441">
        <v>2</v>
      </c>
      <c r="AB69" s="442">
        <v>0</v>
      </c>
      <c r="AC69" s="441">
        <v>0</v>
      </c>
      <c r="AD69" s="442">
        <v>0</v>
      </c>
      <c r="AE69" s="441">
        <v>0</v>
      </c>
      <c r="AF69" s="442">
        <v>1</v>
      </c>
      <c r="AG69" s="441">
        <v>0</v>
      </c>
      <c r="AH69" s="442"/>
      <c r="AI69" s="443">
        <v>0</v>
      </c>
      <c r="AJ69" s="442">
        <v>0</v>
      </c>
      <c r="AK69" s="441">
        <v>0</v>
      </c>
      <c r="AL69" s="442">
        <v>0</v>
      </c>
      <c r="AM69" s="441">
        <v>0</v>
      </c>
      <c r="AN69" s="442">
        <v>0</v>
      </c>
      <c r="AO69" s="441">
        <v>0</v>
      </c>
      <c r="AP69" s="442">
        <v>0</v>
      </c>
      <c r="AQ69" s="441">
        <v>0</v>
      </c>
      <c r="AR69" s="442">
        <v>0</v>
      </c>
      <c r="AS69" s="441">
        <v>0</v>
      </c>
      <c r="AT69" s="442">
        <v>0</v>
      </c>
      <c r="AU69" s="441">
        <v>0</v>
      </c>
      <c r="AV69" s="442">
        <v>0</v>
      </c>
      <c r="AW69" s="441">
        <v>0</v>
      </c>
      <c r="AX69" s="442">
        <v>0</v>
      </c>
      <c r="AY69" s="441">
        <v>0</v>
      </c>
      <c r="AZ69" s="440">
        <v>0</v>
      </c>
    </row>
    <row r="70" spans="1:52" ht="12" customHeight="1">
      <c r="A70" s="450"/>
      <c r="B70" s="449" t="s">
        <v>74</v>
      </c>
      <c r="C70" s="448">
        <f t="shared" si="7"/>
        <v>9</v>
      </c>
      <c r="D70" s="447">
        <f t="shared" si="8"/>
        <v>4</v>
      </c>
      <c r="E70" s="441">
        <v>0</v>
      </c>
      <c r="F70" s="442">
        <v>0</v>
      </c>
      <c r="G70" s="441">
        <v>1</v>
      </c>
      <c r="H70" s="442">
        <v>0</v>
      </c>
      <c r="I70" s="441">
        <v>1</v>
      </c>
      <c r="J70" s="442">
        <v>0</v>
      </c>
      <c r="K70" s="441">
        <v>1</v>
      </c>
      <c r="L70" s="442"/>
      <c r="M70" s="441">
        <v>0</v>
      </c>
      <c r="N70" s="442">
        <v>0</v>
      </c>
      <c r="O70" s="441">
        <v>0</v>
      </c>
      <c r="P70" s="442">
        <v>0</v>
      </c>
      <c r="Q70" s="443">
        <v>0</v>
      </c>
      <c r="R70" s="446">
        <v>0</v>
      </c>
      <c r="S70" s="441">
        <v>1</v>
      </c>
      <c r="T70" s="442">
        <v>0</v>
      </c>
      <c r="U70" s="445">
        <v>1</v>
      </c>
      <c r="V70" s="444">
        <v>2</v>
      </c>
      <c r="W70" s="441">
        <v>0</v>
      </c>
      <c r="X70" s="440">
        <v>0</v>
      </c>
      <c r="Y70" s="441">
        <v>2</v>
      </c>
      <c r="Z70" s="442">
        <v>0</v>
      </c>
      <c r="AA70" s="441">
        <v>2</v>
      </c>
      <c r="AB70" s="442">
        <v>1</v>
      </c>
      <c r="AC70" s="441">
        <v>0</v>
      </c>
      <c r="AD70" s="442">
        <v>0</v>
      </c>
      <c r="AE70" s="441">
        <v>0</v>
      </c>
      <c r="AF70" s="442">
        <v>1</v>
      </c>
      <c r="AG70" s="441">
        <v>0</v>
      </c>
      <c r="AH70" s="442"/>
      <c r="AI70" s="443">
        <v>0</v>
      </c>
      <c r="AJ70" s="442">
        <v>0</v>
      </c>
      <c r="AK70" s="441">
        <v>0</v>
      </c>
      <c r="AL70" s="442">
        <v>0</v>
      </c>
      <c r="AM70" s="441">
        <v>0</v>
      </c>
      <c r="AN70" s="442">
        <v>0</v>
      </c>
      <c r="AO70" s="441">
        <v>0</v>
      </c>
      <c r="AP70" s="442">
        <v>0</v>
      </c>
      <c r="AQ70" s="441">
        <v>0</v>
      </c>
      <c r="AR70" s="442">
        <v>0</v>
      </c>
      <c r="AS70" s="441">
        <v>0</v>
      </c>
      <c r="AT70" s="442">
        <v>0</v>
      </c>
      <c r="AU70" s="441">
        <v>0</v>
      </c>
      <c r="AV70" s="442">
        <v>0</v>
      </c>
      <c r="AW70" s="441">
        <v>0</v>
      </c>
      <c r="AX70" s="442">
        <v>0</v>
      </c>
      <c r="AY70" s="441">
        <v>0</v>
      </c>
      <c r="AZ70" s="440">
        <v>0</v>
      </c>
    </row>
    <row r="71" spans="1:52" ht="12" customHeight="1">
      <c r="A71" s="450"/>
      <c r="B71" s="449" t="s">
        <v>75</v>
      </c>
      <c r="C71" s="448">
        <f t="shared" si="7"/>
        <v>4</v>
      </c>
      <c r="D71" s="447">
        <f t="shared" si="8"/>
        <v>5</v>
      </c>
      <c r="E71" s="441">
        <v>0</v>
      </c>
      <c r="F71" s="442">
        <v>0</v>
      </c>
      <c r="G71" s="441">
        <v>1</v>
      </c>
      <c r="H71" s="442">
        <v>0</v>
      </c>
      <c r="I71" s="441">
        <v>0</v>
      </c>
      <c r="J71" s="442">
        <v>0</v>
      </c>
      <c r="K71" s="441">
        <v>0</v>
      </c>
      <c r="L71" s="442">
        <v>0</v>
      </c>
      <c r="M71" s="441">
        <v>0</v>
      </c>
      <c r="N71" s="442">
        <v>0</v>
      </c>
      <c r="O71" s="441">
        <v>0</v>
      </c>
      <c r="P71" s="442">
        <v>0</v>
      </c>
      <c r="Q71" s="443">
        <v>0</v>
      </c>
      <c r="R71" s="446">
        <v>0</v>
      </c>
      <c r="S71" s="441">
        <v>0</v>
      </c>
      <c r="T71" s="442">
        <v>0</v>
      </c>
      <c r="U71" s="445">
        <v>1</v>
      </c>
      <c r="V71" s="444">
        <v>3</v>
      </c>
      <c r="W71" s="441">
        <v>0</v>
      </c>
      <c r="X71" s="440">
        <v>0</v>
      </c>
      <c r="Y71" s="441">
        <v>1</v>
      </c>
      <c r="Z71" s="442">
        <v>0</v>
      </c>
      <c r="AA71" s="441">
        <v>1</v>
      </c>
      <c r="AB71" s="442">
        <v>1</v>
      </c>
      <c r="AC71" s="441">
        <v>0</v>
      </c>
      <c r="AD71" s="442">
        <v>0</v>
      </c>
      <c r="AE71" s="441">
        <v>0</v>
      </c>
      <c r="AF71" s="442">
        <v>1</v>
      </c>
      <c r="AG71" s="441">
        <v>0</v>
      </c>
      <c r="AH71" s="442"/>
      <c r="AI71" s="443">
        <v>0</v>
      </c>
      <c r="AJ71" s="442">
        <v>0</v>
      </c>
      <c r="AK71" s="441">
        <v>0</v>
      </c>
      <c r="AL71" s="442">
        <v>0</v>
      </c>
      <c r="AM71" s="441">
        <v>0</v>
      </c>
      <c r="AN71" s="442">
        <v>0</v>
      </c>
      <c r="AO71" s="441">
        <v>0</v>
      </c>
      <c r="AP71" s="442">
        <v>0</v>
      </c>
      <c r="AQ71" s="441">
        <v>0</v>
      </c>
      <c r="AR71" s="442">
        <v>0</v>
      </c>
      <c r="AS71" s="441">
        <v>0</v>
      </c>
      <c r="AT71" s="442">
        <v>0</v>
      </c>
      <c r="AU71" s="441">
        <v>0</v>
      </c>
      <c r="AV71" s="442">
        <v>0</v>
      </c>
      <c r="AW71" s="441">
        <v>0</v>
      </c>
      <c r="AX71" s="442">
        <v>0</v>
      </c>
      <c r="AY71" s="441">
        <v>0</v>
      </c>
      <c r="AZ71" s="440">
        <v>0</v>
      </c>
    </row>
    <row r="72" spans="1:52" ht="12" customHeight="1">
      <c r="A72" s="450"/>
      <c r="B72" s="449" t="s">
        <v>76</v>
      </c>
      <c r="C72" s="448">
        <f t="shared" si="7"/>
        <v>1</v>
      </c>
      <c r="D72" s="447">
        <f t="shared" si="8"/>
        <v>3</v>
      </c>
      <c r="E72" s="441">
        <v>0</v>
      </c>
      <c r="F72" s="442">
        <v>0</v>
      </c>
      <c r="G72" s="441">
        <v>0</v>
      </c>
      <c r="H72" s="442">
        <v>0</v>
      </c>
      <c r="I72" s="441">
        <v>0</v>
      </c>
      <c r="J72" s="442">
        <v>0</v>
      </c>
      <c r="K72" s="441">
        <v>0</v>
      </c>
      <c r="L72" s="442">
        <v>0</v>
      </c>
      <c r="M72" s="441">
        <v>0</v>
      </c>
      <c r="N72" s="442">
        <v>0</v>
      </c>
      <c r="O72" s="441">
        <v>0</v>
      </c>
      <c r="P72" s="442">
        <v>0</v>
      </c>
      <c r="Q72" s="443">
        <v>0</v>
      </c>
      <c r="R72" s="446">
        <v>0</v>
      </c>
      <c r="S72" s="441">
        <v>0</v>
      </c>
      <c r="T72" s="442">
        <v>0</v>
      </c>
      <c r="U72" s="445">
        <v>1</v>
      </c>
      <c r="V72" s="444"/>
      <c r="W72" s="441">
        <v>0</v>
      </c>
      <c r="X72" s="440">
        <v>0</v>
      </c>
      <c r="Y72" s="441">
        <v>0</v>
      </c>
      <c r="Z72" s="442">
        <v>0</v>
      </c>
      <c r="AA72" s="441"/>
      <c r="AB72" s="442">
        <v>2</v>
      </c>
      <c r="AC72" s="441">
        <v>0</v>
      </c>
      <c r="AD72" s="442">
        <v>0</v>
      </c>
      <c r="AE72" s="441">
        <v>0</v>
      </c>
      <c r="AF72" s="442">
        <v>1</v>
      </c>
      <c r="AG72" s="441">
        <v>0</v>
      </c>
      <c r="AH72" s="442"/>
      <c r="AI72" s="443">
        <v>0</v>
      </c>
      <c r="AJ72" s="442">
        <v>0</v>
      </c>
      <c r="AK72" s="441">
        <v>0</v>
      </c>
      <c r="AL72" s="442">
        <v>0</v>
      </c>
      <c r="AM72" s="441">
        <v>0</v>
      </c>
      <c r="AN72" s="442">
        <v>0</v>
      </c>
      <c r="AO72" s="441">
        <v>0</v>
      </c>
      <c r="AP72" s="442">
        <v>0</v>
      </c>
      <c r="AQ72" s="441">
        <v>0</v>
      </c>
      <c r="AR72" s="442">
        <v>0</v>
      </c>
      <c r="AS72" s="441">
        <v>0</v>
      </c>
      <c r="AT72" s="442">
        <v>0</v>
      </c>
      <c r="AU72" s="441">
        <v>0</v>
      </c>
      <c r="AV72" s="442">
        <v>0</v>
      </c>
      <c r="AW72" s="441">
        <v>0</v>
      </c>
      <c r="AX72" s="442">
        <v>0</v>
      </c>
      <c r="AY72" s="441">
        <v>0</v>
      </c>
      <c r="AZ72" s="440">
        <v>0</v>
      </c>
    </row>
    <row r="73" spans="1:52" ht="12" customHeight="1">
      <c r="A73" s="450"/>
      <c r="B73" s="449" t="s">
        <v>77</v>
      </c>
      <c r="C73" s="448">
        <f t="shared" si="7"/>
        <v>1</v>
      </c>
      <c r="D73" s="447">
        <f t="shared" si="8"/>
        <v>1</v>
      </c>
      <c r="E73" s="441">
        <v>0</v>
      </c>
      <c r="F73" s="442">
        <v>0</v>
      </c>
      <c r="G73" s="441">
        <v>0</v>
      </c>
      <c r="H73" s="442">
        <v>0</v>
      </c>
      <c r="I73" s="441">
        <v>0</v>
      </c>
      <c r="J73" s="442">
        <v>0</v>
      </c>
      <c r="K73" s="441">
        <v>0</v>
      </c>
      <c r="L73" s="442">
        <v>0</v>
      </c>
      <c r="M73" s="441">
        <v>0</v>
      </c>
      <c r="N73" s="442">
        <v>0</v>
      </c>
      <c r="O73" s="441">
        <v>0</v>
      </c>
      <c r="P73" s="442">
        <v>0</v>
      </c>
      <c r="Q73" s="443">
        <v>0</v>
      </c>
      <c r="R73" s="446">
        <v>0</v>
      </c>
      <c r="S73" s="441">
        <v>0</v>
      </c>
      <c r="T73" s="442">
        <v>0</v>
      </c>
      <c r="U73" s="445">
        <v>1</v>
      </c>
      <c r="V73" s="444">
        <v>0</v>
      </c>
      <c r="W73" s="441">
        <v>0</v>
      </c>
      <c r="X73" s="440">
        <v>0</v>
      </c>
      <c r="Y73" s="441">
        <v>0</v>
      </c>
      <c r="Z73" s="442">
        <v>0</v>
      </c>
      <c r="AA73" s="441">
        <v>0</v>
      </c>
      <c r="AB73" s="442">
        <v>1</v>
      </c>
      <c r="AC73" s="441">
        <v>0</v>
      </c>
      <c r="AD73" s="442">
        <v>0</v>
      </c>
      <c r="AE73" s="441">
        <v>0</v>
      </c>
      <c r="AF73" s="442">
        <v>0</v>
      </c>
      <c r="AG73" s="441">
        <v>0</v>
      </c>
      <c r="AH73" s="442"/>
      <c r="AI73" s="443">
        <v>0</v>
      </c>
      <c r="AJ73" s="442">
        <v>0</v>
      </c>
      <c r="AK73" s="441">
        <v>0</v>
      </c>
      <c r="AL73" s="442">
        <v>0</v>
      </c>
      <c r="AM73" s="441">
        <v>0</v>
      </c>
      <c r="AN73" s="442">
        <v>0</v>
      </c>
      <c r="AO73" s="441">
        <v>0</v>
      </c>
      <c r="AP73" s="442">
        <v>0</v>
      </c>
      <c r="AQ73" s="441">
        <v>0</v>
      </c>
      <c r="AR73" s="442">
        <v>0</v>
      </c>
      <c r="AS73" s="441">
        <v>0</v>
      </c>
      <c r="AT73" s="442">
        <v>0</v>
      </c>
      <c r="AU73" s="441">
        <v>0</v>
      </c>
      <c r="AV73" s="442">
        <v>0</v>
      </c>
      <c r="AW73" s="441">
        <v>0</v>
      </c>
      <c r="AX73" s="442">
        <v>0</v>
      </c>
      <c r="AY73" s="441">
        <v>0</v>
      </c>
      <c r="AZ73" s="440">
        <v>0</v>
      </c>
    </row>
    <row r="74" spans="1:52" ht="12" customHeight="1">
      <c r="A74" s="450"/>
      <c r="B74" s="449" t="s">
        <v>78</v>
      </c>
      <c r="C74" s="448">
        <f t="shared" ref="C74:C90" si="12">E74+G74+I74+K74+M74+O74+Q74+S74+U74+W74+Y74+AA74+AC74+AE74+AG74+AI74+AK74+AM74+AO74+AQ74+AS74+AU74+AW74+AY74</f>
        <v>20</v>
      </c>
      <c r="D74" s="447">
        <f t="shared" ref="D74:D90" si="13">F74+H74+J74+L74+N74+P74+R74+T74+V74+X74+Z74+AB74+AD74+AF74+AH74+AJ74+AL74+AN74+AP74+AR74+AT74+AV74+AX74+AZ74</f>
        <v>10</v>
      </c>
      <c r="E74" s="441">
        <v>0</v>
      </c>
      <c r="F74" s="442"/>
      <c r="G74" s="441">
        <v>3</v>
      </c>
      <c r="H74" s="442"/>
      <c r="I74" s="457">
        <v>1</v>
      </c>
      <c r="J74" s="442"/>
      <c r="K74" s="477">
        <v>2</v>
      </c>
      <c r="L74" s="476"/>
      <c r="M74" s="441">
        <v>0</v>
      </c>
      <c r="N74" s="442"/>
      <c r="O74" s="441">
        <v>1</v>
      </c>
      <c r="P74" s="442">
        <v>0</v>
      </c>
      <c r="Q74" s="443">
        <v>1</v>
      </c>
      <c r="R74" s="446">
        <v>0</v>
      </c>
      <c r="S74" s="441">
        <v>2</v>
      </c>
      <c r="T74" s="442">
        <v>0</v>
      </c>
      <c r="U74" s="445">
        <v>3</v>
      </c>
      <c r="V74" s="444">
        <v>3</v>
      </c>
      <c r="W74" s="441">
        <v>0</v>
      </c>
      <c r="X74" s="440">
        <v>0</v>
      </c>
      <c r="Y74" s="441">
        <v>3</v>
      </c>
      <c r="Z74" s="442"/>
      <c r="AA74" s="441">
        <v>3</v>
      </c>
      <c r="AB74" s="442">
        <v>4</v>
      </c>
      <c r="AC74" s="441">
        <v>0</v>
      </c>
      <c r="AD74" s="442">
        <v>0</v>
      </c>
      <c r="AE74" s="441">
        <v>1</v>
      </c>
      <c r="AF74" s="442">
        <v>3</v>
      </c>
      <c r="AG74" s="441"/>
      <c r="AH74" s="442"/>
      <c r="AI74" s="443">
        <v>0</v>
      </c>
      <c r="AJ74" s="442">
        <v>0</v>
      </c>
      <c r="AK74" s="441">
        <v>0</v>
      </c>
      <c r="AL74" s="442">
        <v>0</v>
      </c>
      <c r="AM74" s="441">
        <v>0</v>
      </c>
      <c r="AN74" s="442">
        <v>0</v>
      </c>
      <c r="AO74" s="441">
        <v>0</v>
      </c>
      <c r="AP74" s="442">
        <v>0</v>
      </c>
      <c r="AQ74" s="441">
        <v>0</v>
      </c>
      <c r="AR74" s="442">
        <v>0</v>
      </c>
      <c r="AS74" s="441">
        <v>0</v>
      </c>
      <c r="AT74" s="442">
        <v>0</v>
      </c>
      <c r="AU74" s="441">
        <v>0</v>
      </c>
      <c r="AV74" s="442">
        <v>0</v>
      </c>
      <c r="AW74" s="441">
        <v>0</v>
      </c>
      <c r="AX74" s="442">
        <v>0</v>
      </c>
      <c r="AY74" s="441">
        <v>0</v>
      </c>
      <c r="AZ74" s="440">
        <v>0</v>
      </c>
    </row>
    <row r="75" spans="1:52" ht="12" customHeight="1">
      <c r="A75" s="450"/>
      <c r="B75" s="449" t="s">
        <v>79</v>
      </c>
      <c r="C75" s="448">
        <f t="shared" si="12"/>
        <v>24</v>
      </c>
      <c r="D75" s="447">
        <f t="shared" si="13"/>
        <v>9</v>
      </c>
      <c r="E75" s="441"/>
      <c r="F75" s="442">
        <v>0</v>
      </c>
      <c r="G75" s="441">
        <v>3</v>
      </c>
      <c r="H75" s="442">
        <v>0</v>
      </c>
      <c r="I75" s="441">
        <v>1</v>
      </c>
      <c r="J75" s="442">
        <v>0</v>
      </c>
      <c r="K75" s="441">
        <v>2</v>
      </c>
      <c r="L75" s="442"/>
      <c r="M75" s="441">
        <v>0</v>
      </c>
      <c r="N75" s="442">
        <v>0</v>
      </c>
      <c r="O75" s="441">
        <v>1</v>
      </c>
      <c r="P75" s="442">
        <v>0</v>
      </c>
      <c r="Q75" s="443">
        <v>1</v>
      </c>
      <c r="R75" s="446">
        <v>0</v>
      </c>
      <c r="S75" s="441">
        <v>1</v>
      </c>
      <c r="T75" s="442">
        <v>0</v>
      </c>
      <c r="U75" s="445">
        <v>4</v>
      </c>
      <c r="V75" s="444">
        <v>3</v>
      </c>
      <c r="W75" s="441">
        <v>0</v>
      </c>
      <c r="X75" s="440">
        <v>1</v>
      </c>
      <c r="Y75" s="441">
        <v>6</v>
      </c>
      <c r="Z75" s="442"/>
      <c r="AA75" s="441">
        <v>4</v>
      </c>
      <c r="AB75" s="442">
        <v>1</v>
      </c>
      <c r="AC75" s="441">
        <v>0</v>
      </c>
      <c r="AD75" s="442">
        <v>1</v>
      </c>
      <c r="AE75" s="441">
        <v>1</v>
      </c>
      <c r="AF75" s="442">
        <v>2</v>
      </c>
      <c r="AG75" s="441"/>
      <c r="AH75" s="442"/>
      <c r="AI75" s="443">
        <v>0</v>
      </c>
      <c r="AJ75" s="442">
        <v>0</v>
      </c>
      <c r="AK75" s="441">
        <v>0</v>
      </c>
      <c r="AL75" s="442">
        <v>1</v>
      </c>
      <c r="AM75" s="441">
        <v>0</v>
      </c>
      <c r="AN75" s="442">
        <v>0</v>
      </c>
      <c r="AO75" s="441">
        <v>0</v>
      </c>
      <c r="AP75" s="442">
        <v>0</v>
      </c>
      <c r="AQ75" s="441">
        <v>0</v>
      </c>
      <c r="AR75" s="442">
        <v>0</v>
      </c>
      <c r="AS75" s="441">
        <v>0</v>
      </c>
      <c r="AT75" s="442">
        <v>0</v>
      </c>
      <c r="AU75" s="441">
        <v>0</v>
      </c>
      <c r="AV75" s="442">
        <v>0</v>
      </c>
      <c r="AW75" s="441">
        <v>0</v>
      </c>
      <c r="AX75" s="442">
        <v>0</v>
      </c>
      <c r="AY75" s="441">
        <v>0</v>
      </c>
      <c r="AZ75" s="440">
        <v>0</v>
      </c>
    </row>
    <row r="76" spans="1:52" ht="12" customHeight="1">
      <c r="A76" s="450"/>
      <c r="B76" s="449" t="s">
        <v>80</v>
      </c>
      <c r="C76" s="448">
        <f t="shared" si="12"/>
        <v>4</v>
      </c>
      <c r="D76" s="447">
        <f t="shared" si="13"/>
        <v>2</v>
      </c>
      <c r="E76" s="441">
        <v>0</v>
      </c>
      <c r="F76" s="442">
        <v>0</v>
      </c>
      <c r="G76" s="441">
        <v>0</v>
      </c>
      <c r="H76" s="442">
        <v>0</v>
      </c>
      <c r="I76" s="441">
        <v>1</v>
      </c>
      <c r="J76" s="442">
        <v>0</v>
      </c>
      <c r="K76" s="441">
        <v>0</v>
      </c>
      <c r="L76" s="442">
        <v>0</v>
      </c>
      <c r="M76" s="441">
        <v>0</v>
      </c>
      <c r="N76" s="442">
        <v>0</v>
      </c>
      <c r="O76" s="441">
        <v>0</v>
      </c>
      <c r="P76" s="442">
        <v>0</v>
      </c>
      <c r="Q76" s="443">
        <v>0</v>
      </c>
      <c r="R76" s="446">
        <v>0</v>
      </c>
      <c r="S76" s="441">
        <v>0</v>
      </c>
      <c r="T76" s="442">
        <v>0</v>
      </c>
      <c r="U76" s="445">
        <v>2</v>
      </c>
      <c r="V76" s="444">
        <v>1</v>
      </c>
      <c r="W76" s="441">
        <v>0</v>
      </c>
      <c r="X76" s="440">
        <v>0</v>
      </c>
      <c r="Y76" s="441">
        <v>0</v>
      </c>
      <c r="Z76" s="442">
        <v>0</v>
      </c>
      <c r="AA76" s="441">
        <v>1</v>
      </c>
      <c r="AB76" s="442">
        <v>1</v>
      </c>
      <c r="AC76" s="441">
        <v>0</v>
      </c>
      <c r="AD76" s="442">
        <v>0</v>
      </c>
      <c r="AE76" s="441">
        <v>0</v>
      </c>
      <c r="AF76" s="442">
        <v>0</v>
      </c>
      <c r="AG76" s="441">
        <v>0</v>
      </c>
      <c r="AH76" s="442">
        <v>0</v>
      </c>
      <c r="AI76" s="443">
        <v>0</v>
      </c>
      <c r="AJ76" s="442">
        <v>0</v>
      </c>
      <c r="AK76" s="441">
        <v>0</v>
      </c>
      <c r="AL76" s="442">
        <v>0</v>
      </c>
      <c r="AM76" s="441">
        <v>0</v>
      </c>
      <c r="AN76" s="442">
        <v>0</v>
      </c>
      <c r="AO76" s="441">
        <v>0</v>
      </c>
      <c r="AP76" s="442">
        <v>0</v>
      </c>
      <c r="AQ76" s="441">
        <v>0</v>
      </c>
      <c r="AR76" s="442">
        <v>0</v>
      </c>
      <c r="AS76" s="441">
        <v>0</v>
      </c>
      <c r="AT76" s="442">
        <v>0</v>
      </c>
      <c r="AU76" s="441">
        <v>0</v>
      </c>
      <c r="AV76" s="442">
        <v>0</v>
      </c>
      <c r="AW76" s="441">
        <v>0</v>
      </c>
      <c r="AX76" s="442">
        <v>0</v>
      </c>
      <c r="AY76" s="441">
        <v>0</v>
      </c>
      <c r="AZ76" s="440">
        <v>0</v>
      </c>
    </row>
    <row r="77" spans="1:52" ht="12" customHeight="1">
      <c r="A77" s="450"/>
      <c r="B77" s="449" t="s">
        <v>81</v>
      </c>
      <c r="C77" s="448">
        <f t="shared" si="12"/>
        <v>4</v>
      </c>
      <c r="D77" s="447">
        <f t="shared" si="13"/>
        <v>0</v>
      </c>
      <c r="E77" s="441">
        <v>0</v>
      </c>
      <c r="F77" s="442">
        <v>0</v>
      </c>
      <c r="G77" s="441">
        <v>1</v>
      </c>
      <c r="H77" s="442">
        <v>0</v>
      </c>
      <c r="I77" s="441">
        <v>0</v>
      </c>
      <c r="J77" s="442">
        <v>0</v>
      </c>
      <c r="K77" s="441">
        <v>0</v>
      </c>
      <c r="L77" s="442">
        <v>0</v>
      </c>
      <c r="M77" s="441">
        <v>0</v>
      </c>
      <c r="N77" s="442">
        <v>0</v>
      </c>
      <c r="O77" s="441">
        <v>0</v>
      </c>
      <c r="P77" s="442">
        <v>0</v>
      </c>
      <c r="Q77" s="443">
        <v>0</v>
      </c>
      <c r="R77" s="446">
        <v>0</v>
      </c>
      <c r="S77" s="441">
        <v>0</v>
      </c>
      <c r="T77" s="442">
        <v>0</v>
      </c>
      <c r="U77" s="445">
        <v>1</v>
      </c>
      <c r="V77" s="444">
        <v>0</v>
      </c>
      <c r="W77" s="441">
        <v>0</v>
      </c>
      <c r="X77" s="440">
        <v>0</v>
      </c>
      <c r="Y77" s="441">
        <v>1</v>
      </c>
      <c r="Z77" s="442">
        <v>0</v>
      </c>
      <c r="AA77" s="441">
        <v>1</v>
      </c>
      <c r="AB77" s="442">
        <v>0</v>
      </c>
      <c r="AC77" s="441">
        <v>0</v>
      </c>
      <c r="AD77" s="442">
        <v>0</v>
      </c>
      <c r="AE77" s="441">
        <v>0</v>
      </c>
      <c r="AF77" s="442">
        <v>0</v>
      </c>
      <c r="AG77" s="441">
        <v>0</v>
      </c>
      <c r="AH77" s="442">
        <v>0</v>
      </c>
      <c r="AI77" s="443">
        <v>0</v>
      </c>
      <c r="AJ77" s="442">
        <v>0</v>
      </c>
      <c r="AK77" s="441">
        <v>0</v>
      </c>
      <c r="AL77" s="442">
        <v>0</v>
      </c>
      <c r="AM77" s="441">
        <v>0</v>
      </c>
      <c r="AN77" s="442">
        <v>0</v>
      </c>
      <c r="AO77" s="441">
        <v>0</v>
      </c>
      <c r="AP77" s="442">
        <v>0</v>
      </c>
      <c r="AQ77" s="441">
        <v>0</v>
      </c>
      <c r="AR77" s="442">
        <v>0</v>
      </c>
      <c r="AS77" s="441">
        <v>0</v>
      </c>
      <c r="AT77" s="442">
        <v>0</v>
      </c>
      <c r="AU77" s="441">
        <v>0</v>
      </c>
      <c r="AV77" s="442">
        <v>0</v>
      </c>
      <c r="AW77" s="441">
        <v>0</v>
      </c>
      <c r="AX77" s="442">
        <v>0</v>
      </c>
      <c r="AY77" s="441">
        <v>0</v>
      </c>
      <c r="AZ77" s="440">
        <v>0</v>
      </c>
    </row>
    <row r="78" spans="1:52" ht="12" customHeight="1">
      <c r="A78" s="450"/>
      <c r="B78" s="449" t="s">
        <v>82</v>
      </c>
      <c r="C78" s="448">
        <f t="shared" si="12"/>
        <v>4</v>
      </c>
      <c r="D78" s="447">
        <f t="shared" si="13"/>
        <v>2</v>
      </c>
      <c r="E78" s="441">
        <v>0</v>
      </c>
      <c r="F78" s="442">
        <v>0</v>
      </c>
      <c r="G78" s="441">
        <v>0</v>
      </c>
      <c r="H78" s="442">
        <v>0</v>
      </c>
      <c r="I78" s="441">
        <v>1</v>
      </c>
      <c r="J78" s="442">
        <v>0</v>
      </c>
      <c r="K78" s="441">
        <v>0</v>
      </c>
      <c r="L78" s="442">
        <v>0</v>
      </c>
      <c r="M78" s="441">
        <v>0</v>
      </c>
      <c r="N78" s="442">
        <v>0</v>
      </c>
      <c r="O78" s="441">
        <v>0</v>
      </c>
      <c r="P78" s="442">
        <v>0</v>
      </c>
      <c r="Q78" s="443">
        <v>0</v>
      </c>
      <c r="R78" s="446">
        <v>0</v>
      </c>
      <c r="S78" s="441">
        <v>0</v>
      </c>
      <c r="T78" s="442">
        <v>0</v>
      </c>
      <c r="U78" s="445">
        <v>1</v>
      </c>
      <c r="V78" s="444">
        <v>1</v>
      </c>
      <c r="W78" s="441">
        <v>0</v>
      </c>
      <c r="X78" s="440">
        <v>0</v>
      </c>
      <c r="Y78" s="441">
        <v>1</v>
      </c>
      <c r="Z78" s="442">
        <v>0</v>
      </c>
      <c r="AA78" s="441">
        <v>1</v>
      </c>
      <c r="AB78" s="442">
        <v>1</v>
      </c>
      <c r="AC78" s="441">
        <v>0</v>
      </c>
      <c r="AD78" s="442">
        <v>0</v>
      </c>
      <c r="AE78" s="441">
        <v>0</v>
      </c>
      <c r="AF78" s="442">
        <v>0</v>
      </c>
      <c r="AG78" s="441">
        <v>0</v>
      </c>
      <c r="AH78" s="442">
        <v>0</v>
      </c>
      <c r="AI78" s="443">
        <v>0</v>
      </c>
      <c r="AJ78" s="442">
        <v>0</v>
      </c>
      <c r="AK78" s="441">
        <v>0</v>
      </c>
      <c r="AL78" s="442">
        <v>0</v>
      </c>
      <c r="AM78" s="441">
        <v>0</v>
      </c>
      <c r="AN78" s="442">
        <v>0</v>
      </c>
      <c r="AO78" s="441">
        <v>0</v>
      </c>
      <c r="AP78" s="442">
        <v>0</v>
      </c>
      <c r="AQ78" s="441">
        <v>0</v>
      </c>
      <c r="AR78" s="442">
        <v>0</v>
      </c>
      <c r="AS78" s="441">
        <v>0</v>
      </c>
      <c r="AT78" s="442">
        <v>0</v>
      </c>
      <c r="AU78" s="441">
        <v>0</v>
      </c>
      <c r="AV78" s="442">
        <v>0</v>
      </c>
      <c r="AW78" s="441">
        <v>0</v>
      </c>
      <c r="AX78" s="442">
        <v>0</v>
      </c>
      <c r="AY78" s="441">
        <v>0</v>
      </c>
      <c r="AZ78" s="440">
        <v>0</v>
      </c>
    </row>
    <row r="79" spans="1:52" ht="12" customHeight="1">
      <c r="A79" s="450"/>
      <c r="B79" s="449" t="s">
        <v>83</v>
      </c>
      <c r="C79" s="448">
        <f t="shared" si="12"/>
        <v>2</v>
      </c>
      <c r="D79" s="447">
        <f t="shared" si="13"/>
        <v>0</v>
      </c>
      <c r="E79" s="441">
        <v>0</v>
      </c>
      <c r="F79" s="442">
        <v>0</v>
      </c>
      <c r="G79" s="441">
        <v>0</v>
      </c>
      <c r="H79" s="442">
        <v>0</v>
      </c>
      <c r="I79" s="441">
        <v>0</v>
      </c>
      <c r="J79" s="442">
        <v>0</v>
      </c>
      <c r="K79" s="441">
        <v>0</v>
      </c>
      <c r="L79" s="442">
        <v>0</v>
      </c>
      <c r="M79" s="441">
        <v>0</v>
      </c>
      <c r="N79" s="442">
        <v>0</v>
      </c>
      <c r="O79" s="441">
        <v>0</v>
      </c>
      <c r="P79" s="442">
        <v>0</v>
      </c>
      <c r="Q79" s="443">
        <v>0</v>
      </c>
      <c r="R79" s="446">
        <v>0</v>
      </c>
      <c r="S79" s="441">
        <v>0</v>
      </c>
      <c r="T79" s="442">
        <v>0</v>
      </c>
      <c r="U79" s="445">
        <v>1</v>
      </c>
      <c r="V79" s="444">
        <v>0</v>
      </c>
      <c r="W79" s="441">
        <v>0</v>
      </c>
      <c r="X79" s="440">
        <v>0</v>
      </c>
      <c r="Y79" s="441">
        <v>0</v>
      </c>
      <c r="Z79" s="442">
        <v>0</v>
      </c>
      <c r="AA79" s="441">
        <v>1</v>
      </c>
      <c r="AB79" s="442">
        <v>0</v>
      </c>
      <c r="AC79" s="441">
        <v>0</v>
      </c>
      <c r="AD79" s="442">
        <v>0</v>
      </c>
      <c r="AE79" s="441">
        <v>0</v>
      </c>
      <c r="AF79" s="442">
        <v>0</v>
      </c>
      <c r="AG79" s="441">
        <v>0</v>
      </c>
      <c r="AH79" s="442">
        <v>0</v>
      </c>
      <c r="AI79" s="443">
        <v>0</v>
      </c>
      <c r="AJ79" s="442">
        <v>0</v>
      </c>
      <c r="AK79" s="441">
        <v>0</v>
      </c>
      <c r="AL79" s="442">
        <v>0</v>
      </c>
      <c r="AM79" s="441">
        <v>0</v>
      </c>
      <c r="AN79" s="442">
        <v>0</v>
      </c>
      <c r="AO79" s="441">
        <v>0</v>
      </c>
      <c r="AP79" s="442">
        <v>0</v>
      </c>
      <c r="AQ79" s="441">
        <v>0</v>
      </c>
      <c r="AR79" s="442">
        <v>0</v>
      </c>
      <c r="AS79" s="441">
        <v>0</v>
      </c>
      <c r="AT79" s="442">
        <v>0</v>
      </c>
      <c r="AU79" s="441">
        <v>0</v>
      </c>
      <c r="AV79" s="442">
        <v>0</v>
      </c>
      <c r="AW79" s="441">
        <v>0</v>
      </c>
      <c r="AX79" s="442">
        <v>0</v>
      </c>
      <c r="AY79" s="441">
        <v>0</v>
      </c>
      <c r="AZ79" s="440">
        <v>0</v>
      </c>
    </row>
    <row r="80" spans="1:52" ht="12" customHeight="1">
      <c r="A80" s="450"/>
      <c r="B80" s="449" t="s">
        <v>84</v>
      </c>
      <c r="C80" s="448">
        <f t="shared" si="12"/>
        <v>5</v>
      </c>
      <c r="D80" s="447">
        <f t="shared" si="13"/>
        <v>1</v>
      </c>
      <c r="E80" s="441">
        <v>0</v>
      </c>
      <c r="F80" s="442">
        <v>0</v>
      </c>
      <c r="G80" s="441">
        <v>0</v>
      </c>
      <c r="H80" s="442">
        <v>0</v>
      </c>
      <c r="I80" s="441">
        <v>1</v>
      </c>
      <c r="J80" s="442">
        <v>0</v>
      </c>
      <c r="K80" s="441">
        <v>0</v>
      </c>
      <c r="L80" s="442">
        <v>0</v>
      </c>
      <c r="M80" s="441">
        <v>0</v>
      </c>
      <c r="N80" s="442">
        <v>0</v>
      </c>
      <c r="O80" s="441">
        <v>0</v>
      </c>
      <c r="P80" s="442">
        <v>0</v>
      </c>
      <c r="Q80" s="443">
        <v>0</v>
      </c>
      <c r="R80" s="446">
        <v>0</v>
      </c>
      <c r="S80" s="441">
        <v>0</v>
      </c>
      <c r="T80" s="442">
        <v>0</v>
      </c>
      <c r="U80" s="445">
        <v>3</v>
      </c>
      <c r="V80" s="444">
        <v>0</v>
      </c>
      <c r="W80" s="441">
        <v>0</v>
      </c>
      <c r="X80" s="440">
        <v>0</v>
      </c>
      <c r="Y80" s="441">
        <v>0</v>
      </c>
      <c r="Z80" s="442">
        <v>0</v>
      </c>
      <c r="AA80" s="441">
        <v>1</v>
      </c>
      <c r="AB80" s="442">
        <v>1</v>
      </c>
      <c r="AC80" s="441">
        <v>0</v>
      </c>
      <c r="AD80" s="442">
        <v>0</v>
      </c>
      <c r="AE80" s="441">
        <v>0</v>
      </c>
      <c r="AF80" s="442">
        <v>0</v>
      </c>
      <c r="AG80" s="441">
        <v>0</v>
      </c>
      <c r="AH80" s="442">
        <v>0</v>
      </c>
      <c r="AI80" s="443">
        <v>0</v>
      </c>
      <c r="AJ80" s="442">
        <v>0</v>
      </c>
      <c r="AK80" s="441">
        <v>0</v>
      </c>
      <c r="AL80" s="442">
        <v>0</v>
      </c>
      <c r="AM80" s="441">
        <v>0</v>
      </c>
      <c r="AN80" s="442">
        <v>0</v>
      </c>
      <c r="AO80" s="441">
        <v>0</v>
      </c>
      <c r="AP80" s="442">
        <v>0</v>
      </c>
      <c r="AQ80" s="441">
        <v>0</v>
      </c>
      <c r="AR80" s="442">
        <v>0</v>
      </c>
      <c r="AS80" s="441">
        <v>0</v>
      </c>
      <c r="AT80" s="442">
        <v>0</v>
      </c>
      <c r="AU80" s="441">
        <v>0</v>
      </c>
      <c r="AV80" s="442">
        <v>0</v>
      </c>
      <c r="AW80" s="441">
        <v>0</v>
      </c>
      <c r="AX80" s="442">
        <v>0</v>
      </c>
      <c r="AY80" s="441">
        <v>0</v>
      </c>
      <c r="AZ80" s="440">
        <v>0</v>
      </c>
    </row>
    <row r="81" spans="1:52" ht="12" customHeight="1">
      <c r="A81" s="475"/>
      <c r="B81" s="474" t="s">
        <v>85</v>
      </c>
      <c r="C81" s="473">
        <f t="shared" si="12"/>
        <v>6</v>
      </c>
      <c r="D81" s="472">
        <f t="shared" si="13"/>
        <v>2</v>
      </c>
      <c r="E81" s="466">
        <v>0</v>
      </c>
      <c r="F81" s="467">
        <v>0</v>
      </c>
      <c r="G81" s="466">
        <v>1</v>
      </c>
      <c r="H81" s="467">
        <v>0</v>
      </c>
      <c r="I81" s="466">
        <v>1</v>
      </c>
      <c r="J81" s="467">
        <v>0</v>
      </c>
      <c r="K81" s="466">
        <v>0</v>
      </c>
      <c r="L81" s="467">
        <v>0</v>
      </c>
      <c r="M81" s="466">
        <v>0</v>
      </c>
      <c r="N81" s="467">
        <v>0</v>
      </c>
      <c r="O81" s="466">
        <v>0</v>
      </c>
      <c r="P81" s="467">
        <v>0</v>
      </c>
      <c r="Q81" s="468">
        <v>0</v>
      </c>
      <c r="R81" s="471">
        <v>0</v>
      </c>
      <c r="S81" s="466">
        <v>0</v>
      </c>
      <c r="T81" s="467">
        <v>0</v>
      </c>
      <c r="U81" s="470">
        <v>1</v>
      </c>
      <c r="V81" s="469">
        <v>1</v>
      </c>
      <c r="W81" s="466">
        <v>0</v>
      </c>
      <c r="X81" s="465">
        <v>0</v>
      </c>
      <c r="Y81" s="466">
        <v>1</v>
      </c>
      <c r="Z81" s="467">
        <v>0</v>
      </c>
      <c r="AA81" s="466">
        <v>2</v>
      </c>
      <c r="AB81" s="467">
        <v>1</v>
      </c>
      <c r="AC81" s="466">
        <v>0</v>
      </c>
      <c r="AD81" s="467">
        <v>0</v>
      </c>
      <c r="AE81" s="466">
        <v>0</v>
      </c>
      <c r="AF81" s="467">
        <v>0</v>
      </c>
      <c r="AG81" s="466">
        <v>0</v>
      </c>
      <c r="AH81" s="467">
        <v>0</v>
      </c>
      <c r="AI81" s="468">
        <v>0</v>
      </c>
      <c r="AJ81" s="467">
        <v>0</v>
      </c>
      <c r="AK81" s="466">
        <v>0</v>
      </c>
      <c r="AL81" s="467">
        <v>0</v>
      </c>
      <c r="AM81" s="466">
        <v>0</v>
      </c>
      <c r="AN81" s="467">
        <v>0</v>
      </c>
      <c r="AO81" s="466">
        <v>0</v>
      </c>
      <c r="AP81" s="467">
        <v>0</v>
      </c>
      <c r="AQ81" s="466">
        <v>0</v>
      </c>
      <c r="AR81" s="467">
        <v>0</v>
      </c>
      <c r="AS81" s="466">
        <v>0</v>
      </c>
      <c r="AT81" s="467">
        <v>0</v>
      </c>
      <c r="AU81" s="466">
        <v>0</v>
      </c>
      <c r="AV81" s="467">
        <v>0</v>
      </c>
      <c r="AW81" s="466">
        <v>0</v>
      </c>
      <c r="AX81" s="467">
        <v>0</v>
      </c>
      <c r="AY81" s="466">
        <v>0</v>
      </c>
      <c r="AZ81" s="465">
        <v>0</v>
      </c>
    </row>
    <row r="82" spans="1:52" ht="15" customHeight="1">
      <c r="A82" s="464" t="s">
        <v>239</v>
      </c>
      <c r="B82" s="463"/>
      <c r="C82" s="335">
        <f t="shared" si="12"/>
        <v>94</v>
      </c>
      <c r="D82" s="462">
        <f t="shared" si="13"/>
        <v>53</v>
      </c>
      <c r="E82" s="456">
        <f t="shared" ref="E82:AZ82" si="14">SUM(E83:E90)</f>
        <v>0</v>
      </c>
      <c r="F82" s="457">
        <f t="shared" si="14"/>
        <v>1</v>
      </c>
      <c r="G82" s="456">
        <f t="shared" si="14"/>
        <v>9</v>
      </c>
      <c r="H82" s="457">
        <f t="shared" si="14"/>
        <v>0</v>
      </c>
      <c r="I82" s="456">
        <f t="shared" si="14"/>
        <v>10</v>
      </c>
      <c r="J82" s="457">
        <f t="shared" si="14"/>
        <v>2</v>
      </c>
      <c r="K82" s="456">
        <f t="shared" si="14"/>
        <v>8</v>
      </c>
      <c r="L82" s="459">
        <f t="shared" si="14"/>
        <v>0</v>
      </c>
      <c r="M82" s="456">
        <f t="shared" si="14"/>
        <v>1</v>
      </c>
      <c r="N82" s="457">
        <f t="shared" si="14"/>
        <v>0</v>
      </c>
      <c r="O82" s="460">
        <f t="shared" si="14"/>
        <v>3</v>
      </c>
      <c r="P82" s="457">
        <f t="shared" si="14"/>
        <v>1</v>
      </c>
      <c r="Q82" s="458">
        <f t="shared" si="14"/>
        <v>3</v>
      </c>
      <c r="R82" s="461">
        <f t="shared" si="14"/>
        <v>0</v>
      </c>
      <c r="S82" s="456">
        <f t="shared" si="14"/>
        <v>3</v>
      </c>
      <c r="T82" s="457">
        <f t="shared" si="14"/>
        <v>1</v>
      </c>
      <c r="U82" s="460">
        <f t="shared" si="14"/>
        <v>28</v>
      </c>
      <c r="V82" s="459">
        <f t="shared" si="14"/>
        <v>15</v>
      </c>
      <c r="W82" s="456">
        <f t="shared" si="14"/>
        <v>0</v>
      </c>
      <c r="X82" s="455">
        <f t="shared" si="14"/>
        <v>1</v>
      </c>
      <c r="Y82" s="456">
        <f t="shared" si="14"/>
        <v>14</v>
      </c>
      <c r="Z82" s="459">
        <f t="shared" si="14"/>
        <v>0</v>
      </c>
      <c r="AA82" s="456">
        <f t="shared" si="14"/>
        <v>14</v>
      </c>
      <c r="AB82" s="457">
        <f t="shared" si="14"/>
        <v>16</v>
      </c>
      <c r="AC82" s="456">
        <f t="shared" si="14"/>
        <v>0</v>
      </c>
      <c r="AD82" s="457">
        <f t="shared" si="14"/>
        <v>1</v>
      </c>
      <c r="AE82" s="456">
        <f t="shared" si="14"/>
        <v>1</v>
      </c>
      <c r="AF82" s="457">
        <f t="shared" si="14"/>
        <v>10</v>
      </c>
      <c r="AG82" s="456">
        <f t="shared" si="14"/>
        <v>0</v>
      </c>
      <c r="AH82" s="457">
        <f t="shared" si="14"/>
        <v>1</v>
      </c>
      <c r="AI82" s="458">
        <f t="shared" si="14"/>
        <v>0</v>
      </c>
      <c r="AJ82" s="457">
        <f t="shared" si="14"/>
        <v>0</v>
      </c>
      <c r="AK82" s="456">
        <f t="shared" si="14"/>
        <v>0</v>
      </c>
      <c r="AL82" s="457">
        <f t="shared" si="14"/>
        <v>1</v>
      </c>
      <c r="AM82" s="456">
        <f t="shared" si="14"/>
        <v>0</v>
      </c>
      <c r="AN82" s="457">
        <f t="shared" si="14"/>
        <v>1</v>
      </c>
      <c r="AO82" s="456">
        <f t="shared" si="14"/>
        <v>0</v>
      </c>
      <c r="AP82" s="457">
        <f t="shared" si="14"/>
        <v>0</v>
      </c>
      <c r="AQ82" s="456">
        <f t="shared" si="14"/>
        <v>0</v>
      </c>
      <c r="AR82" s="457">
        <f t="shared" si="14"/>
        <v>1</v>
      </c>
      <c r="AS82" s="456">
        <f t="shared" si="14"/>
        <v>0</v>
      </c>
      <c r="AT82" s="457">
        <f t="shared" si="14"/>
        <v>0</v>
      </c>
      <c r="AU82" s="456">
        <f t="shared" si="14"/>
        <v>0</v>
      </c>
      <c r="AV82" s="457">
        <f t="shared" si="14"/>
        <v>1</v>
      </c>
      <c r="AW82" s="456">
        <f t="shared" si="14"/>
        <v>0</v>
      </c>
      <c r="AX82" s="457">
        <f t="shared" si="14"/>
        <v>0</v>
      </c>
      <c r="AY82" s="456">
        <f t="shared" si="14"/>
        <v>0</v>
      </c>
      <c r="AZ82" s="455">
        <f t="shared" si="14"/>
        <v>0</v>
      </c>
    </row>
    <row r="83" spans="1:52" ht="12" customHeight="1">
      <c r="A83" s="450"/>
      <c r="B83" s="449" t="s">
        <v>86</v>
      </c>
      <c r="C83" s="448">
        <f t="shared" si="12"/>
        <v>1</v>
      </c>
      <c r="D83" s="447">
        <f t="shared" si="13"/>
        <v>3</v>
      </c>
      <c r="E83" s="441">
        <v>0</v>
      </c>
      <c r="F83" s="442">
        <v>0</v>
      </c>
      <c r="G83" s="441">
        <v>0</v>
      </c>
      <c r="H83" s="442">
        <v>0</v>
      </c>
      <c r="I83" s="441">
        <v>0</v>
      </c>
      <c r="J83" s="442">
        <v>0</v>
      </c>
      <c r="K83" s="441">
        <v>0</v>
      </c>
      <c r="L83" s="442">
        <v>0</v>
      </c>
      <c r="M83" s="441">
        <v>0</v>
      </c>
      <c r="N83" s="442">
        <v>0</v>
      </c>
      <c r="O83" s="441">
        <v>0</v>
      </c>
      <c r="P83" s="442">
        <v>0</v>
      </c>
      <c r="Q83" s="443">
        <v>0</v>
      </c>
      <c r="R83" s="446"/>
      <c r="S83" s="441">
        <v>0</v>
      </c>
      <c r="T83" s="442">
        <v>0</v>
      </c>
      <c r="U83" s="445">
        <v>1</v>
      </c>
      <c r="V83" s="444">
        <v>2</v>
      </c>
      <c r="W83" s="441">
        <v>0</v>
      </c>
      <c r="X83" s="440">
        <v>0</v>
      </c>
      <c r="Y83" s="441">
        <v>0</v>
      </c>
      <c r="Z83" s="442">
        <v>0</v>
      </c>
      <c r="AA83" s="441">
        <v>0</v>
      </c>
      <c r="AB83" s="442">
        <v>1</v>
      </c>
      <c r="AC83" s="441">
        <v>0</v>
      </c>
      <c r="AD83" s="442">
        <v>0</v>
      </c>
      <c r="AE83" s="441">
        <v>0</v>
      </c>
      <c r="AF83" s="442">
        <v>0</v>
      </c>
      <c r="AG83" s="441">
        <v>0</v>
      </c>
      <c r="AH83" s="442">
        <v>0</v>
      </c>
      <c r="AI83" s="443">
        <v>0</v>
      </c>
      <c r="AJ83" s="442">
        <v>0</v>
      </c>
      <c r="AK83" s="441">
        <v>0</v>
      </c>
      <c r="AL83" s="442">
        <v>0</v>
      </c>
      <c r="AM83" s="441">
        <v>0</v>
      </c>
      <c r="AN83" s="442">
        <v>0</v>
      </c>
      <c r="AO83" s="441">
        <v>0</v>
      </c>
      <c r="AP83" s="442">
        <v>0</v>
      </c>
      <c r="AQ83" s="441">
        <v>0</v>
      </c>
      <c r="AR83" s="442">
        <v>0</v>
      </c>
      <c r="AS83" s="441">
        <v>0</v>
      </c>
      <c r="AT83" s="442">
        <v>0</v>
      </c>
      <c r="AU83" s="441">
        <v>0</v>
      </c>
      <c r="AV83" s="442">
        <v>0</v>
      </c>
      <c r="AW83" s="441">
        <v>0</v>
      </c>
      <c r="AX83" s="442">
        <v>0</v>
      </c>
      <c r="AY83" s="441">
        <v>0</v>
      </c>
      <c r="AZ83" s="440">
        <v>0</v>
      </c>
    </row>
    <row r="84" spans="1:52" ht="12" customHeight="1">
      <c r="A84" s="450"/>
      <c r="B84" s="449" t="s">
        <v>238</v>
      </c>
      <c r="C84" s="448">
        <f t="shared" si="12"/>
        <v>49</v>
      </c>
      <c r="D84" s="447">
        <f t="shared" si="13"/>
        <v>25</v>
      </c>
      <c r="E84" s="441">
        <v>0</v>
      </c>
      <c r="F84" s="442">
        <v>1</v>
      </c>
      <c r="G84" s="441">
        <v>5</v>
      </c>
      <c r="H84" s="442"/>
      <c r="I84" s="441">
        <v>3</v>
      </c>
      <c r="J84" s="442">
        <v>2</v>
      </c>
      <c r="K84" s="441">
        <v>4</v>
      </c>
      <c r="L84" s="444"/>
      <c r="M84" s="441">
        <v>1</v>
      </c>
      <c r="N84" s="442">
        <v>0</v>
      </c>
      <c r="O84" s="441">
        <v>1</v>
      </c>
      <c r="P84" s="442">
        <v>1</v>
      </c>
      <c r="Q84" s="443">
        <v>2</v>
      </c>
      <c r="R84" s="446"/>
      <c r="S84" s="441">
        <v>1</v>
      </c>
      <c r="T84" s="442">
        <v>1</v>
      </c>
      <c r="U84" s="452">
        <v>14</v>
      </c>
      <c r="V84" s="454">
        <v>1</v>
      </c>
      <c r="W84" s="441">
        <v>0</v>
      </c>
      <c r="X84" s="440">
        <v>1</v>
      </c>
      <c r="Y84" s="441">
        <v>10</v>
      </c>
      <c r="Z84" s="453"/>
      <c r="AA84" s="441">
        <v>7</v>
      </c>
      <c r="AB84" s="442">
        <v>7</v>
      </c>
      <c r="AC84" s="441">
        <v>0</v>
      </c>
      <c r="AD84" s="442">
        <v>1</v>
      </c>
      <c r="AE84" s="441">
        <v>1</v>
      </c>
      <c r="AF84" s="442">
        <v>5</v>
      </c>
      <c r="AG84" s="441"/>
      <c r="AH84" s="442">
        <v>1</v>
      </c>
      <c r="AI84" s="443">
        <v>0</v>
      </c>
      <c r="AJ84" s="442"/>
      <c r="AK84" s="441">
        <v>0</v>
      </c>
      <c r="AL84" s="442">
        <v>1</v>
      </c>
      <c r="AM84" s="441">
        <v>0</v>
      </c>
      <c r="AN84" s="442">
        <v>1</v>
      </c>
      <c r="AO84" s="441">
        <v>0</v>
      </c>
      <c r="AP84" s="442"/>
      <c r="AQ84" s="441">
        <v>0</v>
      </c>
      <c r="AR84" s="442">
        <v>1</v>
      </c>
      <c r="AS84" s="441">
        <v>0</v>
      </c>
      <c r="AT84" s="442"/>
      <c r="AU84" s="441">
        <v>0</v>
      </c>
      <c r="AV84" s="442">
        <v>1</v>
      </c>
      <c r="AW84" s="441">
        <v>0</v>
      </c>
      <c r="AX84" s="442">
        <v>0</v>
      </c>
      <c r="AY84" s="441">
        <v>0</v>
      </c>
      <c r="AZ84" s="440">
        <v>0</v>
      </c>
    </row>
    <row r="85" spans="1:52" ht="12" customHeight="1">
      <c r="A85" s="450"/>
      <c r="B85" s="449" t="s">
        <v>87</v>
      </c>
      <c r="C85" s="448">
        <f t="shared" si="12"/>
        <v>7</v>
      </c>
      <c r="D85" s="447">
        <f t="shared" si="13"/>
        <v>2</v>
      </c>
      <c r="E85" s="441">
        <v>0</v>
      </c>
      <c r="F85" s="442">
        <v>0</v>
      </c>
      <c r="G85" s="441">
        <v>0</v>
      </c>
      <c r="H85" s="442">
        <v>0</v>
      </c>
      <c r="I85" s="441">
        <v>2</v>
      </c>
      <c r="J85" s="442">
        <v>0</v>
      </c>
      <c r="K85" s="441">
        <v>0</v>
      </c>
      <c r="L85" s="442">
        <v>0</v>
      </c>
      <c r="M85" s="441">
        <v>0</v>
      </c>
      <c r="N85" s="442">
        <v>0</v>
      </c>
      <c r="O85" s="441">
        <v>0</v>
      </c>
      <c r="P85" s="442">
        <v>0</v>
      </c>
      <c r="Q85" s="443">
        <v>1</v>
      </c>
      <c r="R85" s="446"/>
      <c r="S85" s="441">
        <v>0</v>
      </c>
      <c r="T85" s="442">
        <v>0</v>
      </c>
      <c r="U85" s="445">
        <v>3</v>
      </c>
      <c r="V85" s="444">
        <v>2</v>
      </c>
      <c r="W85" s="441">
        <v>0</v>
      </c>
      <c r="X85" s="440">
        <v>0</v>
      </c>
      <c r="Y85" s="441">
        <v>0</v>
      </c>
      <c r="Z85" s="442"/>
      <c r="AA85" s="441">
        <v>1</v>
      </c>
      <c r="AB85" s="442">
        <v>0</v>
      </c>
      <c r="AC85" s="441">
        <v>0</v>
      </c>
      <c r="AD85" s="442">
        <v>0</v>
      </c>
      <c r="AE85" s="441">
        <v>0</v>
      </c>
      <c r="AF85" s="442">
        <v>0</v>
      </c>
      <c r="AG85" s="441">
        <v>0</v>
      </c>
      <c r="AH85" s="442">
        <v>0</v>
      </c>
      <c r="AI85" s="443">
        <v>0</v>
      </c>
      <c r="AJ85" s="442">
        <v>0</v>
      </c>
      <c r="AK85" s="441">
        <v>0</v>
      </c>
      <c r="AL85" s="442">
        <v>0</v>
      </c>
      <c r="AM85" s="441">
        <v>0</v>
      </c>
      <c r="AN85" s="442">
        <v>0</v>
      </c>
      <c r="AO85" s="441">
        <v>0</v>
      </c>
      <c r="AP85" s="442">
        <v>0</v>
      </c>
      <c r="AQ85" s="441">
        <v>0</v>
      </c>
      <c r="AR85" s="442">
        <v>0</v>
      </c>
      <c r="AS85" s="441">
        <v>0</v>
      </c>
      <c r="AT85" s="442">
        <v>0</v>
      </c>
      <c r="AU85" s="441">
        <v>0</v>
      </c>
      <c r="AV85" s="442">
        <v>0</v>
      </c>
      <c r="AW85" s="441">
        <v>0</v>
      </c>
      <c r="AX85" s="442">
        <v>0</v>
      </c>
      <c r="AY85" s="441">
        <v>0</v>
      </c>
      <c r="AZ85" s="440">
        <v>0</v>
      </c>
    </row>
    <row r="86" spans="1:52" ht="12" customHeight="1">
      <c r="A86" s="450"/>
      <c r="B86" s="449" t="s">
        <v>88</v>
      </c>
      <c r="C86" s="448">
        <f t="shared" si="12"/>
        <v>11</v>
      </c>
      <c r="D86" s="447">
        <f t="shared" si="13"/>
        <v>7</v>
      </c>
      <c r="E86" s="441">
        <v>0</v>
      </c>
      <c r="F86" s="442">
        <v>0</v>
      </c>
      <c r="G86" s="441">
        <v>1</v>
      </c>
      <c r="H86" s="442">
        <v>0</v>
      </c>
      <c r="I86" s="441">
        <v>1</v>
      </c>
      <c r="J86" s="442">
        <v>0</v>
      </c>
      <c r="K86" s="441">
        <v>1</v>
      </c>
      <c r="L86" s="442"/>
      <c r="M86" s="441">
        <v>0</v>
      </c>
      <c r="N86" s="442">
        <v>0</v>
      </c>
      <c r="O86" s="441">
        <v>1</v>
      </c>
      <c r="P86" s="442">
        <v>0</v>
      </c>
      <c r="Q86" s="443">
        <v>0</v>
      </c>
      <c r="R86" s="453">
        <v>0</v>
      </c>
      <c r="S86" s="441">
        <v>1</v>
      </c>
      <c r="T86" s="442">
        <v>0</v>
      </c>
      <c r="U86" s="452">
        <v>3</v>
      </c>
      <c r="V86" s="451">
        <v>3</v>
      </c>
      <c r="W86" s="441">
        <v>0</v>
      </c>
      <c r="X86" s="440">
        <v>0</v>
      </c>
      <c r="Y86" s="441">
        <v>1</v>
      </c>
      <c r="Z86" s="442"/>
      <c r="AA86" s="441">
        <v>2</v>
      </c>
      <c r="AB86" s="442">
        <v>3</v>
      </c>
      <c r="AC86" s="441">
        <v>0</v>
      </c>
      <c r="AD86" s="442">
        <v>0</v>
      </c>
      <c r="AE86" s="441">
        <v>0</v>
      </c>
      <c r="AF86" s="442">
        <v>1</v>
      </c>
      <c r="AG86" s="441">
        <v>0</v>
      </c>
      <c r="AH86" s="442"/>
      <c r="AI86" s="443">
        <v>0</v>
      </c>
      <c r="AJ86" s="442">
        <v>0</v>
      </c>
      <c r="AK86" s="441">
        <v>0</v>
      </c>
      <c r="AL86" s="442">
        <v>0</v>
      </c>
      <c r="AM86" s="441">
        <v>0</v>
      </c>
      <c r="AN86" s="442">
        <v>0</v>
      </c>
      <c r="AO86" s="441">
        <v>0</v>
      </c>
      <c r="AP86" s="442">
        <v>0</v>
      </c>
      <c r="AQ86" s="441">
        <v>0</v>
      </c>
      <c r="AR86" s="442">
        <v>0</v>
      </c>
      <c r="AS86" s="441">
        <v>0</v>
      </c>
      <c r="AT86" s="442">
        <v>0</v>
      </c>
      <c r="AU86" s="441">
        <v>0</v>
      </c>
      <c r="AV86" s="442">
        <v>0</v>
      </c>
      <c r="AW86" s="441">
        <v>0</v>
      </c>
      <c r="AX86" s="442">
        <v>0</v>
      </c>
      <c r="AY86" s="441">
        <v>0</v>
      </c>
      <c r="AZ86" s="440">
        <v>0</v>
      </c>
    </row>
    <row r="87" spans="1:52" ht="12" customHeight="1">
      <c r="A87" s="450"/>
      <c r="B87" s="449" t="s">
        <v>89</v>
      </c>
      <c r="C87" s="448">
        <f t="shared" si="12"/>
        <v>6</v>
      </c>
      <c r="D87" s="447">
        <f t="shared" si="13"/>
        <v>4</v>
      </c>
      <c r="E87" s="441">
        <v>0</v>
      </c>
      <c r="F87" s="442">
        <v>0</v>
      </c>
      <c r="G87" s="441">
        <v>1</v>
      </c>
      <c r="H87" s="442">
        <v>0</v>
      </c>
      <c r="I87" s="441">
        <v>1</v>
      </c>
      <c r="J87" s="442">
        <v>0</v>
      </c>
      <c r="K87" s="441">
        <v>1</v>
      </c>
      <c r="L87" s="442"/>
      <c r="M87" s="441">
        <v>0</v>
      </c>
      <c r="N87" s="442">
        <v>0</v>
      </c>
      <c r="O87" s="441">
        <v>0</v>
      </c>
      <c r="P87" s="442">
        <v>0</v>
      </c>
      <c r="Q87" s="443">
        <v>0</v>
      </c>
      <c r="R87" s="446">
        <v>0</v>
      </c>
      <c r="S87" s="441">
        <v>0</v>
      </c>
      <c r="T87" s="442">
        <v>0</v>
      </c>
      <c r="U87" s="445">
        <v>1</v>
      </c>
      <c r="V87" s="444">
        <v>2</v>
      </c>
      <c r="W87" s="441">
        <v>0</v>
      </c>
      <c r="X87" s="440">
        <v>0</v>
      </c>
      <c r="Y87" s="441">
        <v>1</v>
      </c>
      <c r="Z87" s="442"/>
      <c r="AA87" s="441">
        <v>1</v>
      </c>
      <c r="AB87" s="442">
        <v>1</v>
      </c>
      <c r="AC87" s="441">
        <v>0</v>
      </c>
      <c r="AD87" s="442">
        <v>0</v>
      </c>
      <c r="AE87" s="441">
        <v>0</v>
      </c>
      <c r="AF87" s="442">
        <v>1</v>
      </c>
      <c r="AG87" s="441">
        <v>0</v>
      </c>
      <c r="AH87" s="442"/>
      <c r="AI87" s="443">
        <v>0</v>
      </c>
      <c r="AJ87" s="442">
        <v>0</v>
      </c>
      <c r="AK87" s="441">
        <v>0</v>
      </c>
      <c r="AL87" s="442">
        <v>0</v>
      </c>
      <c r="AM87" s="441">
        <v>0</v>
      </c>
      <c r="AN87" s="442">
        <v>0</v>
      </c>
      <c r="AO87" s="441">
        <v>0</v>
      </c>
      <c r="AP87" s="442">
        <v>0</v>
      </c>
      <c r="AQ87" s="441">
        <v>0</v>
      </c>
      <c r="AR87" s="442">
        <v>0</v>
      </c>
      <c r="AS87" s="441">
        <v>0</v>
      </c>
      <c r="AT87" s="442">
        <v>0</v>
      </c>
      <c r="AU87" s="441">
        <v>0</v>
      </c>
      <c r="AV87" s="442">
        <v>0</v>
      </c>
      <c r="AW87" s="441">
        <v>0</v>
      </c>
      <c r="AX87" s="442">
        <v>0</v>
      </c>
      <c r="AY87" s="441">
        <v>0</v>
      </c>
      <c r="AZ87" s="440">
        <v>0</v>
      </c>
    </row>
    <row r="88" spans="1:52" ht="12" customHeight="1">
      <c r="A88" s="450"/>
      <c r="B88" s="449" t="s">
        <v>90</v>
      </c>
      <c r="C88" s="448">
        <f t="shared" si="12"/>
        <v>1</v>
      </c>
      <c r="D88" s="447">
        <f t="shared" si="13"/>
        <v>1</v>
      </c>
      <c r="E88" s="441">
        <v>0</v>
      </c>
      <c r="F88" s="442">
        <v>0</v>
      </c>
      <c r="G88" s="441">
        <v>0</v>
      </c>
      <c r="H88" s="442">
        <v>0</v>
      </c>
      <c r="I88" s="441">
        <v>0</v>
      </c>
      <c r="J88" s="442">
        <v>0</v>
      </c>
      <c r="K88" s="441">
        <v>0</v>
      </c>
      <c r="L88" s="442">
        <v>0</v>
      </c>
      <c r="M88" s="441">
        <v>0</v>
      </c>
      <c r="N88" s="442">
        <v>0</v>
      </c>
      <c r="O88" s="441">
        <v>0</v>
      </c>
      <c r="P88" s="442">
        <v>0</v>
      </c>
      <c r="Q88" s="443">
        <v>0</v>
      </c>
      <c r="R88" s="446">
        <v>0</v>
      </c>
      <c r="S88" s="441">
        <v>0</v>
      </c>
      <c r="T88" s="442">
        <v>0</v>
      </c>
      <c r="U88" s="445">
        <v>1</v>
      </c>
      <c r="V88" s="444">
        <v>0</v>
      </c>
      <c r="W88" s="441">
        <v>0</v>
      </c>
      <c r="X88" s="440">
        <v>0</v>
      </c>
      <c r="Y88" s="441">
        <v>0</v>
      </c>
      <c r="Z88" s="442"/>
      <c r="AA88" s="441">
        <v>0</v>
      </c>
      <c r="AB88" s="442">
        <v>1</v>
      </c>
      <c r="AC88" s="441">
        <v>0</v>
      </c>
      <c r="AD88" s="442">
        <v>0</v>
      </c>
      <c r="AE88" s="441">
        <v>0</v>
      </c>
      <c r="AF88" s="442">
        <v>0</v>
      </c>
      <c r="AG88" s="441">
        <v>0</v>
      </c>
      <c r="AH88" s="442"/>
      <c r="AI88" s="443">
        <v>0</v>
      </c>
      <c r="AJ88" s="442">
        <v>0</v>
      </c>
      <c r="AK88" s="441">
        <v>0</v>
      </c>
      <c r="AL88" s="442">
        <v>0</v>
      </c>
      <c r="AM88" s="441">
        <v>0</v>
      </c>
      <c r="AN88" s="442">
        <v>0</v>
      </c>
      <c r="AO88" s="441">
        <v>0</v>
      </c>
      <c r="AP88" s="442">
        <v>0</v>
      </c>
      <c r="AQ88" s="441">
        <v>0</v>
      </c>
      <c r="AR88" s="442">
        <v>0</v>
      </c>
      <c r="AS88" s="441">
        <v>0</v>
      </c>
      <c r="AT88" s="442">
        <v>0</v>
      </c>
      <c r="AU88" s="441">
        <v>0</v>
      </c>
      <c r="AV88" s="442">
        <v>0</v>
      </c>
      <c r="AW88" s="441">
        <v>0</v>
      </c>
      <c r="AX88" s="442">
        <v>0</v>
      </c>
      <c r="AY88" s="441">
        <v>0</v>
      </c>
      <c r="AZ88" s="440">
        <v>0</v>
      </c>
    </row>
    <row r="89" spans="1:52" ht="12" customHeight="1">
      <c r="A89" s="450"/>
      <c r="B89" s="449" t="s">
        <v>91</v>
      </c>
      <c r="C89" s="448">
        <f t="shared" si="12"/>
        <v>10</v>
      </c>
      <c r="D89" s="447">
        <f t="shared" si="13"/>
        <v>4</v>
      </c>
      <c r="E89" s="441">
        <v>0</v>
      </c>
      <c r="F89" s="442"/>
      <c r="G89" s="441">
        <v>1</v>
      </c>
      <c r="H89" s="442">
        <v>0</v>
      </c>
      <c r="I89" s="441">
        <v>1</v>
      </c>
      <c r="J89" s="442">
        <v>0</v>
      </c>
      <c r="K89" s="441">
        <v>1</v>
      </c>
      <c r="L89" s="442"/>
      <c r="M89" s="441">
        <v>0</v>
      </c>
      <c r="N89" s="442">
        <v>0</v>
      </c>
      <c r="O89" s="445">
        <v>1</v>
      </c>
      <c r="P89" s="442">
        <v>0</v>
      </c>
      <c r="Q89" s="443">
        <v>0</v>
      </c>
      <c r="R89" s="446">
        <v>0</v>
      </c>
      <c r="S89" s="441">
        <v>1</v>
      </c>
      <c r="T89" s="442">
        <v>0</v>
      </c>
      <c r="U89" s="445">
        <v>2</v>
      </c>
      <c r="V89" s="444">
        <v>2</v>
      </c>
      <c r="W89" s="441">
        <v>0</v>
      </c>
      <c r="X89" s="440">
        <v>0</v>
      </c>
      <c r="Y89" s="441">
        <v>1</v>
      </c>
      <c r="Z89" s="442"/>
      <c r="AA89" s="441">
        <v>2</v>
      </c>
      <c r="AB89" s="442">
        <v>1</v>
      </c>
      <c r="AC89" s="441">
        <v>0</v>
      </c>
      <c r="AD89" s="442">
        <v>0</v>
      </c>
      <c r="AE89" s="441">
        <v>0</v>
      </c>
      <c r="AF89" s="442">
        <v>1</v>
      </c>
      <c r="AG89" s="441">
        <v>0</v>
      </c>
      <c r="AH89" s="442"/>
      <c r="AI89" s="443">
        <v>0</v>
      </c>
      <c r="AJ89" s="442">
        <v>0</v>
      </c>
      <c r="AK89" s="441">
        <v>0</v>
      </c>
      <c r="AL89" s="442">
        <v>0</v>
      </c>
      <c r="AM89" s="441">
        <v>0</v>
      </c>
      <c r="AN89" s="442">
        <v>0</v>
      </c>
      <c r="AO89" s="441">
        <v>0</v>
      </c>
      <c r="AP89" s="442">
        <v>0</v>
      </c>
      <c r="AQ89" s="441">
        <v>0</v>
      </c>
      <c r="AR89" s="442">
        <v>0</v>
      </c>
      <c r="AS89" s="441">
        <v>0</v>
      </c>
      <c r="AT89" s="442">
        <v>0</v>
      </c>
      <c r="AU89" s="441">
        <v>0</v>
      </c>
      <c r="AV89" s="442">
        <v>0</v>
      </c>
      <c r="AW89" s="441">
        <v>0</v>
      </c>
      <c r="AX89" s="442">
        <v>0</v>
      </c>
      <c r="AY89" s="441">
        <v>0</v>
      </c>
      <c r="AZ89" s="440">
        <v>0</v>
      </c>
    </row>
    <row r="90" spans="1:52" ht="12" customHeight="1" thickBot="1">
      <c r="A90" s="439"/>
      <c r="B90" s="438" t="s">
        <v>92</v>
      </c>
      <c r="C90" s="437">
        <f t="shared" si="12"/>
        <v>9</v>
      </c>
      <c r="D90" s="436">
        <f t="shared" si="13"/>
        <v>7</v>
      </c>
      <c r="E90" s="430">
        <v>0</v>
      </c>
      <c r="F90" s="431">
        <v>0</v>
      </c>
      <c r="G90" s="430">
        <v>1</v>
      </c>
      <c r="H90" s="431">
        <v>0</v>
      </c>
      <c r="I90" s="430">
        <v>2</v>
      </c>
      <c r="J90" s="431">
        <v>0</v>
      </c>
      <c r="K90" s="430">
        <v>1</v>
      </c>
      <c r="L90" s="431"/>
      <c r="M90" s="430">
        <v>0</v>
      </c>
      <c r="N90" s="431">
        <v>0</v>
      </c>
      <c r="O90" s="430">
        <v>0</v>
      </c>
      <c r="P90" s="431">
        <v>0</v>
      </c>
      <c r="Q90" s="432">
        <v>0</v>
      </c>
      <c r="R90" s="435"/>
      <c r="S90" s="430">
        <v>0</v>
      </c>
      <c r="T90" s="431">
        <v>0</v>
      </c>
      <c r="U90" s="434">
        <v>3</v>
      </c>
      <c r="V90" s="433">
        <v>3</v>
      </c>
      <c r="W90" s="430">
        <v>0</v>
      </c>
      <c r="X90" s="429">
        <v>0</v>
      </c>
      <c r="Y90" s="430">
        <v>1</v>
      </c>
      <c r="Z90" s="433"/>
      <c r="AA90" s="430">
        <v>1</v>
      </c>
      <c r="AB90" s="431">
        <v>2</v>
      </c>
      <c r="AC90" s="430">
        <v>0</v>
      </c>
      <c r="AD90" s="431">
        <v>0</v>
      </c>
      <c r="AE90" s="430">
        <v>0</v>
      </c>
      <c r="AF90" s="431">
        <v>2</v>
      </c>
      <c r="AG90" s="430">
        <v>0</v>
      </c>
      <c r="AH90" s="431"/>
      <c r="AI90" s="432">
        <v>0</v>
      </c>
      <c r="AJ90" s="431">
        <v>0</v>
      </c>
      <c r="AK90" s="430">
        <v>0</v>
      </c>
      <c r="AL90" s="431">
        <v>0</v>
      </c>
      <c r="AM90" s="430">
        <v>0</v>
      </c>
      <c r="AN90" s="431">
        <v>0</v>
      </c>
      <c r="AO90" s="430">
        <v>0</v>
      </c>
      <c r="AP90" s="431">
        <v>0</v>
      </c>
      <c r="AQ90" s="430">
        <v>0</v>
      </c>
      <c r="AR90" s="431">
        <v>0</v>
      </c>
      <c r="AS90" s="430">
        <v>0</v>
      </c>
      <c r="AT90" s="431">
        <v>0</v>
      </c>
      <c r="AU90" s="430">
        <v>0</v>
      </c>
      <c r="AV90" s="431">
        <v>0</v>
      </c>
      <c r="AW90" s="430">
        <v>0</v>
      </c>
      <c r="AX90" s="431">
        <v>0</v>
      </c>
      <c r="AY90" s="430">
        <v>0</v>
      </c>
      <c r="AZ90" s="429">
        <v>0</v>
      </c>
    </row>
    <row r="91" spans="1:52" ht="12.75" customHeight="1">
      <c r="D91" s="428"/>
      <c r="F91" s="219" t="s">
        <v>237</v>
      </c>
      <c r="G91" s="160" t="s">
        <v>236</v>
      </c>
    </row>
    <row r="92" spans="1:52" ht="12.75" customHeight="1">
      <c r="G92" s="160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1C143-327F-44DA-986B-1CA3DFABFC92}">
  <dimension ref="A1:AZ102"/>
  <sheetViews>
    <sheetView topLeftCell="L1" workbookViewId="0">
      <selection activeCell="AM3" sqref="AM3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2" width="5.5703125" style="2" customWidth="1"/>
    <col min="53" max="16384" width="9.42578125" style="2"/>
  </cols>
  <sheetData>
    <row r="1" spans="1:52" ht="12.6" customHeight="1">
      <c r="A1" s="1" t="s">
        <v>94</v>
      </c>
      <c r="C1" s="22"/>
    </row>
    <row r="2" spans="1:52" ht="12.6" customHeight="1">
      <c r="A2" s="1"/>
      <c r="C2" s="24"/>
      <c r="D2" s="24"/>
    </row>
    <row r="3" spans="1:52" ht="21.6" customHeight="1">
      <c r="A3" s="2" t="s">
        <v>95</v>
      </c>
      <c r="D3" s="25"/>
      <c r="E3" s="689" t="s">
        <v>392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6"/>
      <c r="AR3" s="26"/>
      <c r="AS3" s="26"/>
      <c r="AT3" s="26"/>
      <c r="AU3" s="26"/>
      <c r="AV3" s="25"/>
      <c r="AW3" s="26"/>
      <c r="AX3" s="25"/>
      <c r="AY3" s="26"/>
      <c r="AZ3" s="25"/>
    </row>
    <row r="4" spans="1:52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6"/>
      <c r="AR4" s="26"/>
      <c r="AS4" s="26"/>
      <c r="AT4" s="26"/>
      <c r="AU4" s="26"/>
      <c r="AV4" s="25"/>
      <c r="AW4" s="26"/>
      <c r="AX4" s="25"/>
      <c r="AY4" s="26"/>
      <c r="AZ4" s="25"/>
    </row>
    <row r="5" spans="1:52" ht="12.6" customHeight="1" thickBot="1"/>
    <row r="6" spans="1:52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87" t="s">
        <v>18</v>
      </c>
      <c r="AN6" s="688"/>
      <c r="AO6" s="690" t="s">
        <v>19</v>
      </c>
      <c r="AP6" s="691"/>
      <c r="AQ6" s="687" t="s">
        <v>20</v>
      </c>
      <c r="AR6" s="688"/>
      <c r="AS6" s="690" t="s">
        <v>107</v>
      </c>
      <c r="AT6" s="693"/>
      <c r="AU6" s="687" t="s">
        <v>108</v>
      </c>
      <c r="AV6" s="688"/>
      <c r="AW6" s="690" t="s">
        <v>109</v>
      </c>
      <c r="AX6" s="691"/>
      <c r="AY6" s="687" t="s">
        <v>110</v>
      </c>
      <c r="AZ6" s="694"/>
    </row>
    <row r="7" spans="1:52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7" t="s">
        <v>112</v>
      </c>
      <c r="AU7" s="30" t="s">
        <v>111</v>
      </c>
      <c r="AV7" s="35" t="s">
        <v>112</v>
      </c>
      <c r="AW7" s="30" t="s">
        <v>111</v>
      </c>
      <c r="AX7" s="35" t="s">
        <v>112</v>
      </c>
      <c r="AY7" s="30" t="s">
        <v>111</v>
      </c>
      <c r="AZ7" s="38" t="s">
        <v>112</v>
      </c>
    </row>
    <row r="8" spans="1:52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7" t="s">
        <v>114</v>
      </c>
      <c r="AU8" s="30" t="s">
        <v>113</v>
      </c>
      <c r="AV8" s="31" t="s">
        <v>114</v>
      </c>
      <c r="AW8" s="30" t="s">
        <v>113</v>
      </c>
      <c r="AX8" s="31" t="s">
        <v>114</v>
      </c>
      <c r="AY8" s="30" t="s">
        <v>113</v>
      </c>
      <c r="AZ8" s="40" t="s">
        <v>114</v>
      </c>
    </row>
    <row r="9" spans="1:52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7" t="s">
        <v>116</v>
      </c>
      <c r="AU9" s="30" t="s">
        <v>115</v>
      </c>
      <c r="AV9" s="31" t="s">
        <v>116</v>
      </c>
      <c r="AW9" s="30" t="s">
        <v>115</v>
      </c>
      <c r="AX9" s="31" t="s">
        <v>116</v>
      </c>
      <c r="AY9" s="30" t="s">
        <v>115</v>
      </c>
      <c r="AZ9" s="40" t="s">
        <v>116</v>
      </c>
    </row>
    <row r="10" spans="1:52" ht="20.100000000000001" customHeight="1" thickBot="1">
      <c r="A10" s="9" t="s">
        <v>97</v>
      </c>
      <c r="B10" s="10"/>
      <c r="C10" s="664" t="s">
        <v>393</v>
      </c>
      <c r="D10" s="664" t="s">
        <v>382</v>
      </c>
      <c r="E10" s="665" t="s">
        <v>387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198</v>
      </c>
      <c r="L10" s="69" t="s">
        <v>22</v>
      </c>
      <c r="M10" s="665" t="s">
        <v>121</v>
      </c>
      <c r="N10" s="668" t="s">
        <v>388</v>
      </c>
      <c r="O10" s="666" t="s">
        <v>389</v>
      </c>
      <c r="P10" s="69" t="s">
        <v>22</v>
      </c>
      <c r="Q10" s="665" t="s">
        <v>394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124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141</v>
      </c>
      <c r="AI10" s="666" t="s">
        <v>121</v>
      </c>
      <c r="AJ10" s="69" t="s">
        <v>22</v>
      </c>
      <c r="AK10" s="665" t="s">
        <v>121</v>
      </c>
      <c r="AL10" s="668" t="s">
        <v>128</v>
      </c>
      <c r="AM10" s="666" t="s">
        <v>129</v>
      </c>
      <c r="AN10" s="69" t="s">
        <v>22</v>
      </c>
      <c r="AO10" s="665" t="s">
        <v>121</v>
      </c>
      <c r="AP10" s="668" t="s">
        <v>125</v>
      </c>
      <c r="AQ10" s="666" t="s">
        <v>121</v>
      </c>
      <c r="AR10" s="667" t="s">
        <v>135</v>
      </c>
      <c r="AS10" s="665" t="s">
        <v>121</v>
      </c>
      <c r="AT10" s="70" t="s">
        <v>22</v>
      </c>
      <c r="AU10" s="665" t="s">
        <v>22</v>
      </c>
      <c r="AV10" s="665" t="s">
        <v>22</v>
      </c>
      <c r="AW10" s="665" t="s">
        <v>22</v>
      </c>
      <c r="AX10" s="665" t="s">
        <v>22</v>
      </c>
      <c r="AY10" s="665" t="s">
        <v>22</v>
      </c>
      <c r="AZ10" s="665" t="s">
        <v>22</v>
      </c>
    </row>
    <row r="11" spans="1:52" ht="15" customHeight="1">
      <c r="A11" s="11" t="s">
        <v>98</v>
      </c>
      <c r="B11" s="12"/>
      <c r="C11" s="45" t="s">
        <v>390</v>
      </c>
      <c r="D11" s="45" t="s">
        <v>153</v>
      </c>
      <c r="E11" s="669" t="s">
        <v>139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146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129</v>
      </c>
      <c r="AM11" s="669" t="s">
        <v>121</v>
      </c>
      <c r="AN11" s="48" t="s">
        <v>22</v>
      </c>
      <c r="AO11" s="669" t="s">
        <v>121</v>
      </c>
      <c r="AP11" s="670" t="s">
        <v>121</v>
      </c>
      <c r="AQ11" s="669" t="s">
        <v>121</v>
      </c>
      <c r="AR11" s="670" t="s">
        <v>125</v>
      </c>
      <c r="AS11" s="669" t="s">
        <v>121</v>
      </c>
      <c r="AT11" s="49" t="s">
        <v>22</v>
      </c>
      <c r="AU11" s="47" t="s">
        <v>22</v>
      </c>
      <c r="AV11" s="47" t="s">
        <v>22</v>
      </c>
      <c r="AW11" s="47" t="s">
        <v>22</v>
      </c>
      <c r="AX11" s="47" t="s">
        <v>22</v>
      </c>
      <c r="AY11" s="47" t="s">
        <v>22</v>
      </c>
      <c r="AZ11" s="47" t="s">
        <v>22</v>
      </c>
    </row>
    <row r="12" spans="1:52" ht="15" customHeight="1">
      <c r="A12" s="13"/>
      <c r="B12" t="s">
        <v>25</v>
      </c>
      <c r="C12" s="46" t="s">
        <v>379</v>
      </c>
      <c r="D12" s="46" t="s">
        <v>146</v>
      </c>
      <c r="E12" s="671" t="s">
        <v>141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151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129</v>
      </c>
      <c r="AM12" s="673" t="s">
        <v>121</v>
      </c>
      <c r="AN12" s="54" t="s">
        <v>22</v>
      </c>
      <c r="AO12" s="673" t="s">
        <v>121</v>
      </c>
      <c r="AP12" s="674" t="s">
        <v>121</v>
      </c>
      <c r="AQ12" s="673" t="s">
        <v>121</v>
      </c>
      <c r="AR12" s="674" t="s">
        <v>125</v>
      </c>
      <c r="AS12" s="675" t="s">
        <v>121</v>
      </c>
      <c r="AT12" s="55" t="s">
        <v>22</v>
      </c>
      <c r="AU12" s="56" t="s">
        <v>22</v>
      </c>
      <c r="AV12" s="56" t="s">
        <v>22</v>
      </c>
      <c r="AW12" s="56" t="s">
        <v>22</v>
      </c>
      <c r="AX12" s="56" t="s">
        <v>22</v>
      </c>
      <c r="AY12" s="56" t="s">
        <v>22</v>
      </c>
      <c r="AZ12" s="56" t="s">
        <v>22</v>
      </c>
    </row>
    <row r="13" spans="1:52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5" t="s">
        <v>22</v>
      </c>
      <c r="AT13" s="55" t="s">
        <v>22</v>
      </c>
      <c r="AU13" s="56" t="s">
        <v>22</v>
      </c>
      <c r="AV13" s="56" t="s">
        <v>22</v>
      </c>
      <c r="AW13" s="56" t="s">
        <v>22</v>
      </c>
      <c r="AX13" s="56" t="s">
        <v>22</v>
      </c>
      <c r="AY13" s="56" t="s">
        <v>22</v>
      </c>
      <c r="AZ13" s="56" t="s">
        <v>22</v>
      </c>
    </row>
    <row r="14" spans="1:52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5" t="s">
        <v>22</v>
      </c>
      <c r="AT14" s="55" t="s">
        <v>22</v>
      </c>
      <c r="AU14" s="56" t="s">
        <v>22</v>
      </c>
      <c r="AV14" s="56" t="s">
        <v>22</v>
      </c>
      <c r="AW14" s="56" t="s">
        <v>22</v>
      </c>
      <c r="AX14" s="56" t="s">
        <v>22</v>
      </c>
      <c r="AY14" s="56" t="s">
        <v>22</v>
      </c>
      <c r="AZ14" s="56" t="s">
        <v>22</v>
      </c>
    </row>
    <row r="15" spans="1:52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5" t="s">
        <v>22</v>
      </c>
      <c r="AT15" s="55" t="s">
        <v>22</v>
      </c>
      <c r="AU15" s="56" t="s">
        <v>22</v>
      </c>
      <c r="AV15" s="56" t="s">
        <v>22</v>
      </c>
      <c r="AW15" s="56" t="s">
        <v>22</v>
      </c>
      <c r="AX15" s="56" t="s">
        <v>22</v>
      </c>
      <c r="AY15" s="56" t="s">
        <v>22</v>
      </c>
      <c r="AZ15" s="56" t="s">
        <v>22</v>
      </c>
    </row>
    <row r="16" spans="1:52" ht="15" customHeight="1">
      <c r="A16" s="11" t="s">
        <v>99</v>
      </c>
      <c r="B16" s="15"/>
      <c r="C16" s="45" t="s">
        <v>380</v>
      </c>
      <c r="D16" s="45" t="s">
        <v>139</v>
      </c>
      <c r="E16" s="669" t="s">
        <v>130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140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134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9" t="s">
        <v>22</v>
      </c>
      <c r="AT16" s="49" t="s">
        <v>22</v>
      </c>
      <c r="AU16" s="58" t="s">
        <v>22</v>
      </c>
      <c r="AV16" s="58" t="s">
        <v>22</v>
      </c>
      <c r="AW16" s="58" t="s">
        <v>22</v>
      </c>
      <c r="AX16" s="58" t="s">
        <v>22</v>
      </c>
      <c r="AY16" s="58" t="s">
        <v>22</v>
      </c>
      <c r="AZ16" s="58" t="s">
        <v>22</v>
      </c>
    </row>
    <row r="17" spans="1:52" ht="15" customHeight="1">
      <c r="A17" s="16"/>
      <c r="B17" t="s">
        <v>26</v>
      </c>
      <c r="C17" s="46" t="s">
        <v>134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125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5" t="s">
        <v>22</v>
      </c>
      <c r="AT17" s="55" t="s">
        <v>22</v>
      </c>
      <c r="AU17" s="56" t="s">
        <v>22</v>
      </c>
      <c r="AV17" s="56" t="s">
        <v>22</v>
      </c>
      <c r="AW17" s="56" t="s">
        <v>22</v>
      </c>
      <c r="AX17" s="56" t="s">
        <v>22</v>
      </c>
      <c r="AY17" s="56" t="s">
        <v>22</v>
      </c>
      <c r="AZ17" s="56" t="s">
        <v>22</v>
      </c>
    </row>
    <row r="18" spans="1:52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5" t="s">
        <v>22</v>
      </c>
      <c r="AT18" s="55" t="s">
        <v>22</v>
      </c>
      <c r="AU18" s="56" t="s">
        <v>22</v>
      </c>
      <c r="AV18" s="56" t="s">
        <v>22</v>
      </c>
      <c r="AW18" s="56" t="s">
        <v>22</v>
      </c>
      <c r="AX18" s="56" t="s">
        <v>22</v>
      </c>
      <c r="AY18" s="56" t="s">
        <v>22</v>
      </c>
      <c r="AZ18" s="56" t="s">
        <v>22</v>
      </c>
    </row>
    <row r="19" spans="1:52" ht="15" customHeight="1">
      <c r="A19" s="16"/>
      <c r="B19" t="s">
        <v>28</v>
      </c>
      <c r="C19" s="46" t="s">
        <v>138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121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5" t="s">
        <v>22</v>
      </c>
      <c r="AT19" s="55" t="s">
        <v>22</v>
      </c>
      <c r="AU19" s="56" t="s">
        <v>22</v>
      </c>
      <c r="AV19" s="56" t="s">
        <v>22</v>
      </c>
      <c r="AW19" s="56" t="s">
        <v>22</v>
      </c>
      <c r="AX19" s="56" t="s">
        <v>22</v>
      </c>
      <c r="AY19" s="56" t="s">
        <v>22</v>
      </c>
      <c r="AZ19" s="56" t="s">
        <v>22</v>
      </c>
    </row>
    <row r="20" spans="1:52" ht="15" customHeight="1">
      <c r="A20" s="16"/>
      <c r="B20" t="s">
        <v>29</v>
      </c>
      <c r="C20" s="46" t="s">
        <v>136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129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5" t="s">
        <v>22</v>
      </c>
      <c r="AT20" s="55" t="s">
        <v>22</v>
      </c>
      <c r="AU20" s="56" t="s">
        <v>22</v>
      </c>
      <c r="AV20" s="56" t="s">
        <v>22</v>
      </c>
      <c r="AW20" s="56" t="s">
        <v>22</v>
      </c>
      <c r="AX20" s="56" t="s">
        <v>22</v>
      </c>
      <c r="AY20" s="56" t="s">
        <v>22</v>
      </c>
      <c r="AZ20" s="56" t="s">
        <v>22</v>
      </c>
    </row>
    <row r="21" spans="1:52" ht="15" customHeight="1">
      <c r="A21" s="16"/>
      <c r="B21" t="s">
        <v>30</v>
      </c>
      <c r="C21" s="46" t="s">
        <v>140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5" t="s">
        <v>22</v>
      </c>
      <c r="AT21" s="55" t="s">
        <v>22</v>
      </c>
      <c r="AU21" s="56" t="s">
        <v>22</v>
      </c>
      <c r="AV21" s="56" t="s">
        <v>22</v>
      </c>
      <c r="AW21" s="56" t="s">
        <v>22</v>
      </c>
      <c r="AX21" s="56" t="s">
        <v>22</v>
      </c>
      <c r="AY21" s="56" t="s">
        <v>22</v>
      </c>
      <c r="AZ21" s="56" t="s">
        <v>22</v>
      </c>
    </row>
    <row r="22" spans="1:52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5" t="s">
        <v>22</v>
      </c>
      <c r="AT22" s="55" t="s">
        <v>22</v>
      </c>
      <c r="AU22" s="56" t="s">
        <v>22</v>
      </c>
      <c r="AV22" s="56" t="s">
        <v>22</v>
      </c>
      <c r="AW22" s="56" t="s">
        <v>22</v>
      </c>
      <c r="AX22" s="56" t="s">
        <v>22</v>
      </c>
      <c r="AY22" s="56" t="s">
        <v>22</v>
      </c>
      <c r="AZ22" s="56" t="s">
        <v>22</v>
      </c>
    </row>
    <row r="23" spans="1:52" ht="15" customHeight="1" thickBot="1">
      <c r="A23" s="17"/>
      <c r="B23" t="s">
        <v>32</v>
      </c>
      <c r="C23" s="46" t="s">
        <v>127</v>
      </c>
      <c r="D23" s="46" t="s">
        <v>136</v>
      </c>
      <c r="E23" s="673" t="s">
        <v>143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5" t="s">
        <v>22</v>
      </c>
      <c r="AT23" s="55" t="s">
        <v>22</v>
      </c>
      <c r="AU23" s="56" t="s">
        <v>22</v>
      </c>
      <c r="AV23" s="56" t="s">
        <v>22</v>
      </c>
      <c r="AW23" s="56" t="s">
        <v>22</v>
      </c>
      <c r="AX23" s="56" t="s">
        <v>22</v>
      </c>
      <c r="AY23" s="56" t="s">
        <v>22</v>
      </c>
      <c r="AZ23" s="56" t="s">
        <v>22</v>
      </c>
    </row>
    <row r="24" spans="1:52" ht="15" customHeight="1">
      <c r="A24" s="11" t="s">
        <v>100</v>
      </c>
      <c r="B24" s="15"/>
      <c r="C24" s="45" t="s">
        <v>185</v>
      </c>
      <c r="D24" s="45" t="s">
        <v>127</v>
      </c>
      <c r="E24" s="669" t="s">
        <v>135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140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145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7" t="s">
        <v>22</v>
      </c>
      <c r="AQ24" s="47" t="s">
        <v>22</v>
      </c>
      <c r="AR24" s="48" t="s">
        <v>121</v>
      </c>
      <c r="AS24" s="47" t="s">
        <v>22</v>
      </c>
      <c r="AT24" s="48" t="s">
        <v>22</v>
      </c>
      <c r="AU24" s="47" t="s">
        <v>22</v>
      </c>
      <c r="AV24" s="47" t="s">
        <v>22</v>
      </c>
      <c r="AW24" s="47" t="s">
        <v>22</v>
      </c>
      <c r="AX24" s="47" t="s">
        <v>22</v>
      </c>
      <c r="AY24" s="47" t="s">
        <v>22</v>
      </c>
      <c r="AZ24" s="47" t="s">
        <v>22</v>
      </c>
    </row>
    <row r="25" spans="1:52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5" t="s">
        <v>22</v>
      </c>
      <c r="AT25" s="55" t="s">
        <v>22</v>
      </c>
      <c r="AU25" s="56" t="s">
        <v>22</v>
      </c>
      <c r="AV25" s="56" t="s">
        <v>22</v>
      </c>
      <c r="AW25" s="56" t="s">
        <v>22</v>
      </c>
      <c r="AX25" s="56" t="s">
        <v>22</v>
      </c>
      <c r="AY25" s="56" t="s">
        <v>22</v>
      </c>
      <c r="AZ25" s="56" t="s">
        <v>22</v>
      </c>
    </row>
    <row r="26" spans="1:52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5" t="s">
        <v>22</v>
      </c>
      <c r="AT26" s="55" t="s">
        <v>22</v>
      </c>
      <c r="AU26" s="56" t="s">
        <v>22</v>
      </c>
      <c r="AV26" s="56" t="s">
        <v>22</v>
      </c>
      <c r="AW26" s="56" t="s">
        <v>22</v>
      </c>
      <c r="AX26" s="56" t="s">
        <v>22</v>
      </c>
      <c r="AY26" s="56" t="s">
        <v>22</v>
      </c>
      <c r="AZ26" s="56" t="s">
        <v>22</v>
      </c>
    </row>
    <row r="27" spans="1:52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5" t="s">
        <v>22</v>
      </c>
      <c r="AT27" s="55" t="s">
        <v>22</v>
      </c>
      <c r="AU27" s="56" t="s">
        <v>22</v>
      </c>
      <c r="AV27" s="56" t="s">
        <v>22</v>
      </c>
      <c r="AW27" s="56" t="s">
        <v>22</v>
      </c>
      <c r="AX27" s="56" t="s">
        <v>22</v>
      </c>
      <c r="AY27" s="56" t="s">
        <v>22</v>
      </c>
      <c r="AZ27" s="56" t="s">
        <v>22</v>
      </c>
    </row>
    <row r="28" spans="1:52" ht="15" customHeight="1">
      <c r="A28" s="16"/>
      <c r="B28" t="s">
        <v>36</v>
      </c>
      <c r="C28" s="46" t="s">
        <v>140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129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5" t="s">
        <v>22</v>
      </c>
      <c r="AT28" s="55" t="s">
        <v>22</v>
      </c>
      <c r="AU28" s="56" t="s">
        <v>22</v>
      </c>
      <c r="AV28" s="56" t="s">
        <v>22</v>
      </c>
      <c r="AW28" s="56" t="s">
        <v>22</v>
      </c>
      <c r="AX28" s="56" t="s">
        <v>22</v>
      </c>
      <c r="AY28" s="56" t="s">
        <v>22</v>
      </c>
      <c r="AZ28" s="56" t="s">
        <v>22</v>
      </c>
    </row>
    <row r="29" spans="1:52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5" t="s">
        <v>22</v>
      </c>
      <c r="AT29" s="55" t="s">
        <v>22</v>
      </c>
      <c r="AU29" s="56" t="s">
        <v>22</v>
      </c>
      <c r="AV29" s="56" t="s">
        <v>22</v>
      </c>
      <c r="AW29" s="56" t="s">
        <v>22</v>
      </c>
      <c r="AX29" s="56" t="s">
        <v>22</v>
      </c>
      <c r="AY29" s="56" t="s">
        <v>22</v>
      </c>
      <c r="AZ29" s="56" t="s">
        <v>22</v>
      </c>
    </row>
    <row r="30" spans="1:52" ht="15" customHeight="1">
      <c r="A30" s="16"/>
      <c r="B30" t="s">
        <v>38</v>
      </c>
      <c r="C30" s="46" t="s">
        <v>140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121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5" t="s">
        <v>22</v>
      </c>
      <c r="AT30" s="55" t="s">
        <v>22</v>
      </c>
      <c r="AU30" s="56" t="s">
        <v>22</v>
      </c>
      <c r="AV30" s="56" t="s">
        <v>22</v>
      </c>
      <c r="AW30" s="56" t="s">
        <v>22</v>
      </c>
      <c r="AX30" s="56" t="s">
        <v>22</v>
      </c>
      <c r="AY30" s="56" t="s">
        <v>22</v>
      </c>
      <c r="AZ30" s="56" t="s">
        <v>22</v>
      </c>
    </row>
    <row r="31" spans="1:52" ht="15" customHeight="1">
      <c r="A31" s="16"/>
      <c r="B31" t="s">
        <v>39</v>
      </c>
      <c r="C31" s="46" t="s">
        <v>134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5" t="s">
        <v>22</v>
      </c>
      <c r="AT31" s="55" t="s">
        <v>22</v>
      </c>
      <c r="AU31" s="56" t="s">
        <v>22</v>
      </c>
      <c r="AV31" s="56" t="s">
        <v>22</v>
      </c>
      <c r="AW31" s="56" t="s">
        <v>22</v>
      </c>
      <c r="AX31" s="56" t="s">
        <v>22</v>
      </c>
      <c r="AY31" s="56" t="s">
        <v>22</v>
      </c>
      <c r="AZ31" s="56" t="s">
        <v>22</v>
      </c>
    </row>
    <row r="32" spans="1:52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5" t="s">
        <v>22</v>
      </c>
      <c r="AT32" s="55" t="s">
        <v>22</v>
      </c>
      <c r="AU32" s="56" t="s">
        <v>22</v>
      </c>
      <c r="AV32" s="56" t="s">
        <v>22</v>
      </c>
      <c r="AW32" s="56" t="s">
        <v>22</v>
      </c>
      <c r="AX32" s="56" t="s">
        <v>22</v>
      </c>
      <c r="AY32" s="56" t="s">
        <v>22</v>
      </c>
      <c r="AZ32" s="56" t="s">
        <v>22</v>
      </c>
    </row>
    <row r="33" spans="1:52" ht="15" customHeight="1" thickBot="1">
      <c r="A33" s="18"/>
      <c r="B33" t="s">
        <v>41</v>
      </c>
      <c r="C33" s="46" t="s">
        <v>139</v>
      </c>
      <c r="D33" s="46" t="s">
        <v>136</v>
      </c>
      <c r="E33" s="673" t="s">
        <v>143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129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54" t="s">
        <v>22</v>
      </c>
      <c r="AQ33" s="53" t="s">
        <v>22</v>
      </c>
      <c r="AR33" s="674" t="s">
        <v>121</v>
      </c>
      <c r="AS33" s="55" t="s">
        <v>22</v>
      </c>
      <c r="AT33" s="55" t="s">
        <v>22</v>
      </c>
      <c r="AU33" s="56" t="s">
        <v>22</v>
      </c>
      <c r="AV33" s="56" t="s">
        <v>22</v>
      </c>
      <c r="AW33" s="56" t="s">
        <v>22</v>
      </c>
      <c r="AX33" s="56" t="s">
        <v>22</v>
      </c>
      <c r="AY33" s="56" t="s">
        <v>22</v>
      </c>
      <c r="AZ33" s="56" t="s">
        <v>22</v>
      </c>
    </row>
    <row r="34" spans="1:52" ht="15" customHeight="1">
      <c r="A34" s="11" t="s">
        <v>101</v>
      </c>
      <c r="B34" s="15"/>
      <c r="C34" s="45" t="s">
        <v>168</v>
      </c>
      <c r="D34" s="45" t="s">
        <v>128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141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123</v>
      </c>
      <c r="AM34" s="47" t="s">
        <v>22</v>
      </c>
      <c r="AN34" s="48" t="s">
        <v>22</v>
      </c>
      <c r="AO34" s="47" t="s">
        <v>22</v>
      </c>
      <c r="AP34" s="48" t="s">
        <v>22</v>
      </c>
      <c r="AQ34" s="47" t="s">
        <v>22</v>
      </c>
      <c r="AR34" s="670" t="s">
        <v>121</v>
      </c>
      <c r="AS34" s="49" t="s">
        <v>22</v>
      </c>
      <c r="AT34" s="49" t="s">
        <v>22</v>
      </c>
      <c r="AU34" s="58" t="s">
        <v>22</v>
      </c>
      <c r="AV34" s="58" t="s">
        <v>22</v>
      </c>
      <c r="AW34" s="58" t="s">
        <v>22</v>
      </c>
      <c r="AX34" s="58" t="s">
        <v>22</v>
      </c>
      <c r="AY34" s="58" t="s">
        <v>22</v>
      </c>
      <c r="AZ34" s="58" t="s">
        <v>22</v>
      </c>
    </row>
    <row r="35" spans="1:52" ht="15" customHeight="1">
      <c r="A35" s="16"/>
      <c r="B35" t="s">
        <v>42</v>
      </c>
      <c r="C35" s="46" t="s">
        <v>126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125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5" t="s">
        <v>22</v>
      </c>
      <c r="AT35" s="55" t="s">
        <v>22</v>
      </c>
      <c r="AU35" s="56" t="s">
        <v>22</v>
      </c>
      <c r="AV35" s="56" t="s">
        <v>22</v>
      </c>
      <c r="AW35" s="56" t="s">
        <v>22</v>
      </c>
      <c r="AX35" s="56" t="s">
        <v>22</v>
      </c>
      <c r="AY35" s="56" t="s">
        <v>22</v>
      </c>
      <c r="AZ35" s="56" t="s">
        <v>22</v>
      </c>
    </row>
    <row r="36" spans="1:52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5" t="s">
        <v>22</v>
      </c>
      <c r="AT36" s="55" t="s">
        <v>22</v>
      </c>
      <c r="AU36" s="56" t="s">
        <v>22</v>
      </c>
      <c r="AV36" s="56" t="s">
        <v>22</v>
      </c>
      <c r="AW36" s="56" t="s">
        <v>22</v>
      </c>
      <c r="AX36" s="56" t="s">
        <v>22</v>
      </c>
      <c r="AY36" s="56" t="s">
        <v>22</v>
      </c>
      <c r="AZ36" s="56" t="s">
        <v>22</v>
      </c>
    </row>
    <row r="37" spans="1:52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54" t="s">
        <v>22</v>
      </c>
      <c r="AQ37" s="53" t="s">
        <v>22</v>
      </c>
      <c r="AR37" s="674" t="s">
        <v>121</v>
      </c>
      <c r="AS37" s="55" t="s">
        <v>22</v>
      </c>
      <c r="AT37" s="55" t="s">
        <v>22</v>
      </c>
      <c r="AU37" s="56" t="s">
        <v>22</v>
      </c>
      <c r="AV37" s="56" t="s">
        <v>22</v>
      </c>
      <c r="AW37" s="56" t="s">
        <v>22</v>
      </c>
      <c r="AX37" s="56" t="s">
        <v>22</v>
      </c>
      <c r="AY37" s="56" t="s">
        <v>22</v>
      </c>
      <c r="AZ37" s="56" t="s">
        <v>22</v>
      </c>
    </row>
    <row r="38" spans="1:52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5" t="s">
        <v>22</v>
      </c>
      <c r="AT38" s="55" t="s">
        <v>22</v>
      </c>
      <c r="AU38" s="56" t="s">
        <v>22</v>
      </c>
      <c r="AV38" s="56" t="s">
        <v>22</v>
      </c>
      <c r="AW38" s="56" t="s">
        <v>22</v>
      </c>
      <c r="AX38" s="56" t="s">
        <v>22</v>
      </c>
      <c r="AY38" s="56" t="s">
        <v>22</v>
      </c>
      <c r="AZ38" s="56" t="s">
        <v>22</v>
      </c>
    </row>
    <row r="39" spans="1:52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5" t="s">
        <v>22</v>
      </c>
      <c r="AT39" s="55" t="s">
        <v>22</v>
      </c>
      <c r="AU39" s="56" t="s">
        <v>22</v>
      </c>
      <c r="AV39" s="56" t="s">
        <v>22</v>
      </c>
      <c r="AW39" s="56" t="s">
        <v>22</v>
      </c>
      <c r="AX39" s="56" t="s">
        <v>22</v>
      </c>
      <c r="AY39" s="56" t="s">
        <v>22</v>
      </c>
      <c r="AZ39" s="56" t="s">
        <v>22</v>
      </c>
    </row>
    <row r="40" spans="1:52" ht="15" customHeight="1">
      <c r="A40" s="16"/>
      <c r="B40" t="s">
        <v>47</v>
      </c>
      <c r="C40" s="46" t="s">
        <v>136</v>
      </c>
      <c r="D40" s="46" t="s">
        <v>129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121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5" t="s">
        <v>22</v>
      </c>
      <c r="AT40" s="55" t="s">
        <v>22</v>
      </c>
      <c r="AU40" s="56" t="s">
        <v>22</v>
      </c>
      <c r="AV40" s="56" t="s">
        <v>22</v>
      </c>
      <c r="AW40" s="56" t="s">
        <v>22</v>
      </c>
      <c r="AX40" s="56" t="s">
        <v>22</v>
      </c>
      <c r="AY40" s="56" t="s">
        <v>22</v>
      </c>
      <c r="AZ40" s="56" t="s">
        <v>22</v>
      </c>
    </row>
    <row r="41" spans="1:52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5" t="s">
        <v>22</v>
      </c>
      <c r="AT41" s="55" t="s">
        <v>22</v>
      </c>
      <c r="AU41" s="56" t="s">
        <v>22</v>
      </c>
      <c r="AV41" s="56" t="s">
        <v>22</v>
      </c>
      <c r="AW41" s="56" t="s">
        <v>22</v>
      </c>
      <c r="AX41" s="56" t="s">
        <v>22</v>
      </c>
      <c r="AY41" s="56" t="s">
        <v>22</v>
      </c>
      <c r="AZ41" s="56" t="s">
        <v>22</v>
      </c>
    </row>
    <row r="42" spans="1:52" ht="15" customHeight="1">
      <c r="A42" s="11" t="s">
        <v>102</v>
      </c>
      <c r="B42" s="15"/>
      <c r="C42" s="45" t="s">
        <v>391</v>
      </c>
      <c r="D42" s="45" t="s">
        <v>132</v>
      </c>
      <c r="E42" s="669" t="s">
        <v>135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143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127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669" t="s">
        <v>121</v>
      </c>
      <c r="AN42" s="48" t="s">
        <v>22</v>
      </c>
      <c r="AO42" s="47" t="s">
        <v>22</v>
      </c>
      <c r="AP42" s="48" t="s">
        <v>22</v>
      </c>
      <c r="AQ42" s="47" t="s">
        <v>22</v>
      </c>
      <c r="AR42" s="670" t="s">
        <v>121</v>
      </c>
      <c r="AS42" s="49" t="s">
        <v>22</v>
      </c>
      <c r="AT42" s="49" t="s">
        <v>22</v>
      </c>
      <c r="AU42" s="58" t="s">
        <v>22</v>
      </c>
      <c r="AV42" s="58" t="s">
        <v>22</v>
      </c>
      <c r="AW42" s="58" t="s">
        <v>22</v>
      </c>
      <c r="AX42" s="58" t="s">
        <v>22</v>
      </c>
      <c r="AY42" s="58" t="s">
        <v>22</v>
      </c>
      <c r="AZ42" s="58" t="s">
        <v>22</v>
      </c>
    </row>
    <row r="43" spans="1:52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5" t="s">
        <v>22</v>
      </c>
      <c r="AT43" s="55" t="s">
        <v>22</v>
      </c>
      <c r="AU43" s="56" t="s">
        <v>22</v>
      </c>
      <c r="AV43" s="56" t="s">
        <v>22</v>
      </c>
      <c r="AW43" s="56" t="s">
        <v>22</v>
      </c>
      <c r="AX43" s="56" t="s">
        <v>22</v>
      </c>
      <c r="AY43" s="56" t="s">
        <v>22</v>
      </c>
      <c r="AZ43" s="56" t="s">
        <v>22</v>
      </c>
    </row>
    <row r="44" spans="1:52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5" t="s">
        <v>22</v>
      </c>
      <c r="AT44" s="55" t="s">
        <v>22</v>
      </c>
      <c r="AU44" s="56" t="s">
        <v>22</v>
      </c>
      <c r="AV44" s="56" t="s">
        <v>22</v>
      </c>
      <c r="AW44" s="56" t="s">
        <v>22</v>
      </c>
      <c r="AX44" s="56" t="s">
        <v>22</v>
      </c>
      <c r="AY44" s="56" t="s">
        <v>22</v>
      </c>
      <c r="AZ44" s="56" t="s">
        <v>22</v>
      </c>
    </row>
    <row r="45" spans="1:52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5" t="s">
        <v>22</v>
      </c>
      <c r="AT45" s="55" t="s">
        <v>22</v>
      </c>
      <c r="AU45" s="56" t="s">
        <v>22</v>
      </c>
      <c r="AV45" s="56" t="s">
        <v>22</v>
      </c>
      <c r="AW45" s="56" t="s">
        <v>22</v>
      </c>
      <c r="AX45" s="56" t="s">
        <v>22</v>
      </c>
      <c r="AY45" s="56" t="s">
        <v>22</v>
      </c>
      <c r="AZ45" s="56" t="s">
        <v>22</v>
      </c>
    </row>
    <row r="46" spans="1:52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5" t="s">
        <v>22</v>
      </c>
      <c r="AT46" s="55" t="s">
        <v>22</v>
      </c>
      <c r="AU46" s="56" t="s">
        <v>22</v>
      </c>
      <c r="AV46" s="56" t="s">
        <v>22</v>
      </c>
      <c r="AW46" s="56" t="s">
        <v>22</v>
      </c>
      <c r="AX46" s="56" t="s">
        <v>22</v>
      </c>
      <c r="AY46" s="56" t="s">
        <v>22</v>
      </c>
      <c r="AZ46" s="56" t="s">
        <v>22</v>
      </c>
    </row>
    <row r="47" spans="1:52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5" t="s">
        <v>22</v>
      </c>
      <c r="AT47" s="55" t="s">
        <v>22</v>
      </c>
      <c r="AU47" s="56" t="s">
        <v>22</v>
      </c>
      <c r="AV47" s="56" t="s">
        <v>22</v>
      </c>
      <c r="AW47" s="56" t="s">
        <v>22</v>
      </c>
      <c r="AX47" s="56" t="s">
        <v>22</v>
      </c>
      <c r="AY47" s="56" t="s">
        <v>22</v>
      </c>
      <c r="AZ47" s="56" t="s">
        <v>22</v>
      </c>
    </row>
    <row r="48" spans="1:52" ht="15" customHeight="1">
      <c r="A48" s="16"/>
      <c r="B48" t="s">
        <v>54</v>
      </c>
      <c r="C48" s="46" t="s">
        <v>149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5" t="s">
        <v>22</v>
      </c>
      <c r="AT48" s="55" t="s">
        <v>22</v>
      </c>
      <c r="AU48" s="56" t="s">
        <v>22</v>
      </c>
      <c r="AV48" s="56" t="s">
        <v>22</v>
      </c>
      <c r="AW48" s="56" t="s">
        <v>22</v>
      </c>
      <c r="AX48" s="56" t="s">
        <v>22</v>
      </c>
      <c r="AY48" s="56" t="s">
        <v>22</v>
      </c>
      <c r="AZ48" s="56" t="s">
        <v>22</v>
      </c>
    </row>
    <row r="49" spans="1:52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5" t="s">
        <v>22</v>
      </c>
      <c r="AT49" s="55" t="s">
        <v>22</v>
      </c>
      <c r="AU49" s="56" t="s">
        <v>22</v>
      </c>
      <c r="AV49" s="56" t="s">
        <v>22</v>
      </c>
      <c r="AW49" s="56" t="s">
        <v>22</v>
      </c>
      <c r="AX49" s="56" t="s">
        <v>22</v>
      </c>
      <c r="AY49" s="56" t="s">
        <v>22</v>
      </c>
      <c r="AZ49" s="56" t="s">
        <v>22</v>
      </c>
    </row>
    <row r="50" spans="1:52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5" t="s">
        <v>22</v>
      </c>
      <c r="AT50" s="55" t="s">
        <v>22</v>
      </c>
      <c r="AU50" s="56" t="s">
        <v>22</v>
      </c>
      <c r="AV50" s="56" t="s">
        <v>22</v>
      </c>
      <c r="AW50" s="56" t="s">
        <v>22</v>
      </c>
      <c r="AX50" s="56" t="s">
        <v>22</v>
      </c>
      <c r="AY50" s="56" t="s">
        <v>22</v>
      </c>
      <c r="AZ50" s="56" t="s">
        <v>22</v>
      </c>
    </row>
    <row r="51" spans="1:52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5" t="s">
        <v>22</v>
      </c>
      <c r="AT51" s="55" t="s">
        <v>22</v>
      </c>
      <c r="AU51" s="56" t="s">
        <v>22</v>
      </c>
      <c r="AV51" s="56" t="s">
        <v>22</v>
      </c>
      <c r="AW51" s="56" t="s">
        <v>22</v>
      </c>
      <c r="AX51" s="56" t="s">
        <v>22</v>
      </c>
      <c r="AY51" s="56" t="s">
        <v>22</v>
      </c>
      <c r="AZ51" s="56" t="s">
        <v>22</v>
      </c>
    </row>
    <row r="52" spans="1:52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5" t="s">
        <v>22</v>
      </c>
      <c r="AT52" s="55" t="s">
        <v>22</v>
      </c>
      <c r="AU52" s="56" t="s">
        <v>22</v>
      </c>
      <c r="AV52" s="56" t="s">
        <v>22</v>
      </c>
      <c r="AW52" s="56" t="s">
        <v>22</v>
      </c>
      <c r="AX52" s="56" t="s">
        <v>22</v>
      </c>
      <c r="AY52" s="56" t="s">
        <v>22</v>
      </c>
      <c r="AZ52" s="56" t="s">
        <v>22</v>
      </c>
    </row>
    <row r="53" spans="1:52" ht="15" customHeight="1" thickBot="1">
      <c r="A53" s="19"/>
      <c r="B53" t="s">
        <v>59</v>
      </c>
      <c r="C53" s="46" t="s">
        <v>137</v>
      </c>
      <c r="D53" s="46" t="s">
        <v>126</v>
      </c>
      <c r="E53" s="673" t="s">
        <v>143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129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673" t="s">
        <v>121</v>
      </c>
      <c r="AN53" s="54" t="s">
        <v>22</v>
      </c>
      <c r="AO53" s="53" t="s">
        <v>22</v>
      </c>
      <c r="AP53" s="54" t="s">
        <v>22</v>
      </c>
      <c r="AQ53" s="53" t="s">
        <v>22</v>
      </c>
      <c r="AR53" s="674" t="s">
        <v>121</v>
      </c>
      <c r="AS53" s="55" t="s">
        <v>22</v>
      </c>
      <c r="AT53" s="55" t="s">
        <v>22</v>
      </c>
      <c r="AU53" s="56" t="s">
        <v>22</v>
      </c>
      <c r="AV53" s="56" t="s">
        <v>22</v>
      </c>
      <c r="AW53" s="56" t="s">
        <v>22</v>
      </c>
      <c r="AX53" s="56" t="s">
        <v>22</v>
      </c>
      <c r="AY53" s="56" t="s">
        <v>22</v>
      </c>
      <c r="AZ53" s="56" t="s">
        <v>22</v>
      </c>
    </row>
    <row r="54" spans="1:52" ht="15" customHeight="1">
      <c r="A54" s="11" t="s">
        <v>103</v>
      </c>
      <c r="B54" s="15"/>
      <c r="C54" s="45" t="s">
        <v>391</v>
      </c>
      <c r="D54" s="45" t="s">
        <v>134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146</v>
      </c>
      <c r="P54" s="48" t="s">
        <v>22</v>
      </c>
      <c r="Q54" s="669" t="s">
        <v>133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129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48" t="s">
        <v>22</v>
      </c>
      <c r="AQ54" s="47" t="s">
        <v>22</v>
      </c>
      <c r="AR54" s="670" t="s">
        <v>121</v>
      </c>
      <c r="AS54" s="49" t="s">
        <v>22</v>
      </c>
      <c r="AT54" s="49" t="s">
        <v>22</v>
      </c>
      <c r="AU54" s="58" t="s">
        <v>22</v>
      </c>
      <c r="AV54" s="58" t="s">
        <v>22</v>
      </c>
      <c r="AW54" s="58" t="s">
        <v>22</v>
      </c>
      <c r="AX54" s="58" t="s">
        <v>22</v>
      </c>
      <c r="AY54" s="58" t="s">
        <v>22</v>
      </c>
      <c r="AZ54" s="58" t="s">
        <v>22</v>
      </c>
    </row>
    <row r="55" spans="1:52" ht="15" customHeight="1">
      <c r="A55" s="16"/>
      <c r="B55" t="s">
        <v>60</v>
      </c>
      <c r="C55" s="46" t="s">
        <v>146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54" t="s">
        <v>22</v>
      </c>
      <c r="AQ55" s="53" t="s">
        <v>22</v>
      </c>
      <c r="AR55" s="674" t="s">
        <v>121</v>
      </c>
      <c r="AS55" s="55" t="s">
        <v>22</v>
      </c>
      <c r="AT55" s="55" t="s">
        <v>22</v>
      </c>
      <c r="AU55" s="56" t="s">
        <v>22</v>
      </c>
      <c r="AV55" s="56" t="s">
        <v>22</v>
      </c>
      <c r="AW55" s="56" t="s">
        <v>22</v>
      </c>
      <c r="AX55" s="56" t="s">
        <v>22</v>
      </c>
      <c r="AY55" s="56" t="s">
        <v>22</v>
      </c>
      <c r="AZ55" s="56" t="s">
        <v>22</v>
      </c>
    </row>
    <row r="56" spans="1:52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5" t="s">
        <v>22</v>
      </c>
      <c r="AT56" s="55" t="s">
        <v>22</v>
      </c>
      <c r="AU56" s="56" t="s">
        <v>22</v>
      </c>
      <c r="AV56" s="56" t="s">
        <v>22</v>
      </c>
      <c r="AW56" s="56" t="s">
        <v>22</v>
      </c>
      <c r="AX56" s="56" t="s">
        <v>22</v>
      </c>
      <c r="AY56" s="56" t="s">
        <v>22</v>
      </c>
      <c r="AZ56" s="56" t="s">
        <v>22</v>
      </c>
    </row>
    <row r="57" spans="1:52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5" t="s">
        <v>22</v>
      </c>
      <c r="AT57" s="55" t="s">
        <v>22</v>
      </c>
      <c r="AU57" s="56" t="s">
        <v>22</v>
      </c>
      <c r="AV57" s="56" t="s">
        <v>22</v>
      </c>
      <c r="AW57" s="56" t="s">
        <v>22</v>
      </c>
      <c r="AX57" s="56" t="s">
        <v>22</v>
      </c>
      <c r="AY57" s="56" t="s">
        <v>22</v>
      </c>
      <c r="AZ57" s="56" t="s">
        <v>22</v>
      </c>
    </row>
    <row r="58" spans="1:52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5" t="s">
        <v>22</v>
      </c>
      <c r="AT58" s="55" t="s">
        <v>22</v>
      </c>
      <c r="AU58" s="56" t="s">
        <v>22</v>
      </c>
      <c r="AV58" s="56" t="s">
        <v>22</v>
      </c>
      <c r="AW58" s="56" t="s">
        <v>22</v>
      </c>
      <c r="AX58" s="56" t="s">
        <v>22</v>
      </c>
      <c r="AY58" s="56" t="s">
        <v>22</v>
      </c>
      <c r="AZ58" s="56" t="s">
        <v>22</v>
      </c>
    </row>
    <row r="59" spans="1:52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5" t="s">
        <v>22</v>
      </c>
      <c r="AT59" s="55" t="s">
        <v>22</v>
      </c>
      <c r="AU59" s="56" t="s">
        <v>22</v>
      </c>
      <c r="AV59" s="56" t="s">
        <v>22</v>
      </c>
      <c r="AW59" s="56" t="s">
        <v>22</v>
      </c>
      <c r="AX59" s="56" t="s">
        <v>22</v>
      </c>
      <c r="AY59" s="56" t="s">
        <v>22</v>
      </c>
      <c r="AZ59" s="56" t="s">
        <v>22</v>
      </c>
    </row>
    <row r="60" spans="1:52" ht="15" customHeight="1">
      <c r="A60" s="16"/>
      <c r="B60" t="s">
        <v>65</v>
      </c>
      <c r="C60" s="46" t="s">
        <v>126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5" t="s">
        <v>22</v>
      </c>
      <c r="AT60" s="55" t="s">
        <v>22</v>
      </c>
      <c r="AU60" s="56" t="s">
        <v>22</v>
      </c>
      <c r="AV60" s="56" t="s">
        <v>22</v>
      </c>
      <c r="AW60" s="56" t="s">
        <v>22</v>
      </c>
      <c r="AX60" s="56" t="s">
        <v>22</v>
      </c>
      <c r="AY60" s="56" t="s">
        <v>22</v>
      </c>
      <c r="AZ60" s="56" t="s">
        <v>22</v>
      </c>
    </row>
    <row r="61" spans="1:52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5" t="s">
        <v>22</v>
      </c>
      <c r="AT61" s="55" t="s">
        <v>22</v>
      </c>
      <c r="AU61" s="56" t="s">
        <v>22</v>
      </c>
      <c r="AV61" s="56" t="s">
        <v>22</v>
      </c>
      <c r="AW61" s="56" t="s">
        <v>22</v>
      </c>
      <c r="AX61" s="56" t="s">
        <v>22</v>
      </c>
      <c r="AY61" s="56" t="s">
        <v>22</v>
      </c>
      <c r="AZ61" s="56" t="s">
        <v>22</v>
      </c>
    </row>
    <row r="62" spans="1:52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5" t="s">
        <v>22</v>
      </c>
      <c r="AT62" s="55" t="s">
        <v>22</v>
      </c>
      <c r="AU62" s="56" t="s">
        <v>22</v>
      </c>
      <c r="AV62" s="56" t="s">
        <v>22</v>
      </c>
      <c r="AW62" s="56" t="s">
        <v>22</v>
      </c>
      <c r="AX62" s="56" t="s">
        <v>22</v>
      </c>
      <c r="AY62" s="56" t="s">
        <v>22</v>
      </c>
      <c r="AZ62" s="56" t="s">
        <v>22</v>
      </c>
    </row>
    <row r="63" spans="1:52" ht="15" customHeight="1">
      <c r="A63" s="16"/>
      <c r="B63" t="s">
        <v>68</v>
      </c>
      <c r="C63" s="46" t="s">
        <v>140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125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5" t="s">
        <v>22</v>
      </c>
      <c r="AT63" s="55" t="s">
        <v>22</v>
      </c>
      <c r="AU63" s="56" t="s">
        <v>22</v>
      </c>
      <c r="AV63" s="56" t="s">
        <v>22</v>
      </c>
      <c r="AW63" s="56" t="s">
        <v>22</v>
      </c>
      <c r="AX63" s="56" t="s">
        <v>22</v>
      </c>
      <c r="AY63" s="56" t="s">
        <v>22</v>
      </c>
      <c r="AZ63" s="56" t="s">
        <v>22</v>
      </c>
    </row>
    <row r="64" spans="1:52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5" t="s">
        <v>22</v>
      </c>
      <c r="AT64" s="55" t="s">
        <v>22</v>
      </c>
      <c r="AU64" s="56" t="s">
        <v>22</v>
      </c>
      <c r="AV64" s="56" t="s">
        <v>22</v>
      </c>
      <c r="AW64" s="56" t="s">
        <v>22</v>
      </c>
      <c r="AX64" s="56" t="s">
        <v>22</v>
      </c>
      <c r="AY64" s="56" t="s">
        <v>22</v>
      </c>
      <c r="AZ64" s="56" t="s">
        <v>22</v>
      </c>
    </row>
    <row r="65" spans="1:52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121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5" t="s">
        <v>22</v>
      </c>
      <c r="AT65" s="55" t="s">
        <v>22</v>
      </c>
      <c r="AU65" s="56" t="s">
        <v>22</v>
      </c>
      <c r="AV65" s="56" t="s">
        <v>22</v>
      </c>
      <c r="AW65" s="56" t="s">
        <v>22</v>
      </c>
      <c r="AX65" s="56" t="s">
        <v>22</v>
      </c>
      <c r="AY65" s="56" t="s">
        <v>22</v>
      </c>
      <c r="AZ65" s="56" t="s">
        <v>22</v>
      </c>
    </row>
    <row r="66" spans="1:52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5" t="s">
        <v>22</v>
      </c>
      <c r="AT66" s="55" t="s">
        <v>22</v>
      </c>
      <c r="AU66" s="56" t="s">
        <v>22</v>
      </c>
      <c r="AV66" s="56" t="s">
        <v>22</v>
      </c>
      <c r="AW66" s="56" t="s">
        <v>22</v>
      </c>
      <c r="AX66" s="56" t="s">
        <v>22</v>
      </c>
      <c r="AY66" s="56" t="s">
        <v>22</v>
      </c>
      <c r="AZ66" s="56" t="s">
        <v>22</v>
      </c>
    </row>
    <row r="67" spans="1:52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5" t="s">
        <v>22</v>
      </c>
      <c r="AT67" s="55" t="s">
        <v>22</v>
      </c>
      <c r="AU67" s="56" t="s">
        <v>22</v>
      </c>
      <c r="AV67" s="56" t="s">
        <v>22</v>
      </c>
      <c r="AW67" s="56" t="s">
        <v>22</v>
      </c>
      <c r="AX67" s="56" t="s">
        <v>22</v>
      </c>
      <c r="AY67" s="56" t="s">
        <v>22</v>
      </c>
      <c r="AZ67" s="56" t="s">
        <v>22</v>
      </c>
    </row>
    <row r="68" spans="1:52" ht="15" customHeight="1">
      <c r="A68" s="11" t="s">
        <v>104</v>
      </c>
      <c r="B68" s="15"/>
      <c r="C68" s="45" t="s">
        <v>167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124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133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123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48" t="s">
        <v>22</v>
      </c>
      <c r="AO68" s="47" t="s">
        <v>22</v>
      </c>
      <c r="AP68" s="670" t="s">
        <v>121</v>
      </c>
      <c r="AQ68" s="47" t="s">
        <v>22</v>
      </c>
      <c r="AR68" s="670" t="s">
        <v>125</v>
      </c>
      <c r="AS68" s="49" t="s">
        <v>22</v>
      </c>
      <c r="AT68" s="49" t="s">
        <v>22</v>
      </c>
      <c r="AU68" s="58" t="s">
        <v>22</v>
      </c>
      <c r="AV68" s="58" t="s">
        <v>22</v>
      </c>
      <c r="AW68" s="58" t="s">
        <v>22</v>
      </c>
      <c r="AX68" s="58" t="s">
        <v>22</v>
      </c>
      <c r="AY68" s="58" t="s">
        <v>22</v>
      </c>
      <c r="AZ68" s="58" t="s">
        <v>22</v>
      </c>
    </row>
    <row r="69" spans="1:52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5" t="s">
        <v>22</v>
      </c>
      <c r="AT69" s="55" t="s">
        <v>22</v>
      </c>
      <c r="AU69" s="56" t="s">
        <v>22</v>
      </c>
      <c r="AV69" s="56" t="s">
        <v>22</v>
      </c>
      <c r="AW69" s="56" t="s">
        <v>22</v>
      </c>
      <c r="AX69" s="56" t="s">
        <v>22</v>
      </c>
      <c r="AY69" s="56" t="s">
        <v>22</v>
      </c>
      <c r="AZ69" s="56" t="s">
        <v>22</v>
      </c>
    </row>
    <row r="70" spans="1:52" ht="15" customHeight="1">
      <c r="A70" s="16"/>
      <c r="B70" t="s">
        <v>74</v>
      </c>
      <c r="C70" s="46" t="s">
        <v>136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121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5" t="s">
        <v>22</v>
      </c>
      <c r="AT70" s="55" t="s">
        <v>22</v>
      </c>
      <c r="AU70" s="56" t="s">
        <v>22</v>
      </c>
      <c r="AV70" s="56" t="s">
        <v>22</v>
      </c>
      <c r="AW70" s="56" t="s">
        <v>22</v>
      </c>
      <c r="AX70" s="56" t="s">
        <v>22</v>
      </c>
      <c r="AY70" s="56" t="s">
        <v>22</v>
      </c>
      <c r="AZ70" s="56" t="s">
        <v>22</v>
      </c>
    </row>
    <row r="71" spans="1:52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5" t="s">
        <v>22</v>
      </c>
      <c r="AT71" s="55" t="s">
        <v>22</v>
      </c>
      <c r="AU71" s="56" t="s">
        <v>22</v>
      </c>
      <c r="AV71" s="56" t="s">
        <v>22</v>
      </c>
      <c r="AW71" s="56" t="s">
        <v>22</v>
      </c>
      <c r="AX71" s="56" t="s">
        <v>22</v>
      </c>
      <c r="AY71" s="56" t="s">
        <v>22</v>
      </c>
      <c r="AZ71" s="56" t="s">
        <v>22</v>
      </c>
    </row>
    <row r="72" spans="1:52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5" t="s">
        <v>22</v>
      </c>
      <c r="AT72" s="55" t="s">
        <v>22</v>
      </c>
      <c r="AU72" s="56" t="s">
        <v>22</v>
      </c>
      <c r="AV72" s="56" t="s">
        <v>22</v>
      </c>
      <c r="AW72" s="56" t="s">
        <v>22</v>
      </c>
      <c r="AX72" s="56" t="s">
        <v>22</v>
      </c>
      <c r="AY72" s="56" t="s">
        <v>22</v>
      </c>
      <c r="AZ72" s="56" t="s">
        <v>22</v>
      </c>
    </row>
    <row r="73" spans="1:52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5" t="s">
        <v>22</v>
      </c>
      <c r="AT73" s="55" t="s">
        <v>22</v>
      </c>
      <c r="AU73" s="56" t="s">
        <v>22</v>
      </c>
      <c r="AV73" s="56" t="s">
        <v>22</v>
      </c>
      <c r="AW73" s="56" t="s">
        <v>22</v>
      </c>
      <c r="AX73" s="56" t="s">
        <v>22</v>
      </c>
      <c r="AY73" s="56" t="s">
        <v>22</v>
      </c>
      <c r="AZ73" s="56" t="s">
        <v>22</v>
      </c>
    </row>
    <row r="74" spans="1:52" ht="15" customHeight="1">
      <c r="A74" s="16"/>
      <c r="B74" t="s">
        <v>78</v>
      </c>
      <c r="C74" s="46" t="s">
        <v>134</v>
      </c>
      <c r="D74" s="46" t="s">
        <v>143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54" t="s">
        <v>22</v>
      </c>
      <c r="AO74" s="53" t="s">
        <v>22</v>
      </c>
      <c r="AP74" s="674" t="s">
        <v>121</v>
      </c>
      <c r="AQ74" s="53" t="s">
        <v>22</v>
      </c>
      <c r="AR74" s="54" t="s">
        <v>22</v>
      </c>
      <c r="AS74" s="55" t="s">
        <v>22</v>
      </c>
      <c r="AT74" s="55" t="s">
        <v>22</v>
      </c>
      <c r="AU74" s="56" t="s">
        <v>22</v>
      </c>
      <c r="AV74" s="56" t="s">
        <v>22</v>
      </c>
      <c r="AW74" s="56" t="s">
        <v>22</v>
      </c>
      <c r="AX74" s="56" t="s">
        <v>22</v>
      </c>
      <c r="AY74" s="56" t="s">
        <v>22</v>
      </c>
      <c r="AZ74" s="56" t="s">
        <v>22</v>
      </c>
    </row>
    <row r="75" spans="1:52" ht="15" customHeight="1">
      <c r="A75" s="16"/>
      <c r="B75" t="s">
        <v>79</v>
      </c>
      <c r="C75" s="46" t="s">
        <v>146</v>
      </c>
      <c r="D75" s="46" t="s">
        <v>149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129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129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54" t="s">
        <v>22</v>
      </c>
      <c r="AQ75" s="53" t="s">
        <v>22</v>
      </c>
      <c r="AR75" s="674" t="s">
        <v>125</v>
      </c>
      <c r="AS75" s="55" t="s">
        <v>22</v>
      </c>
      <c r="AT75" s="55" t="s">
        <v>22</v>
      </c>
      <c r="AU75" s="56" t="s">
        <v>22</v>
      </c>
      <c r="AV75" s="56" t="s">
        <v>22</v>
      </c>
      <c r="AW75" s="56" t="s">
        <v>22</v>
      </c>
      <c r="AX75" s="56" t="s">
        <v>22</v>
      </c>
      <c r="AY75" s="56" t="s">
        <v>22</v>
      </c>
      <c r="AZ75" s="56" t="s">
        <v>22</v>
      </c>
    </row>
    <row r="76" spans="1:52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5" t="s">
        <v>22</v>
      </c>
      <c r="AT76" s="55" t="s">
        <v>22</v>
      </c>
      <c r="AU76" s="56" t="s">
        <v>22</v>
      </c>
      <c r="AV76" s="56" t="s">
        <v>22</v>
      </c>
      <c r="AW76" s="56" t="s">
        <v>22</v>
      </c>
      <c r="AX76" s="56" t="s">
        <v>22</v>
      </c>
      <c r="AY76" s="56" t="s">
        <v>22</v>
      </c>
      <c r="AZ76" s="56" t="s">
        <v>22</v>
      </c>
    </row>
    <row r="77" spans="1:52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5" t="s">
        <v>22</v>
      </c>
      <c r="AT77" s="55" t="s">
        <v>22</v>
      </c>
      <c r="AU77" s="56" t="s">
        <v>22</v>
      </c>
      <c r="AV77" s="56" t="s">
        <v>22</v>
      </c>
      <c r="AW77" s="56" t="s">
        <v>22</v>
      </c>
      <c r="AX77" s="56" t="s">
        <v>22</v>
      </c>
      <c r="AY77" s="56" t="s">
        <v>22</v>
      </c>
      <c r="AZ77" s="56" t="s">
        <v>22</v>
      </c>
    </row>
    <row r="78" spans="1:52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5" t="s">
        <v>22</v>
      </c>
      <c r="AT78" s="55" t="s">
        <v>22</v>
      </c>
      <c r="AU78" s="56" t="s">
        <v>22</v>
      </c>
      <c r="AV78" s="56" t="s">
        <v>22</v>
      </c>
      <c r="AW78" s="56" t="s">
        <v>22</v>
      </c>
      <c r="AX78" s="56" t="s">
        <v>22</v>
      </c>
      <c r="AY78" s="56" t="s">
        <v>22</v>
      </c>
      <c r="AZ78" s="56" t="s">
        <v>22</v>
      </c>
    </row>
    <row r="79" spans="1:52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5" t="s">
        <v>22</v>
      </c>
      <c r="AT79" s="55" t="s">
        <v>22</v>
      </c>
      <c r="AU79" s="56" t="s">
        <v>22</v>
      </c>
      <c r="AV79" s="56" t="s">
        <v>22</v>
      </c>
      <c r="AW79" s="56" t="s">
        <v>22</v>
      </c>
      <c r="AX79" s="56" t="s">
        <v>22</v>
      </c>
      <c r="AY79" s="56" t="s">
        <v>22</v>
      </c>
      <c r="AZ79" s="56" t="s">
        <v>22</v>
      </c>
    </row>
    <row r="80" spans="1:52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5" t="s">
        <v>22</v>
      </c>
      <c r="AT80" s="55" t="s">
        <v>22</v>
      </c>
      <c r="AU80" s="56" t="s">
        <v>22</v>
      </c>
      <c r="AV80" s="56" t="s">
        <v>22</v>
      </c>
      <c r="AW80" s="56" t="s">
        <v>22</v>
      </c>
      <c r="AX80" s="56" t="s">
        <v>22</v>
      </c>
      <c r="AY80" s="56" t="s">
        <v>22</v>
      </c>
      <c r="AZ80" s="56" t="s">
        <v>22</v>
      </c>
    </row>
    <row r="81" spans="1:52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5" t="s">
        <v>22</v>
      </c>
      <c r="AT81" s="55" t="s">
        <v>22</v>
      </c>
      <c r="AU81" s="56" t="s">
        <v>22</v>
      </c>
      <c r="AV81" s="56" t="s">
        <v>22</v>
      </c>
      <c r="AW81" s="56" t="s">
        <v>22</v>
      </c>
      <c r="AX81" s="56" t="s">
        <v>22</v>
      </c>
      <c r="AY81" s="56" t="s">
        <v>22</v>
      </c>
      <c r="AZ81" s="56" t="s">
        <v>22</v>
      </c>
    </row>
    <row r="82" spans="1:52" ht="15" customHeight="1">
      <c r="A82" s="11" t="s">
        <v>105</v>
      </c>
      <c r="B82" s="15"/>
      <c r="C82" s="45" t="s">
        <v>192</v>
      </c>
      <c r="D82" s="45" t="s">
        <v>127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132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123</v>
      </c>
      <c r="AM82" s="47" t="s">
        <v>22</v>
      </c>
      <c r="AN82" s="48" t="s">
        <v>22</v>
      </c>
      <c r="AO82" s="47" t="s">
        <v>22</v>
      </c>
      <c r="AP82" s="670" t="s">
        <v>121</v>
      </c>
      <c r="AQ82" s="47" t="s">
        <v>22</v>
      </c>
      <c r="AR82" s="670" t="s">
        <v>129</v>
      </c>
      <c r="AS82" s="49" t="s">
        <v>22</v>
      </c>
      <c r="AT82" s="49" t="s">
        <v>22</v>
      </c>
      <c r="AU82" s="58" t="s">
        <v>22</v>
      </c>
      <c r="AV82" s="58" t="s">
        <v>22</v>
      </c>
      <c r="AW82" s="58" t="s">
        <v>22</v>
      </c>
      <c r="AX82" s="58" t="s">
        <v>22</v>
      </c>
      <c r="AY82" s="58" t="s">
        <v>22</v>
      </c>
      <c r="AZ82" s="58" t="s">
        <v>22</v>
      </c>
    </row>
    <row r="83" spans="1:52" ht="15" customHeight="1">
      <c r="A83" s="16"/>
      <c r="B83" s="20" t="s">
        <v>93</v>
      </c>
      <c r="C83" s="46" t="s">
        <v>395</v>
      </c>
      <c r="D83" s="46" t="s">
        <v>149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149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121</v>
      </c>
      <c r="AM83" s="53" t="s">
        <v>22</v>
      </c>
      <c r="AN83" s="54" t="s">
        <v>22</v>
      </c>
      <c r="AO83" s="53" t="s">
        <v>22</v>
      </c>
      <c r="AP83" s="674" t="s">
        <v>121</v>
      </c>
      <c r="AQ83" s="53" t="s">
        <v>22</v>
      </c>
      <c r="AR83" s="674" t="s">
        <v>129</v>
      </c>
      <c r="AS83" s="55" t="s">
        <v>22</v>
      </c>
      <c r="AT83" s="55" t="s">
        <v>22</v>
      </c>
      <c r="AU83" s="56" t="s">
        <v>22</v>
      </c>
      <c r="AV83" s="56" t="s">
        <v>22</v>
      </c>
      <c r="AW83" s="56" t="s">
        <v>22</v>
      </c>
      <c r="AX83" s="56" t="s">
        <v>22</v>
      </c>
      <c r="AY83" s="56" t="s">
        <v>22</v>
      </c>
      <c r="AZ83" s="56" t="s">
        <v>22</v>
      </c>
    </row>
    <row r="84" spans="1:52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5" t="s">
        <v>22</v>
      </c>
      <c r="AT84" s="55" t="s">
        <v>22</v>
      </c>
      <c r="AU84" s="56" t="s">
        <v>22</v>
      </c>
      <c r="AV84" s="56" t="s">
        <v>22</v>
      </c>
      <c r="AW84" s="56" t="s">
        <v>22</v>
      </c>
      <c r="AX84" s="56" t="s">
        <v>22</v>
      </c>
      <c r="AY84" s="56" t="s">
        <v>22</v>
      </c>
      <c r="AZ84" s="56" t="s">
        <v>22</v>
      </c>
    </row>
    <row r="85" spans="1:52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5" t="s">
        <v>22</v>
      </c>
      <c r="AT85" s="55" t="s">
        <v>22</v>
      </c>
      <c r="AU85" s="56" t="s">
        <v>22</v>
      </c>
      <c r="AV85" s="56" t="s">
        <v>22</v>
      </c>
      <c r="AW85" s="56" t="s">
        <v>22</v>
      </c>
      <c r="AX85" s="56" t="s">
        <v>22</v>
      </c>
      <c r="AY85" s="56" t="s">
        <v>22</v>
      </c>
      <c r="AZ85" s="56" t="s">
        <v>22</v>
      </c>
    </row>
    <row r="86" spans="1:52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5" t="s">
        <v>22</v>
      </c>
      <c r="AT86" s="55" t="s">
        <v>22</v>
      </c>
      <c r="AU86" s="56" t="s">
        <v>22</v>
      </c>
      <c r="AV86" s="56" t="s">
        <v>22</v>
      </c>
      <c r="AW86" s="56" t="s">
        <v>22</v>
      </c>
      <c r="AX86" s="56" t="s">
        <v>22</v>
      </c>
      <c r="AY86" s="56" t="s">
        <v>22</v>
      </c>
      <c r="AZ86" s="56" t="s">
        <v>22</v>
      </c>
    </row>
    <row r="87" spans="1:52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5" t="s">
        <v>22</v>
      </c>
      <c r="AT87" s="55" t="s">
        <v>22</v>
      </c>
      <c r="AU87" s="56" t="s">
        <v>22</v>
      </c>
      <c r="AV87" s="56" t="s">
        <v>22</v>
      </c>
      <c r="AW87" s="56" t="s">
        <v>22</v>
      </c>
      <c r="AX87" s="56" t="s">
        <v>22</v>
      </c>
      <c r="AY87" s="56" t="s">
        <v>22</v>
      </c>
      <c r="AZ87" s="56" t="s">
        <v>22</v>
      </c>
    </row>
    <row r="88" spans="1:52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5" t="s">
        <v>22</v>
      </c>
      <c r="AT88" s="55" t="s">
        <v>22</v>
      </c>
      <c r="AU88" s="56" t="s">
        <v>22</v>
      </c>
      <c r="AV88" s="56" t="s">
        <v>22</v>
      </c>
      <c r="AW88" s="56" t="s">
        <v>22</v>
      </c>
      <c r="AX88" s="56" t="s">
        <v>22</v>
      </c>
      <c r="AY88" s="56" t="s">
        <v>22</v>
      </c>
      <c r="AZ88" s="56" t="s">
        <v>22</v>
      </c>
    </row>
    <row r="89" spans="1:52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5" t="s">
        <v>22</v>
      </c>
      <c r="AT89" s="55" t="s">
        <v>22</v>
      </c>
      <c r="AU89" s="56" t="s">
        <v>22</v>
      </c>
      <c r="AV89" s="56" t="s">
        <v>22</v>
      </c>
      <c r="AW89" s="56" t="s">
        <v>22</v>
      </c>
      <c r="AX89" s="56" t="s">
        <v>22</v>
      </c>
      <c r="AY89" s="56" t="s">
        <v>22</v>
      </c>
      <c r="AZ89" s="56" t="s">
        <v>22</v>
      </c>
    </row>
    <row r="90" spans="1:52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3" t="s">
        <v>22</v>
      </c>
      <c r="AT90" s="63" t="s">
        <v>22</v>
      </c>
      <c r="AU90" s="64" t="s">
        <v>22</v>
      </c>
      <c r="AV90" s="64" t="s">
        <v>22</v>
      </c>
      <c r="AW90" s="64" t="s">
        <v>22</v>
      </c>
      <c r="AX90" s="64" t="s">
        <v>22</v>
      </c>
      <c r="AY90" s="64" t="s">
        <v>22</v>
      </c>
      <c r="AZ90" s="64" t="s">
        <v>22</v>
      </c>
    </row>
    <row r="91" spans="1:52" ht="81.599999999999994" customHeight="1">
      <c r="D91" s="44"/>
      <c r="F91" s="44"/>
      <c r="Y91" s="2"/>
      <c r="Z91" s="2"/>
    </row>
    <row r="92" spans="1:52" ht="12.75" customHeight="1">
      <c r="Y92" s="2"/>
      <c r="Z92" s="2"/>
    </row>
    <row r="94" spans="1:52" ht="12.75" customHeight="1">
      <c r="D94" s="24"/>
    </row>
    <row r="95" spans="1:52" ht="12.75" customHeight="1">
      <c r="C95" s="24"/>
    </row>
    <row r="96" spans="1:52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5">
    <mergeCell ref="AU6:AV6"/>
    <mergeCell ref="AW6:AX6"/>
    <mergeCell ref="AY6:AZ6"/>
    <mergeCell ref="AI6:AJ6"/>
    <mergeCell ref="AK6:AL6"/>
    <mergeCell ref="AM6:AN6"/>
    <mergeCell ref="AO6:AP6"/>
    <mergeCell ref="AQ6:AR6"/>
    <mergeCell ref="AS6:AT6"/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FD97-7C8A-41A1-9233-F9823513F0FA}">
  <dimension ref="A1:AZ102"/>
  <sheetViews>
    <sheetView topLeftCell="L63" workbookViewId="0">
      <selection activeCell="AY5" sqref="AY5:AZ5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2" width="5.5703125" style="2" customWidth="1"/>
    <col min="53" max="16384" width="9.42578125" style="2"/>
  </cols>
  <sheetData>
    <row r="1" spans="1:52" ht="12.6" customHeight="1">
      <c r="A1" s="1" t="s">
        <v>94</v>
      </c>
      <c r="C1" s="22"/>
    </row>
    <row r="2" spans="1:52" ht="12.6" customHeight="1">
      <c r="A2" s="1"/>
      <c r="C2" s="24"/>
      <c r="D2" s="24"/>
    </row>
    <row r="3" spans="1:52" ht="21.6" customHeight="1">
      <c r="A3" s="2" t="s">
        <v>95</v>
      </c>
      <c r="D3" s="25"/>
      <c r="E3" s="689" t="s">
        <v>385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6"/>
      <c r="AR3" s="26"/>
      <c r="AS3" s="26"/>
      <c r="AT3" s="26"/>
      <c r="AU3" s="26"/>
      <c r="AV3" s="25"/>
      <c r="AW3" s="26"/>
      <c r="AX3" s="25"/>
      <c r="AY3" s="26"/>
      <c r="AZ3" s="25"/>
    </row>
    <row r="4" spans="1:52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6"/>
      <c r="AR4" s="26"/>
      <c r="AS4" s="26"/>
      <c r="AT4" s="26"/>
      <c r="AU4" s="26"/>
      <c r="AV4" s="25"/>
      <c r="AW4" s="26"/>
      <c r="AX4" s="25"/>
      <c r="AY4" s="26"/>
      <c r="AZ4" s="25"/>
    </row>
    <row r="5" spans="1:52" ht="12.6" customHeight="1" thickBot="1"/>
    <row r="6" spans="1:52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87" t="s">
        <v>13</v>
      </c>
      <c r="AD6" s="688"/>
      <c r="AE6" s="690" t="s">
        <v>14</v>
      </c>
      <c r="AF6" s="691"/>
      <c r="AG6" s="687" t="s">
        <v>15</v>
      </c>
      <c r="AH6" s="688"/>
      <c r="AI6" s="687" t="s">
        <v>16</v>
      </c>
      <c r="AJ6" s="688"/>
      <c r="AK6" s="690" t="s">
        <v>17</v>
      </c>
      <c r="AL6" s="691"/>
      <c r="AM6" s="687" t="s">
        <v>18</v>
      </c>
      <c r="AN6" s="688"/>
      <c r="AO6" s="690" t="s">
        <v>19</v>
      </c>
      <c r="AP6" s="691"/>
      <c r="AQ6" s="687" t="s">
        <v>20</v>
      </c>
      <c r="AR6" s="688"/>
      <c r="AS6" s="690" t="s">
        <v>107</v>
      </c>
      <c r="AT6" s="693"/>
      <c r="AU6" s="687" t="s">
        <v>108</v>
      </c>
      <c r="AV6" s="688"/>
      <c r="AW6" s="690" t="s">
        <v>109</v>
      </c>
      <c r="AX6" s="691"/>
      <c r="AY6" s="687" t="s">
        <v>110</v>
      </c>
      <c r="AZ6" s="694"/>
    </row>
    <row r="7" spans="1:52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5" t="s">
        <v>112</v>
      </c>
      <c r="AE7" s="8" t="s">
        <v>111</v>
      </c>
      <c r="AF7" s="31" t="s">
        <v>112</v>
      </c>
      <c r="AG7" s="36" t="s">
        <v>111</v>
      </c>
      <c r="AH7" s="8" t="s">
        <v>112</v>
      </c>
      <c r="AI7" s="36" t="s">
        <v>111</v>
      </c>
      <c r="AJ7" s="31" t="s">
        <v>112</v>
      </c>
      <c r="AK7" s="8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7" t="s">
        <v>112</v>
      </c>
      <c r="AU7" s="30" t="s">
        <v>111</v>
      </c>
      <c r="AV7" s="35" t="s">
        <v>112</v>
      </c>
      <c r="AW7" s="30" t="s">
        <v>111</v>
      </c>
      <c r="AX7" s="35" t="s">
        <v>112</v>
      </c>
      <c r="AY7" s="30" t="s">
        <v>111</v>
      </c>
      <c r="AZ7" s="38" t="s">
        <v>112</v>
      </c>
    </row>
    <row r="8" spans="1:52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36" t="s">
        <v>113</v>
      </c>
      <c r="AH8" s="8" t="s">
        <v>114</v>
      </c>
      <c r="AI8" s="36" t="s">
        <v>113</v>
      </c>
      <c r="AJ8" s="31" t="s">
        <v>114</v>
      </c>
      <c r="AK8" s="8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7" t="s">
        <v>114</v>
      </c>
      <c r="AU8" s="30" t="s">
        <v>113</v>
      </c>
      <c r="AV8" s="31" t="s">
        <v>114</v>
      </c>
      <c r="AW8" s="30" t="s">
        <v>113</v>
      </c>
      <c r="AX8" s="31" t="s">
        <v>114</v>
      </c>
      <c r="AY8" s="30" t="s">
        <v>113</v>
      </c>
      <c r="AZ8" s="40" t="s">
        <v>114</v>
      </c>
    </row>
    <row r="9" spans="1:52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36" t="s">
        <v>115</v>
      </c>
      <c r="AH9" s="8" t="s">
        <v>116</v>
      </c>
      <c r="AI9" s="36" t="s">
        <v>115</v>
      </c>
      <c r="AJ9" s="31" t="s">
        <v>116</v>
      </c>
      <c r="AK9" s="8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7" t="s">
        <v>116</v>
      </c>
      <c r="AU9" s="30" t="s">
        <v>115</v>
      </c>
      <c r="AV9" s="31" t="s">
        <v>116</v>
      </c>
      <c r="AW9" s="30" t="s">
        <v>115</v>
      </c>
      <c r="AX9" s="31" t="s">
        <v>116</v>
      </c>
      <c r="AY9" s="30" t="s">
        <v>115</v>
      </c>
      <c r="AZ9" s="40" t="s">
        <v>116</v>
      </c>
    </row>
    <row r="10" spans="1:52" ht="20.100000000000001" customHeight="1" thickBot="1">
      <c r="A10" s="9" t="s">
        <v>97</v>
      </c>
      <c r="B10" s="10"/>
      <c r="C10" s="664" t="s">
        <v>386</v>
      </c>
      <c r="D10" s="664" t="s">
        <v>378</v>
      </c>
      <c r="E10" s="665" t="s">
        <v>387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198</v>
      </c>
      <c r="L10" s="69" t="s">
        <v>22</v>
      </c>
      <c r="M10" s="665" t="s">
        <v>121</v>
      </c>
      <c r="N10" s="668" t="s">
        <v>388</v>
      </c>
      <c r="O10" s="666" t="s">
        <v>389</v>
      </c>
      <c r="P10" s="69" t="s">
        <v>22</v>
      </c>
      <c r="Q10" s="665" t="s">
        <v>184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124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6" t="s">
        <v>123</v>
      </c>
      <c r="AD10" s="667" t="s">
        <v>123</v>
      </c>
      <c r="AE10" s="66" t="s">
        <v>22</v>
      </c>
      <c r="AF10" s="668" t="s">
        <v>126</v>
      </c>
      <c r="AG10" s="68" t="s">
        <v>22</v>
      </c>
      <c r="AH10" s="667" t="s">
        <v>141</v>
      </c>
      <c r="AI10" s="666" t="s">
        <v>121</v>
      </c>
      <c r="AJ10" s="69" t="s">
        <v>22</v>
      </c>
      <c r="AK10" s="665" t="s">
        <v>121</v>
      </c>
      <c r="AL10" s="668" t="s">
        <v>128</v>
      </c>
      <c r="AM10" s="666" t="s">
        <v>129</v>
      </c>
      <c r="AN10" s="69" t="s">
        <v>22</v>
      </c>
      <c r="AO10" s="665" t="s">
        <v>121</v>
      </c>
      <c r="AP10" s="668" t="s">
        <v>125</v>
      </c>
      <c r="AQ10" s="666" t="s">
        <v>121</v>
      </c>
      <c r="AR10" s="667" t="s">
        <v>144</v>
      </c>
      <c r="AS10" s="665" t="s">
        <v>121</v>
      </c>
      <c r="AT10" s="70" t="s">
        <v>22</v>
      </c>
      <c r="AU10" s="665" t="s">
        <v>22</v>
      </c>
      <c r="AV10" s="70" t="s">
        <v>22</v>
      </c>
      <c r="AW10" s="665" t="s">
        <v>22</v>
      </c>
      <c r="AX10" s="67" t="s">
        <v>22</v>
      </c>
      <c r="AY10" s="665" t="s">
        <v>22</v>
      </c>
      <c r="AZ10" s="72" t="s">
        <v>22</v>
      </c>
    </row>
    <row r="11" spans="1:52" ht="15" customHeight="1">
      <c r="A11" s="11" t="s">
        <v>98</v>
      </c>
      <c r="B11" s="12"/>
      <c r="C11" s="45" t="s">
        <v>390</v>
      </c>
      <c r="D11" s="45" t="s">
        <v>148</v>
      </c>
      <c r="E11" s="669" t="s">
        <v>139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140</v>
      </c>
      <c r="O11" s="669" t="s">
        <v>132</v>
      </c>
      <c r="P11" s="48" t="s">
        <v>22</v>
      </c>
      <c r="Q11" s="669" t="s">
        <v>146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670" t="s">
        <v>121</v>
      </c>
      <c r="AE11" s="47" t="s">
        <v>22</v>
      </c>
      <c r="AF11" s="670" t="s">
        <v>121</v>
      </c>
      <c r="AG11" s="47" t="s">
        <v>22</v>
      </c>
      <c r="AH11" s="670" t="s">
        <v>125</v>
      </c>
      <c r="AI11" s="669" t="s">
        <v>121</v>
      </c>
      <c r="AJ11" s="48" t="s">
        <v>22</v>
      </c>
      <c r="AK11" s="669" t="s">
        <v>121</v>
      </c>
      <c r="AL11" s="670" t="s">
        <v>129</v>
      </c>
      <c r="AM11" s="669" t="s">
        <v>121</v>
      </c>
      <c r="AN11" s="48" t="s">
        <v>22</v>
      </c>
      <c r="AO11" s="669" t="s">
        <v>121</v>
      </c>
      <c r="AP11" s="670" t="s">
        <v>121</v>
      </c>
      <c r="AQ11" s="669" t="s">
        <v>121</v>
      </c>
      <c r="AR11" s="670" t="s">
        <v>123</v>
      </c>
      <c r="AS11" s="669" t="s">
        <v>121</v>
      </c>
      <c r="AT11" s="49" t="s">
        <v>22</v>
      </c>
      <c r="AU11" s="47" t="s">
        <v>22</v>
      </c>
      <c r="AV11" s="48" t="s">
        <v>22</v>
      </c>
      <c r="AW11" s="47" t="s">
        <v>22</v>
      </c>
      <c r="AX11" s="48" t="s">
        <v>22</v>
      </c>
      <c r="AY11" s="47" t="s">
        <v>22</v>
      </c>
      <c r="AZ11" s="50" t="s">
        <v>22</v>
      </c>
    </row>
    <row r="12" spans="1:52" ht="15" customHeight="1">
      <c r="A12" s="13"/>
      <c r="B12" t="s">
        <v>25</v>
      </c>
      <c r="C12" s="46" t="s">
        <v>379</v>
      </c>
      <c r="D12" s="46" t="s">
        <v>133</v>
      </c>
      <c r="E12" s="671" t="s">
        <v>141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136</v>
      </c>
      <c r="O12" s="673" t="s">
        <v>139</v>
      </c>
      <c r="P12" s="54" t="s">
        <v>22</v>
      </c>
      <c r="Q12" s="673" t="s">
        <v>151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674" t="s">
        <v>121</v>
      </c>
      <c r="AE12" s="53" t="s">
        <v>22</v>
      </c>
      <c r="AF12" s="674" t="s">
        <v>121</v>
      </c>
      <c r="AG12" s="53" t="s">
        <v>22</v>
      </c>
      <c r="AH12" s="674" t="s">
        <v>129</v>
      </c>
      <c r="AI12" s="673" t="s">
        <v>121</v>
      </c>
      <c r="AJ12" s="54" t="s">
        <v>22</v>
      </c>
      <c r="AK12" s="673" t="s">
        <v>121</v>
      </c>
      <c r="AL12" s="674" t="s">
        <v>129</v>
      </c>
      <c r="AM12" s="673" t="s">
        <v>121</v>
      </c>
      <c r="AN12" s="54" t="s">
        <v>22</v>
      </c>
      <c r="AO12" s="673" t="s">
        <v>121</v>
      </c>
      <c r="AP12" s="674" t="s">
        <v>121</v>
      </c>
      <c r="AQ12" s="673" t="s">
        <v>121</v>
      </c>
      <c r="AR12" s="674" t="s">
        <v>123</v>
      </c>
      <c r="AS12" s="675" t="s">
        <v>121</v>
      </c>
      <c r="AT12" s="55" t="s">
        <v>22</v>
      </c>
      <c r="AU12" s="56" t="s">
        <v>22</v>
      </c>
      <c r="AV12" s="54" t="s">
        <v>22</v>
      </c>
      <c r="AW12" s="56" t="s">
        <v>22</v>
      </c>
      <c r="AX12" s="54" t="s">
        <v>22</v>
      </c>
      <c r="AY12" s="56" t="s">
        <v>22</v>
      </c>
      <c r="AZ12" s="57" t="s">
        <v>22</v>
      </c>
    </row>
    <row r="13" spans="1:52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5" t="s">
        <v>22</v>
      </c>
      <c r="AT13" s="55" t="s">
        <v>22</v>
      </c>
      <c r="AU13" s="56" t="s">
        <v>22</v>
      </c>
      <c r="AV13" s="54" t="s">
        <v>22</v>
      </c>
      <c r="AW13" s="56" t="s">
        <v>22</v>
      </c>
      <c r="AX13" s="54" t="s">
        <v>22</v>
      </c>
      <c r="AY13" s="56" t="s">
        <v>22</v>
      </c>
      <c r="AZ13" s="57" t="s">
        <v>22</v>
      </c>
    </row>
    <row r="14" spans="1:52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5" t="s">
        <v>22</v>
      </c>
      <c r="AT14" s="55" t="s">
        <v>22</v>
      </c>
      <c r="AU14" s="56" t="s">
        <v>22</v>
      </c>
      <c r="AV14" s="54" t="s">
        <v>22</v>
      </c>
      <c r="AW14" s="56" t="s">
        <v>22</v>
      </c>
      <c r="AX14" s="54" t="s">
        <v>22</v>
      </c>
      <c r="AY14" s="56" t="s">
        <v>22</v>
      </c>
      <c r="AZ14" s="57" t="s">
        <v>22</v>
      </c>
    </row>
    <row r="15" spans="1:52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674" t="s">
        <v>121</v>
      </c>
      <c r="AI15" s="53" t="s">
        <v>22</v>
      </c>
      <c r="AJ15" s="54" t="s">
        <v>22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5" t="s">
        <v>22</v>
      </c>
      <c r="AT15" s="55" t="s">
        <v>22</v>
      </c>
      <c r="AU15" s="56" t="s">
        <v>22</v>
      </c>
      <c r="AV15" s="54" t="s">
        <v>22</v>
      </c>
      <c r="AW15" s="56" t="s">
        <v>22</v>
      </c>
      <c r="AX15" s="54" t="s">
        <v>22</v>
      </c>
      <c r="AY15" s="56" t="s">
        <v>22</v>
      </c>
      <c r="AZ15" s="57" t="s">
        <v>22</v>
      </c>
    </row>
    <row r="16" spans="1:52" ht="15" customHeight="1">
      <c r="A16" s="11" t="s">
        <v>99</v>
      </c>
      <c r="B16" s="15"/>
      <c r="C16" s="45" t="s">
        <v>118</v>
      </c>
      <c r="D16" s="45" t="s">
        <v>139</v>
      </c>
      <c r="E16" s="669" t="s">
        <v>130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140</v>
      </c>
      <c r="L16" s="48" t="s">
        <v>22</v>
      </c>
      <c r="M16" s="47" t="s">
        <v>22</v>
      </c>
      <c r="N16" s="670" t="s">
        <v>136</v>
      </c>
      <c r="O16" s="669" t="s">
        <v>151</v>
      </c>
      <c r="P16" s="48" t="s">
        <v>22</v>
      </c>
      <c r="Q16" s="669" t="s">
        <v>142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670" t="s">
        <v>121</v>
      </c>
      <c r="AG16" s="47" t="s">
        <v>22</v>
      </c>
      <c r="AH16" s="670" t="s">
        <v>121</v>
      </c>
      <c r="AI16" s="47" t="s">
        <v>22</v>
      </c>
      <c r="AJ16" s="48" t="s">
        <v>22</v>
      </c>
      <c r="AK16" s="47" t="s">
        <v>22</v>
      </c>
      <c r="AL16" s="670" t="s">
        <v>129</v>
      </c>
      <c r="AM16" s="47" t="s">
        <v>22</v>
      </c>
      <c r="AN16" s="48" t="s">
        <v>22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9" t="s">
        <v>22</v>
      </c>
      <c r="AT16" s="49" t="s">
        <v>22</v>
      </c>
      <c r="AU16" s="58" t="s">
        <v>22</v>
      </c>
      <c r="AV16" s="48" t="s">
        <v>22</v>
      </c>
      <c r="AW16" s="58" t="s">
        <v>22</v>
      </c>
      <c r="AX16" s="48" t="s">
        <v>22</v>
      </c>
      <c r="AY16" s="58" t="s">
        <v>22</v>
      </c>
      <c r="AZ16" s="50" t="s">
        <v>22</v>
      </c>
    </row>
    <row r="17" spans="1:52" ht="15" customHeight="1">
      <c r="A17" s="16"/>
      <c r="B17" t="s">
        <v>26</v>
      </c>
      <c r="C17" s="46" t="s">
        <v>142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5" t="s">
        <v>22</v>
      </c>
      <c r="AT17" s="55" t="s">
        <v>22</v>
      </c>
      <c r="AU17" s="56" t="s">
        <v>22</v>
      </c>
      <c r="AV17" s="54" t="s">
        <v>22</v>
      </c>
      <c r="AW17" s="56" t="s">
        <v>22</v>
      </c>
      <c r="AX17" s="54" t="s">
        <v>22</v>
      </c>
      <c r="AY17" s="56" t="s">
        <v>22</v>
      </c>
      <c r="AZ17" s="57" t="s">
        <v>22</v>
      </c>
    </row>
    <row r="18" spans="1:52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5" t="s">
        <v>22</v>
      </c>
      <c r="AT18" s="55" t="s">
        <v>22</v>
      </c>
      <c r="AU18" s="56" t="s">
        <v>22</v>
      </c>
      <c r="AV18" s="54" t="s">
        <v>22</v>
      </c>
      <c r="AW18" s="56" t="s">
        <v>22</v>
      </c>
      <c r="AX18" s="54" t="s">
        <v>22</v>
      </c>
      <c r="AY18" s="56" t="s">
        <v>22</v>
      </c>
      <c r="AZ18" s="57" t="s">
        <v>22</v>
      </c>
    </row>
    <row r="19" spans="1:52" ht="15" customHeight="1">
      <c r="A19" s="16"/>
      <c r="B19" t="s">
        <v>28</v>
      </c>
      <c r="C19" s="46" t="s">
        <v>138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121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5" t="s">
        <v>22</v>
      </c>
      <c r="AT19" s="55" t="s">
        <v>22</v>
      </c>
      <c r="AU19" s="56" t="s">
        <v>22</v>
      </c>
      <c r="AV19" s="54" t="s">
        <v>22</v>
      </c>
      <c r="AW19" s="56" t="s">
        <v>22</v>
      </c>
      <c r="AX19" s="54" t="s">
        <v>22</v>
      </c>
      <c r="AY19" s="56" t="s">
        <v>22</v>
      </c>
      <c r="AZ19" s="57" t="s">
        <v>22</v>
      </c>
    </row>
    <row r="20" spans="1:52" ht="15" customHeight="1">
      <c r="A20" s="16"/>
      <c r="B20" t="s">
        <v>29</v>
      </c>
      <c r="C20" s="46" t="s">
        <v>136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129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674" t="s">
        <v>121</v>
      </c>
      <c r="AM20" s="53" t="s">
        <v>22</v>
      </c>
      <c r="AN20" s="54" t="s">
        <v>22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5" t="s">
        <v>22</v>
      </c>
      <c r="AT20" s="55" t="s">
        <v>22</v>
      </c>
      <c r="AU20" s="56" t="s">
        <v>22</v>
      </c>
      <c r="AV20" s="54" t="s">
        <v>22</v>
      </c>
      <c r="AW20" s="56" t="s">
        <v>22</v>
      </c>
      <c r="AX20" s="54" t="s">
        <v>22</v>
      </c>
      <c r="AY20" s="56" t="s">
        <v>22</v>
      </c>
      <c r="AZ20" s="57" t="s">
        <v>22</v>
      </c>
    </row>
    <row r="21" spans="1:52" ht="15" customHeight="1">
      <c r="A21" s="16"/>
      <c r="B21" t="s">
        <v>30</v>
      </c>
      <c r="C21" s="46" t="s">
        <v>140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5" t="s">
        <v>22</v>
      </c>
      <c r="AT21" s="55" t="s">
        <v>22</v>
      </c>
      <c r="AU21" s="56" t="s">
        <v>22</v>
      </c>
      <c r="AV21" s="54" t="s">
        <v>22</v>
      </c>
      <c r="AW21" s="56" t="s">
        <v>22</v>
      </c>
      <c r="AX21" s="54" t="s">
        <v>22</v>
      </c>
      <c r="AY21" s="56" t="s">
        <v>22</v>
      </c>
      <c r="AZ21" s="57" t="s">
        <v>22</v>
      </c>
    </row>
    <row r="22" spans="1:52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5" t="s">
        <v>22</v>
      </c>
      <c r="AT22" s="55" t="s">
        <v>22</v>
      </c>
      <c r="AU22" s="56" t="s">
        <v>22</v>
      </c>
      <c r="AV22" s="54" t="s">
        <v>22</v>
      </c>
      <c r="AW22" s="56" t="s">
        <v>22</v>
      </c>
      <c r="AX22" s="54" t="s">
        <v>22</v>
      </c>
      <c r="AY22" s="56" t="s">
        <v>22</v>
      </c>
      <c r="AZ22" s="57" t="s">
        <v>22</v>
      </c>
    </row>
    <row r="23" spans="1:52" ht="15" customHeight="1" thickBot="1">
      <c r="A23" s="17"/>
      <c r="B23" t="s">
        <v>32</v>
      </c>
      <c r="C23" s="46" t="s">
        <v>127</v>
      </c>
      <c r="D23" s="46" t="s">
        <v>136</v>
      </c>
      <c r="E23" s="673" t="s">
        <v>143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143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674" t="s">
        <v>121</v>
      </c>
      <c r="AG23" s="53" t="s">
        <v>22</v>
      </c>
      <c r="AH23" s="674" t="s">
        <v>121</v>
      </c>
      <c r="AI23" s="53" t="s">
        <v>22</v>
      </c>
      <c r="AJ23" s="54" t="s">
        <v>22</v>
      </c>
      <c r="AK23" s="53" t="s">
        <v>22</v>
      </c>
      <c r="AL23" s="674" t="s">
        <v>121</v>
      </c>
      <c r="AM23" s="53" t="s">
        <v>22</v>
      </c>
      <c r="AN23" s="54" t="s">
        <v>22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5" t="s">
        <v>22</v>
      </c>
      <c r="AT23" s="55" t="s">
        <v>22</v>
      </c>
      <c r="AU23" s="56" t="s">
        <v>22</v>
      </c>
      <c r="AV23" s="54" t="s">
        <v>22</v>
      </c>
      <c r="AW23" s="56" t="s">
        <v>22</v>
      </c>
      <c r="AX23" s="54" t="s">
        <v>22</v>
      </c>
      <c r="AY23" s="56" t="s">
        <v>22</v>
      </c>
      <c r="AZ23" s="57" t="s">
        <v>22</v>
      </c>
    </row>
    <row r="24" spans="1:52" ht="15" customHeight="1">
      <c r="A24" s="11" t="s">
        <v>100</v>
      </c>
      <c r="B24" s="15"/>
      <c r="C24" s="45" t="s">
        <v>163</v>
      </c>
      <c r="D24" s="45" t="s">
        <v>127</v>
      </c>
      <c r="E24" s="669" t="s">
        <v>135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140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127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121</v>
      </c>
      <c r="AG24" s="47" t="s">
        <v>22</v>
      </c>
      <c r="AH24" s="48" t="s">
        <v>129</v>
      </c>
      <c r="AI24" s="47" t="s">
        <v>22</v>
      </c>
      <c r="AJ24" s="48" t="s">
        <v>22</v>
      </c>
      <c r="AK24" s="47" t="s">
        <v>22</v>
      </c>
      <c r="AL24" s="670" t="s">
        <v>125</v>
      </c>
      <c r="AM24" s="47" t="s">
        <v>22</v>
      </c>
      <c r="AN24" s="47" t="s">
        <v>22</v>
      </c>
      <c r="AO24" s="47" t="s">
        <v>22</v>
      </c>
      <c r="AP24" s="47" t="s">
        <v>22</v>
      </c>
      <c r="AQ24" s="47" t="s">
        <v>22</v>
      </c>
      <c r="AR24" s="48" t="s">
        <v>121</v>
      </c>
      <c r="AS24" s="47" t="s">
        <v>22</v>
      </c>
      <c r="AT24" s="48" t="s">
        <v>22</v>
      </c>
      <c r="AU24" s="47" t="s">
        <v>22</v>
      </c>
      <c r="AV24" s="48" t="s">
        <v>22</v>
      </c>
      <c r="AW24" s="47" t="s">
        <v>22</v>
      </c>
      <c r="AX24" s="48" t="s">
        <v>22</v>
      </c>
      <c r="AY24" s="58" t="s">
        <v>22</v>
      </c>
      <c r="AZ24" s="50" t="s">
        <v>22</v>
      </c>
    </row>
    <row r="25" spans="1:52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5" t="s">
        <v>22</v>
      </c>
      <c r="AT25" s="55" t="s">
        <v>22</v>
      </c>
      <c r="AU25" s="56" t="s">
        <v>22</v>
      </c>
      <c r="AV25" s="54" t="s">
        <v>22</v>
      </c>
      <c r="AW25" s="56" t="s">
        <v>22</v>
      </c>
      <c r="AX25" s="54" t="s">
        <v>22</v>
      </c>
      <c r="AY25" s="56" t="s">
        <v>22</v>
      </c>
      <c r="AZ25" s="57" t="s">
        <v>22</v>
      </c>
    </row>
    <row r="26" spans="1:52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5" t="s">
        <v>22</v>
      </c>
      <c r="AT26" s="55" t="s">
        <v>22</v>
      </c>
      <c r="AU26" s="56" t="s">
        <v>22</v>
      </c>
      <c r="AV26" s="54" t="s">
        <v>22</v>
      </c>
      <c r="AW26" s="56" t="s">
        <v>22</v>
      </c>
      <c r="AX26" s="54" t="s">
        <v>22</v>
      </c>
      <c r="AY26" s="56" t="s">
        <v>22</v>
      </c>
      <c r="AZ26" s="57" t="s">
        <v>22</v>
      </c>
    </row>
    <row r="27" spans="1:52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5" t="s">
        <v>22</v>
      </c>
      <c r="AT27" s="55" t="s">
        <v>22</v>
      </c>
      <c r="AU27" s="56" t="s">
        <v>22</v>
      </c>
      <c r="AV27" s="54" t="s">
        <v>22</v>
      </c>
      <c r="AW27" s="56" t="s">
        <v>22</v>
      </c>
      <c r="AX27" s="54" t="s">
        <v>22</v>
      </c>
      <c r="AY27" s="56" t="s">
        <v>22</v>
      </c>
      <c r="AZ27" s="57" t="s">
        <v>22</v>
      </c>
    </row>
    <row r="28" spans="1:52" ht="15" customHeight="1">
      <c r="A28" s="16"/>
      <c r="B28" t="s">
        <v>36</v>
      </c>
      <c r="C28" s="46" t="s">
        <v>124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674" t="s">
        <v>121</v>
      </c>
      <c r="AI28" s="53" t="s">
        <v>22</v>
      </c>
      <c r="AJ28" s="54" t="s">
        <v>22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5" t="s">
        <v>22</v>
      </c>
      <c r="AT28" s="55" t="s">
        <v>22</v>
      </c>
      <c r="AU28" s="56" t="s">
        <v>22</v>
      </c>
      <c r="AV28" s="54" t="s">
        <v>22</v>
      </c>
      <c r="AW28" s="56" t="s">
        <v>22</v>
      </c>
      <c r="AX28" s="54" t="s">
        <v>22</v>
      </c>
      <c r="AY28" s="56" t="s">
        <v>22</v>
      </c>
      <c r="AZ28" s="57" t="s">
        <v>22</v>
      </c>
    </row>
    <row r="29" spans="1:52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5" t="s">
        <v>22</v>
      </c>
      <c r="AT29" s="55" t="s">
        <v>22</v>
      </c>
      <c r="AU29" s="56" t="s">
        <v>22</v>
      </c>
      <c r="AV29" s="54" t="s">
        <v>22</v>
      </c>
      <c r="AW29" s="56" t="s">
        <v>22</v>
      </c>
      <c r="AX29" s="54" t="s">
        <v>22</v>
      </c>
      <c r="AY29" s="56" t="s">
        <v>22</v>
      </c>
      <c r="AZ29" s="57" t="s">
        <v>22</v>
      </c>
    </row>
    <row r="30" spans="1:52" ht="15" customHeight="1">
      <c r="A30" s="16"/>
      <c r="B30" t="s">
        <v>38</v>
      </c>
      <c r="C30" s="46" t="s">
        <v>140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121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674" t="s">
        <v>121</v>
      </c>
      <c r="AM30" s="53" t="s">
        <v>22</v>
      </c>
      <c r="AN30" s="54" t="s">
        <v>22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5" t="s">
        <v>22</v>
      </c>
      <c r="AT30" s="55" t="s">
        <v>22</v>
      </c>
      <c r="AU30" s="56" t="s">
        <v>22</v>
      </c>
      <c r="AV30" s="54" t="s">
        <v>22</v>
      </c>
      <c r="AW30" s="56" t="s">
        <v>22</v>
      </c>
      <c r="AX30" s="54" t="s">
        <v>22</v>
      </c>
      <c r="AY30" s="56" t="s">
        <v>22</v>
      </c>
      <c r="AZ30" s="57" t="s">
        <v>22</v>
      </c>
    </row>
    <row r="31" spans="1:52" ht="15" customHeight="1">
      <c r="A31" s="16"/>
      <c r="B31" t="s">
        <v>39</v>
      </c>
      <c r="C31" s="46" t="s">
        <v>134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674" t="s">
        <v>121</v>
      </c>
      <c r="AM31" s="53" t="s">
        <v>22</v>
      </c>
      <c r="AN31" s="54" t="s">
        <v>22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5" t="s">
        <v>22</v>
      </c>
      <c r="AT31" s="55" t="s">
        <v>22</v>
      </c>
      <c r="AU31" s="56" t="s">
        <v>22</v>
      </c>
      <c r="AV31" s="54" t="s">
        <v>22</v>
      </c>
      <c r="AW31" s="56" t="s">
        <v>22</v>
      </c>
      <c r="AX31" s="54" t="s">
        <v>22</v>
      </c>
      <c r="AY31" s="56" t="s">
        <v>22</v>
      </c>
      <c r="AZ31" s="57" t="s">
        <v>22</v>
      </c>
    </row>
    <row r="32" spans="1:52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5" t="s">
        <v>22</v>
      </c>
      <c r="AT32" s="55" t="s">
        <v>22</v>
      </c>
      <c r="AU32" s="56" t="s">
        <v>22</v>
      </c>
      <c r="AV32" s="54" t="s">
        <v>22</v>
      </c>
      <c r="AW32" s="56" t="s">
        <v>22</v>
      </c>
      <c r="AX32" s="54" t="s">
        <v>22</v>
      </c>
      <c r="AY32" s="56" t="s">
        <v>22</v>
      </c>
      <c r="AZ32" s="57" t="s">
        <v>22</v>
      </c>
    </row>
    <row r="33" spans="1:52" ht="15" customHeight="1" thickBot="1">
      <c r="A33" s="18"/>
      <c r="B33" t="s">
        <v>41</v>
      </c>
      <c r="C33" s="46" t="s">
        <v>139</v>
      </c>
      <c r="D33" s="46" t="s">
        <v>136</v>
      </c>
      <c r="E33" s="673" t="s">
        <v>143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129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674" t="s">
        <v>121</v>
      </c>
      <c r="AG33" s="53" t="s">
        <v>22</v>
      </c>
      <c r="AH33" s="674" t="s">
        <v>121</v>
      </c>
      <c r="AI33" s="53" t="s">
        <v>22</v>
      </c>
      <c r="AJ33" s="54" t="s">
        <v>22</v>
      </c>
      <c r="AK33" s="53" t="s">
        <v>22</v>
      </c>
      <c r="AL33" s="674" t="s">
        <v>121</v>
      </c>
      <c r="AM33" s="53" t="s">
        <v>22</v>
      </c>
      <c r="AN33" s="54" t="s">
        <v>22</v>
      </c>
      <c r="AO33" s="53" t="s">
        <v>22</v>
      </c>
      <c r="AP33" s="54" t="s">
        <v>22</v>
      </c>
      <c r="AQ33" s="53" t="s">
        <v>22</v>
      </c>
      <c r="AR33" s="674" t="s">
        <v>121</v>
      </c>
      <c r="AS33" s="55" t="s">
        <v>22</v>
      </c>
      <c r="AT33" s="55" t="s">
        <v>22</v>
      </c>
      <c r="AU33" s="56" t="s">
        <v>22</v>
      </c>
      <c r="AV33" s="54" t="s">
        <v>22</v>
      </c>
      <c r="AW33" s="56" t="s">
        <v>22</v>
      </c>
      <c r="AX33" s="54" t="s">
        <v>22</v>
      </c>
      <c r="AY33" s="56" t="s">
        <v>22</v>
      </c>
      <c r="AZ33" s="57" t="s">
        <v>22</v>
      </c>
    </row>
    <row r="34" spans="1:52" ht="15" customHeight="1">
      <c r="A34" s="11" t="s">
        <v>101</v>
      </c>
      <c r="B34" s="15"/>
      <c r="C34" s="45" t="s">
        <v>391</v>
      </c>
      <c r="D34" s="45" t="s">
        <v>128</v>
      </c>
      <c r="E34" s="669" t="s">
        <v>144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127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669" t="s">
        <v>121</v>
      </c>
      <c r="AD34" s="670" t="s">
        <v>121</v>
      </c>
      <c r="AE34" s="47" t="s">
        <v>22</v>
      </c>
      <c r="AF34" s="670" t="s">
        <v>129</v>
      </c>
      <c r="AG34" s="47" t="s">
        <v>22</v>
      </c>
      <c r="AH34" s="670" t="s">
        <v>129</v>
      </c>
      <c r="AI34" s="47" t="s">
        <v>22</v>
      </c>
      <c r="AJ34" s="48" t="s">
        <v>22</v>
      </c>
      <c r="AK34" s="47" t="s">
        <v>22</v>
      </c>
      <c r="AL34" s="670" t="s">
        <v>123</v>
      </c>
      <c r="AM34" s="47" t="s">
        <v>22</v>
      </c>
      <c r="AN34" s="48" t="s">
        <v>22</v>
      </c>
      <c r="AO34" s="47" t="s">
        <v>22</v>
      </c>
      <c r="AP34" s="48" t="s">
        <v>22</v>
      </c>
      <c r="AQ34" s="47" t="s">
        <v>22</v>
      </c>
      <c r="AR34" s="670" t="s">
        <v>121</v>
      </c>
      <c r="AS34" s="49" t="s">
        <v>22</v>
      </c>
      <c r="AT34" s="49" t="s">
        <v>22</v>
      </c>
      <c r="AU34" s="58" t="s">
        <v>22</v>
      </c>
      <c r="AV34" s="48" t="s">
        <v>22</v>
      </c>
      <c r="AW34" s="58" t="s">
        <v>22</v>
      </c>
      <c r="AX34" s="48" t="s">
        <v>22</v>
      </c>
      <c r="AY34" s="58" t="s">
        <v>22</v>
      </c>
      <c r="AZ34" s="50" t="s">
        <v>22</v>
      </c>
    </row>
    <row r="35" spans="1:52" ht="15" customHeight="1">
      <c r="A35" s="16"/>
      <c r="B35" t="s">
        <v>42</v>
      </c>
      <c r="C35" s="46" t="s">
        <v>149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674" t="s">
        <v>121</v>
      </c>
      <c r="AG35" s="53" t="s">
        <v>22</v>
      </c>
      <c r="AH35" s="674" t="s">
        <v>121</v>
      </c>
      <c r="AI35" s="53" t="s">
        <v>22</v>
      </c>
      <c r="AJ35" s="54" t="s">
        <v>22</v>
      </c>
      <c r="AK35" s="53" t="s">
        <v>22</v>
      </c>
      <c r="AL35" s="674" t="s">
        <v>121</v>
      </c>
      <c r="AM35" s="53" t="s">
        <v>22</v>
      </c>
      <c r="AN35" s="54" t="s">
        <v>22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5" t="s">
        <v>22</v>
      </c>
      <c r="AT35" s="55" t="s">
        <v>22</v>
      </c>
      <c r="AU35" s="56" t="s">
        <v>22</v>
      </c>
      <c r="AV35" s="54" t="s">
        <v>22</v>
      </c>
      <c r="AW35" s="56" t="s">
        <v>22</v>
      </c>
      <c r="AX35" s="54" t="s">
        <v>22</v>
      </c>
      <c r="AY35" s="56" t="s">
        <v>22</v>
      </c>
      <c r="AZ35" s="57" t="s">
        <v>22</v>
      </c>
    </row>
    <row r="36" spans="1:52" ht="15" customHeight="1">
      <c r="A36" s="16"/>
      <c r="B36" t="s">
        <v>43</v>
      </c>
      <c r="C36" s="46" t="s">
        <v>135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125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674" t="s">
        <v>121</v>
      </c>
      <c r="AM36" s="53" t="s">
        <v>22</v>
      </c>
      <c r="AN36" s="54" t="s">
        <v>22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5" t="s">
        <v>22</v>
      </c>
      <c r="AT36" s="55" t="s">
        <v>22</v>
      </c>
      <c r="AU36" s="56" t="s">
        <v>22</v>
      </c>
      <c r="AV36" s="54" t="s">
        <v>22</v>
      </c>
      <c r="AW36" s="56" t="s">
        <v>22</v>
      </c>
      <c r="AX36" s="54" t="s">
        <v>22</v>
      </c>
      <c r="AY36" s="56" t="s">
        <v>22</v>
      </c>
      <c r="AZ36" s="57" t="s">
        <v>22</v>
      </c>
    </row>
    <row r="37" spans="1:52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673" t="s">
        <v>121</v>
      </c>
      <c r="AD37" s="674" t="s">
        <v>121</v>
      </c>
      <c r="AE37" s="53" t="s">
        <v>22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54" t="s">
        <v>22</v>
      </c>
      <c r="AK37" s="53" t="s">
        <v>22</v>
      </c>
      <c r="AL37" s="674" t="s">
        <v>121</v>
      </c>
      <c r="AM37" s="53" t="s">
        <v>22</v>
      </c>
      <c r="AN37" s="54" t="s">
        <v>22</v>
      </c>
      <c r="AO37" s="53" t="s">
        <v>22</v>
      </c>
      <c r="AP37" s="54" t="s">
        <v>22</v>
      </c>
      <c r="AQ37" s="53" t="s">
        <v>22</v>
      </c>
      <c r="AR37" s="674" t="s">
        <v>121</v>
      </c>
      <c r="AS37" s="55" t="s">
        <v>22</v>
      </c>
      <c r="AT37" s="55" t="s">
        <v>22</v>
      </c>
      <c r="AU37" s="56" t="s">
        <v>22</v>
      </c>
      <c r="AV37" s="54" t="s">
        <v>22</v>
      </c>
      <c r="AW37" s="56" t="s">
        <v>22</v>
      </c>
      <c r="AX37" s="54" t="s">
        <v>22</v>
      </c>
      <c r="AY37" s="56" t="s">
        <v>22</v>
      </c>
      <c r="AZ37" s="57" t="s">
        <v>22</v>
      </c>
    </row>
    <row r="38" spans="1:52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674" t="s">
        <v>121</v>
      </c>
      <c r="AM38" s="53" t="s">
        <v>22</v>
      </c>
      <c r="AN38" s="54" t="s">
        <v>22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5" t="s">
        <v>22</v>
      </c>
      <c r="AT38" s="55" t="s">
        <v>22</v>
      </c>
      <c r="AU38" s="56" t="s">
        <v>22</v>
      </c>
      <c r="AV38" s="54" t="s">
        <v>22</v>
      </c>
      <c r="AW38" s="56" t="s">
        <v>22</v>
      </c>
      <c r="AX38" s="54" t="s">
        <v>22</v>
      </c>
      <c r="AY38" s="56" t="s">
        <v>22</v>
      </c>
      <c r="AZ38" s="57" t="s">
        <v>22</v>
      </c>
    </row>
    <row r="39" spans="1:52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5" t="s">
        <v>22</v>
      </c>
      <c r="AT39" s="55" t="s">
        <v>22</v>
      </c>
      <c r="AU39" s="56" t="s">
        <v>22</v>
      </c>
      <c r="AV39" s="54" t="s">
        <v>22</v>
      </c>
      <c r="AW39" s="56" t="s">
        <v>22</v>
      </c>
      <c r="AX39" s="54" t="s">
        <v>22</v>
      </c>
      <c r="AY39" s="56" t="s">
        <v>22</v>
      </c>
      <c r="AZ39" s="57" t="s">
        <v>22</v>
      </c>
    </row>
    <row r="40" spans="1:52" ht="15" customHeight="1">
      <c r="A40" s="16"/>
      <c r="B40" t="s">
        <v>47</v>
      </c>
      <c r="C40" s="46" t="s">
        <v>140</v>
      </c>
      <c r="D40" s="46" t="s">
        <v>129</v>
      </c>
      <c r="E40" s="673" t="s">
        <v>121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5" t="s">
        <v>22</v>
      </c>
      <c r="AT40" s="55" t="s">
        <v>22</v>
      </c>
      <c r="AU40" s="56" t="s">
        <v>22</v>
      </c>
      <c r="AV40" s="54" t="s">
        <v>22</v>
      </c>
      <c r="AW40" s="56" t="s">
        <v>22</v>
      </c>
      <c r="AX40" s="54" t="s">
        <v>22</v>
      </c>
      <c r="AY40" s="56" t="s">
        <v>22</v>
      </c>
      <c r="AZ40" s="57" t="s">
        <v>22</v>
      </c>
    </row>
    <row r="41" spans="1:52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5" t="s">
        <v>22</v>
      </c>
      <c r="AT41" s="55" t="s">
        <v>22</v>
      </c>
      <c r="AU41" s="56" t="s">
        <v>22</v>
      </c>
      <c r="AV41" s="54" t="s">
        <v>22</v>
      </c>
      <c r="AW41" s="56" t="s">
        <v>22</v>
      </c>
      <c r="AX41" s="54" t="s">
        <v>22</v>
      </c>
      <c r="AY41" s="56" t="s">
        <v>22</v>
      </c>
      <c r="AZ41" s="57" t="s">
        <v>22</v>
      </c>
    </row>
    <row r="42" spans="1:52" ht="15" customHeight="1">
      <c r="A42" s="11" t="s">
        <v>102</v>
      </c>
      <c r="B42" s="15"/>
      <c r="C42" s="45" t="s">
        <v>391</v>
      </c>
      <c r="D42" s="45" t="s">
        <v>132</v>
      </c>
      <c r="E42" s="669" t="s">
        <v>135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143</v>
      </c>
      <c r="L42" s="48" t="s">
        <v>22</v>
      </c>
      <c r="M42" s="47" t="s">
        <v>22</v>
      </c>
      <c r="N42" s="670" t="s">
        <v>138</v>
      </c>
      <c r="O42" s="669" t="s">
        <v>139</v>
      </c>
      <c r="P42" s="48" t="s">
        <v>22</v>
      </c>
      <c r="Q42" s="669" t="s">
        <v>127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669" t="s">
        <v>121</v>
      </c>
      <c r="AD42" s="670" t="s">
        <v>121</v>
      </c>
      <c r="AE42" s="47" t="s">
        <v>22</v>
      </c>
      <c r="AF42" s="670" t="s">
        <v>129</v>
      </c>
      <c r="AG42" s="47" t="s">
        <v>22</v>
      </c>
      <c r="AH42" s="670" t="s">
        <v>129</v>
      </c>
      <c r="AI42" s="47" t="s">
        <v>22</v>
      </c>
      <c r="AJ42" s="48" t="s">
        <v>22</v>
      </c>
      <c r="AK42" s="47" t="s">
        <v>22</v>
      </c>
      <c r="AL42" s="670" t="s">
        <v>123</v>
      </c>
      <c r="AM42" s="669" t="s">
        <v>121</v>
      </c>
      <c r="AN42" s="48" t="s">
        <v>22</v>
      </c>
      <c r="AO42" s="47" t="s">
        <v>22</v>
      </c>
      <c r="AP42" s="48" t="s">
        <v>22</v>
      </c>
      <c r="AQ42" s="47" t="s">
        <v>22</v>
      </c>
      <c r="AR42" s="670" t="s">
        <v>121</v>
      </c>
      <c r="AS42" s="49" t="s">
        <v>22</v>
      </c>
      <c r="AT42" s="49" t="s">
        <v>22</v>
      </c>
      <c r="AU42" s="58" t="s">
        <v>22</v>
      </c>
      <c r="AV42" s="48" t="s">
        <v>22</v>
      </c>
      <c r="AW42" s="58" t="s">
        <v>22</v>
      </c>
      <c r="AX42" s="48" t="s">
        <v>22</v>
      </c>
      <c r="AY42" s="58" t="s">
        <v>22</v>
      </c>
      <c r="AZ42" s="50" t="s">
        <v>22</v>
      </c>
    </row>
    <row r="43" spans="1:52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5" t="s">
        <v>22</v>
      </c>
      <c r="AT43" s="55" t="s">
        <v>22</v>
      </c>
      <c r="AU43" s="56" t="s">
        <v>22</v>
      </c>
      <c r="AV43" s="54" t="s">
        <v>22</v>
      </c>
      <c r="AW43" s="56" t="s">
        <v>22</v>
      </c>
      <c r="AX43" s="54" t="s">
        <v>22</v>
      </c>
      <c r="AY43" s="56" t="s">
        <v>22</v>
      </c>
      <c r="AZ43" s="57" t="s">
        <v>22</v>
      </c>
    </row>
    <row r="44" spans="1:52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5" t="s">
        <v>22</v>
      </c>
      <c r="AT44" s="55" t="s">
        <v>22</v>
      </c>
      <c r="AU44" s="56" t="s">
        <v>22</v>
      </c>
      <c r="AV44" s="54" t="s">
        <v>22</v>
      </c>
      <c r="AW44" s="56" t="s">
        <v>22</v>
      </c>
      <c r="AX44" s="54" t="s">
        <v>22</v>
      </c>
      <c r="AY44" s="56" t="s">
        <v>22</v>
      </c>
      <c r="AZ44" s="57" t="s">
        <v>22</v>
      </c>
    </row>
    <row r="45" spans="1:52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5" t="s">
        <v>22</v>
      </c>
      <c r="AT45" s="55" t="s">
        <v>22</v>
      </c>
      <c r="AU45" s="56" t="s">
        <v>22</v>
      </c>
      <c r="AV45" s="54" t="s">
        <v>22</v>
      </c>
      <c r="AW45" s="56" t="s">
        <v>22</v>
      </c>
      <c r="AX45" s="54" t="s">
        <v>22</v>
      </c>
      <c r="AY45" s="56" t="s">
        <v>22</v>
      </c>
      <c r="AZ45" s="57" t="s">
        <v>22</v>
      </c>
    </row>
    <row r="46" spans="1:52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5" t="s">
        <v>22</v>
      </c>
      <c r="AT46" s="55" t="s">
        <v>22</v>
      </c>
      <c r="AU46" s="56" t="s">
        <v>22</v>
      </c>
      <c r="AV46" s="54" t="s">
        <v>22</v>
      </c>
      <c r="AW46" s="56" t="s">
        <v>22</v>
      </c>
      <c r="AX46" s="54" t="s">
        <v>22</v>
      </c>
      <c r="AY46" s="56" t="s">
        <v>22</v>
      </c>
      <c r="AZ46" s="57" t="s">
        <v>22</v>
      </c>
    </row>
    <row r="47" spans="1:52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674" t="s">
        <v>121</v>
      </c>
      <c r="AG47" s="53" t="s">
        <v>22</v>
      </c>
      <c r="AH47" s="54" t="s">
        <v>22</v>
      </c>
      <c r="AI47" s="53" t="s">
        <v>22</v>
      </c>
      <c r="AJ47" s="54" t="s">
        <v>22</v>
      </c>
      <c r="AK47" s="53" t="s">
        <v>22</v>
      </c>
      <c r="AL47" s="674" t="s">
        <v>121</v>
      </c>
      <c r="AM47" s="53" t="s">
        <v>22</v>
      </c>
      <c r="AN47" s="54" t="s">
        <v>22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5" t="s">
        <v>22</v>
      </c>
      <c r="AT47" s="55" t="s">
        <v>22</v>
      </c>
      <c r="AU47" s="56" t="s">
        <v>22</v>
      </c>
      <c r="AV47" s="54" t="s">
        <v>22</v>
      </c>
      <c r="AW47" s="56" t="s">
        <v>22</v>
      </c>
      <c r="AX47" s="54" t="s">
        <v>22</v>
      </c>
      <c r="AY47" s="56" t="s">
        <v>22</v>
      </c>
      <c r="AZ47" s="57" t="s">
        <v>22</v>
      </c>
    </row>
    <row r="48" spans="1:52" ht="15" customHeight="1">
      <c r="A48" s="16"/>
      <c r="B48" t="s">
        <v>54</v>
      </c>
      <c r="C48" s="46" t="s">
        <v>149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674" t="s">
        <v>121</v>
      </c>
      <c r="AI48" s="53" t="s">
        <v>22</v>
      </c>
      <c r="AJ48" s="54" t="s">
        <v>22</v>
      </c>
      <c r="AK48" s="53" t="s">
        <v>22</v>
      </c>
      <c r="AL48" s="674" t="s">
        <v>121</v>
      </c>
      <c r="AM48" s="53" t="s">
        <v>22</v>
      </c>
      <c r="AN48" s="54" t="s">
        <v>22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5" t="s">
        <v>22</v>
      </c>
      <c r="AT48" s="55" t="s">
        <v>22</v>
      </c>
      <c r="AU48" s="56" t="s">
        <v>22</v>
      </c>
      <c r="AV48" s="54" t="s">
        <v>22</v>
      </c>
      <c r="AW48" s="56" t="s">
        <v>22</v>
      </c>
      <c r="AX48" s="54" t="s">
        <v>22</v>
      </c>
      <c r="AY48" s="56" t="s">
        <v>22</v>
      </c>
      <c r="AZ48" s="57" t="s">
        <v>22</v>
      </c>
    </row>
    <row r="49" spans="1:52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5" t="s">
        <v>22</v>
      </c>
      <c r="AT49" s="55" t="s">
        <v>22</v>
      </c>
      <c r="AU49" s="56" t="s">
        <v>22</v>
      </c>
      <c r="AV49" s="54" t="s">
        <v>22</v>
      </c>
      <c r="AW49" s="56" t="s">
        <v>22</v>
      </c>
      <c r="AX49" s="54" t="s">
        <v>22</v>
      </c>
      <c r="AY49" s="56" t="s">
        <v>22</v>
      </c>
      <c r="AZ49" s="57" t="s">
        <v>22</v>
      </c>
    </row>
    <row r="50" spans="1:52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674" t="s">
        <v>121</v>
      </c>
      <c r="AM50" s="53" t="s">
        <v>22</v>
      </c>
      <c r="AN50" s="54" t="s">
        <v>22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5" t="s">
        <v>22</v>
      </c>
      <c r="AT50" s="55" t="s">
        <v>22</v>
      </c>
      <c r="AU50" s="56" t="s">
        <v>22</v>
      </c>
      <c r="AV50" s="54" t="s">
        <v>22</v>
      </c>
      <c r="AW50" s="56" t="s">
        <v>22</v>
      </c>
      <c r="AX50" s="54" t="s">
        <v>22</v>
      </c>
      <c r="AY50" s="56" t="s">
        <v>22</v>
      </c>
      <c r="AZ50" s="57" t="s">
        <v>22</v>
      </c>
    </row>
    <row r="51" spans="1:52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5" t="s">
        <v>22</v>
      </c>
      <c r="AT51" s="55" t="s">
        <v>22</v>
      </c>
      <c r="AU51" s="56" t="s">
        <v>22</v>
      </c>
      <c r="AV51" s="54" t="s">
        <v>22</v>
      </c>
      <c r="AW51" s="56" t="s">
        <v>22</v>
      </c>
      <c r="AX51" s="54" t="s">
        <v>22</v>
      </c>
      <c r="AY51" s="56" t="s">
        <v>22</v>
      </c>
      <c r="AZ51" s="57" t="s">
        <v>22</v>
      </c>
    </row>
    <row r="52" spans="1:52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5" t="s">
        <v>22</v>
      </c>
      <c r="AT52" s="55" t="s">
        <v>22</v>
      </c>
      <c r="AU52" s="56" t="s">
        <v>22</v>
      </c>
      <c r="AV52" s="54" t="s">
        <v>22</v>
      </c>
      <c r="AW52" s="56" t="s">
        <v>22</v>
      </c>
      <c r="AX52" s="54" t="s">
        <v>22</v>
      </c>
      <c r="AY52" s="56" t="s">
        <v>22</v>
      </c>
      <c r="AZ52" s="57" t="s">
        <v>22</v>
      </c>
    </row>
    <row r="53" spans="1:52" ht="15" customHeight="1" thickBot="1">
      <c r="A53" s="19"/>
      <c r="B53" t="s">
        <v>59</v>
      </c>
      <c r="C53" s="46" t="s">
        <v>137</v>
      </c>
      <c r="D53" s="46" t="s">
        <v>126</v>
      </c>
      <c r="E53" s="673" t="s">
        <v>143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129</v>
      </c>
      <c r="L53" s="54" t="s">
        <v>22</v>
      </c>
      <c r="M53" s="53" t="s">
        <v>22</v>
      </c>
      <c r="N53" s="674" t="s">
        <v>129</v>
      </c>
      <c r="O53" s="673" t="s">
        <v>143</v>
      </c>
      <c r="P53" s="54" t="s">
        <v>22</v>
      </c>
      <c r="Q53" s="67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673" t="s">
        <v>121</v>
      </c>
      <c r="AD53" s="674" t="s">
        <v>121</v>
      </c>
      <c r="AE53" s="53" t="s">
        <v>22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54" t="s">
        <v>22</v>
      </c>
      <c r="AK53" s="53" t="s">
        <v>22</v>
      </c>
      <c r="AL53" s="674" t="s">
        <v>121</v>
      </c>
      <c r="AM53" s="673" t="s">
        <v>121</v>
      </c>
      <c r="AN53" s="54" t="s">
        <v>22</v>
      </c>
      <c r="AO53" s="53" t="s">
        <v>22</v>
      </c>
      <c r="AP53" s="54" t="s">
        <v>22</v>
      </c>
      <c r="AQ53" s="53" t="s">
        <v>22</v>
      </c>
      <c r="AR53" s="674" t="s">
        <v>121</v>
      </c>
      <c r="AS53" s="55" t="s">
        <v>22</v>
      </c>
      <c r="AT53" s="55" t="s">
        <v>22</v>
      </c>
      <c r="AU53" s="56" t="s">
        <v>22</v>
      </c>
      <c r="AV53" s="54" t="s">
        <v>22</v>
      </c>
      <c r="AW53" s="56" t="s">
        <v>22</v>
      </c>
      <c r="AX53" s="54" t="s">
        <v>22</v>
      </c>
      <c r="AY53" s="56" t="s">
        <v>22</v>
      </c>
      <c r="AZ53" s="57" t="s">
        <v>22</v>
      </c>
    </row>
    <row r="54" spans="1:52" ht="15" customHeight="1">
      <c r="A54" s="11" t="s">
        <v>103</v>
      </c>
      <c r="B54" s="15"/>
      <c r="C54" s="45" t="s">
        <v>391</v>
      </c>
      <c r="D54" s="45" t="s">
        <v>134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146</v>
      </c>
      <c r="P54" s="48" t="s">
        <v>22</v>
      </c>
      <c r="Q54" s="669" t="s">
        <v>133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670" t="s">
        <v>121</v>
      </c>
      <c r="AG54" s="47" t="s">
        <v>22</v>
      </c>
      <c r="AH54" s="670" t="s">
        <v>129</v>
      </c>
      <c r="AI54" s="47" t="s">
        <v>22</v>
      </c>
      <c r="AJ54" s="48" t="s">
        <v>22</v>
      </c>
      <c r="AK54" s="47" t="s">
        <v>22</v>
      </c>
      <c r="AL54" s="670" t="s">
        <v>129</v>
      </c>
      <c r="AM54" s="47" t="s">
        <v>22</v>
      </c>
      <c r="AN54" s="48" t="s">
        <v>22</v>
      </c>
      <c r="AO54" s="47" t="s">
        <v>22</v>
      </c>
      <c r="AP54" s="48" t="s">
        <v>22</v>
      </c>
      <c r="AQ54" s="47" t="s">
        <v>22</v>
      </c>
      <c r="AR54" s="670" t="s">
        <v>121</v>
      </c>
      <c r="AS54" s="49" t="s">
        <v>22</v>
      </c>
      <c r="AT54" s="49" t="s">
        <v>22</v>
      </c>
      <c r="AU54" s="58" t="s">
        <v>22</v>
      </c>
      <c r="AV54" s="48" t="s">
        <v>22</v>
      </c>
      <c r="AW54" s="58" t="s">
        <v>22</v>
      </c>
      <c r="AX54" s="48" t="s">
        <v>22</v>
      </c>
      <c r="AY54" s="58" t="s">
        <v>22</v>
      </c>
      <c r="AZ54" s="50" t="s">
        <v>22</v>
      </c>
    </row>
    <row r="55" spans="1:52" ht="15" customHeight="1">
      <c r="A55" s="16"/>
      <c r="B55" t="s">
        <v>60</v>
      </c>
      <c r="C55" s="46" t="s">
        <v>146</v>
      </c>
      <c r="D55" s="46" t="s">
        <v>138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674" t="s">
        <v>121</v>
      </c>
      <c r="AG55" s="53" t="s">
        <v>22</v>
      </c>
      <c r="AH55" s="674" t="s">
        <v>121</v>
      </c>
      <c r="AI55" s="53" t="s">
        <v>22</v>
      </c>
      <c r="AJ55" s="54" t="s">
        <v>22</v>
      </c>
      <c r="AK55" s="53" t="s">
        <v>22</v>
      </c>
      <c r="AL55" s="674" t="s">
        <v>121</v>
      </c>
      <c r="AM55" s="53" t="s">
        <v>22</v>
      </c>
      <c r="AN55" s="54" t="s">
        <v>22</v>
      </c>
      <c r="AO55" s="53" t="s">
        <v>22</v>
      </c>
      <c r="AP55" s="54" t="s">
        <v>22</v>
      </c>
      <c r="AQ55" s="53" t="s">
        <v>22</v>
      </c>
      <c r="AR55" s="674" t="s">
        <v>121</v>
      </c>
      <c r="AS55" s="55" t="s">
        <v>22</v>
      </c>
      <c r="AT55" s="55" t="s">
        <v>22</v>
      </c>
      <c r="AU55" s="56" t="s">
        <v>22</v>
      </c>
      <c r="AV55" s="54" t="s">
        <v>22</v>
      </c>
      <c r="AW55" s="56" t="s">
        <v>22</v>
      </c>
      <c r="AX55" s="54" t="s">
        <v>22</v>
      </c>
      <c r="AY55" s="56" t="s">
        <v>22</v>
      </c>
      <c r="AZ55" s="57" t="s">
        <v>22</v>
      </c>
    </row>
    <row r="56" spans="1:52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5" t="s">
        <v>22</v>
      </c>
      <c r="AT56" s="55" t="s">
        <v>22</v>
      </c>
      <c r="AU56" s="56" t="s">
        <v>22</v>
      </c>
      <c r="AV56" s="54" t="s">
        <v>22</v>
      </c>
      <c r="AW56" s="56" t="s">
        <v>22</v>
      </c>
      <c r="AX56" s="54" t="s">
        <v>22</v>
      </c>
      <c r="AY56" s="56" t="s">
        <v>22</v>
      </c>
      <c r="AZ56" s="57" t="s">
        <v>22</v>
      </c>
    </row>
    <row r="57" spans="1:52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5" t="s">
        <v>22</v>
      </c>
      <c r="AT57" s="55" t="s">
        <v>22</v>
      </c>
      <c r="AU57" s="56" t="s">
        <v>22</v>
      </c>
      <c r="AV57" s="54" t="s">
        <v>22</v>
      </c>
      <c r="AW57" s="56" t="s">
        <v>22</v>
      </c>
      <c r="AX57" s="54" t="s">
        <v>22</v>
      </c>
      <c r="AY57" s="56" t="s">
        <v>22</v>
      </c>
      <c r="AZ57" s="57" t="s">
        <v>22</v>
      </c>
    </row>
    <row r="58" spans="1:52" ht="15" customHeight="1">
      <c r="A58" s="16"/>
      <c r="B58" t="s">
        <v>63</v>
      </c>
      <c r="C58" s="46" t="s">
        <v>125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121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5" t="s">
        <v>22</v>
      </c>
      <c r="AT58" s="55" t="s">
        <v>22</v>
      </c>
      <c r="AU58" s="56" t="s">
        <v>22</v>
      </c>
      <c r="AV58" s="54" t="s">
        <v>22</v>
      </c>
      <c r="AW58" s="56" t="s">
        <v>22</v>
      </c>
      <c r="AX58" s="54" t="s">
        <v>22</v>
      </c>
      <c r="AY58" s="56" t="s">
        <v>22</v>
      </c>
      <c r="AZ58" s="57" t="s">
        <v>22</v>
      </c>
    </row>
    <row r="59" spans="1:52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5" t="s">
        <v>22</v>
      </c>
      <c r="AT59" s="55" t="s">
        <v>22</v>
      </c>
      <c r="AU59" s="56" t="s">
        <v>22</v>
      </c>
      <c r="AV59" s="54" t="s">
        <v>22</v>
      </c>
      <c r="AW59" s="56" t="s">
        <v>22</v>
      </c>
      <c r="AX59" s="54" t="s">
        <v>22</v>
      </c>
      <c r="AY59" s="56" t="s">
        <v>22</v>
      </c>
      <c r="AZ59" s="57" t="s">
        <v>22</v>
      </c>
    </row>
    <row r="60" spans="1:52" ht="15" customHeight="1">
      <c r="A60" s="16"/>
      <c r="B60" t="s">
        <v>65</v>
      </c>
      <c r="C60" s="46" t="s">
        <v>126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674" t="s">
        <v>121</v>
      </c>
      <c r="AM60" s="53" t="s">
        <v>22</v>
      </c>
      <c r="AN60" s="54" t="s">
        <v>22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5" t="s">
        <v>22</v>
      </c>
      <c r="AT60" s="55" t="s">
        <v>22</v>
      </c>
      <c r="AU60" s="56" t="s">
        <v>22</v>
      </c>
      <c r="AV60" s="54" t="s">
        <v>22</v>
      </c>
      <c r="AW60" s="56" t="s">
        <v>22</v>
      </c>
      <c r="AX60" s="54" t="s">
        <v>22</v>
      </c>
      <c r="AY60" s="56" t="s">
        <v>22</v>
      </c>
      <c r="AZ60" s="57" t="s">
        <v>22</v>
      </c>
    </row>
    <row r="61" spans="1:52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5" t="s">
        <v>22</v>
      </c>
      <c r="AT61" s="55" t="s">
        <v>22</v>
      </c>
      <c r="AU61" s="56" t="s">
        <v>22</v>
      </c>
      <c r="AV61" s="54" t="s">
        <v>22</v>
      </c>
      <c r="AW61" s="56" t="s">
        <v>22</v>
      </c>
      <c r="AX61" s="54" t="s">
        <v>22</v>
      </c>
      <c r="AY61" s="56" t="s">
        <v>22</v>
      </c>
      <c r="AZ61" s="57" t="s">
        <v>22</v>
      </c>
    </row>
    <row r="62" spans="1:52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5" t="s">
        <v>22</v>
      </c>
      <c r="AT62" s="55" t="s">
        <v>22</v>
      </c>
      <c r="AU62" s="56" t="s">
        <v>22</v>
      </c>
      <c r="AV62" s="54" t="s">
        <v>22</v>
      </c>
      <c r="AW62" s="56" t="s">
        <v>22</v>
      </c>
      <c r="AX62" s="54" t="s">
        <v>22</v>
      </c>
      <c r="AY62" s="56" t="s">
        <v>22</v>
      </c>
      <c r="AZ62" s="57" t="s">
        <v>22</v>
      </c>
    </row>
    <row r="63" spans="1:52" ht="15" customHeight="1">
      <c r="A63" s="16"/>
      <c r="B63" t="s">
        <v>68</v>
      </c>
      <c r="C63" s="46" t="s">
        <v>140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125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5" t="s">
        <v>22</v>
      </c>
      <c r="AT63" s="55" t="s">
        <v>22</v>
      </c>
      <c r="AU63" s="56" t="s">
        <v>22</v>
      </c>
      <c r="AV63" s="54" t="s">
        <v>22</v>
      </c>
      <c r="AW63" s="56" t="s">
        <v>22</v>
      </c>
      <c r="AX63" s="54" t="s">
        <v>22</v>
      </c>
      <c r="AY63" s="56" t="s">
        <v>22</v>
      </c>
      <c r="AZ63" s="57" t="s">
        <v>22</v>
      </c>
    </row>
    <row r="64" spans="1:52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5" t="s">
        <v>22</v>
      </c>
      <c r="AT64" s="55" t="s">
        <v>22</v>
      </c>
      <c r="AU64" s="56" t="s">
        <v>22</v>
      </c>
      <c r="AV64" s="54" t="s">
        <v>22</v>
      </c>
      <c r="AW64" s="56" t="s">
        <v>22</v>
      </c>
      <c r="AX64" s="54" t="s">
        <v>22</v>
      </c>
      <c r="AY64" s="56" t="s">
        <v>22</v>
      </c>
      <c r="AZ64" s="57" t="s">
        <v>22</v>
      </c>
    </row>
    <row r="65" spans="1:52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674" t="s">
        <v>121</v>
      </c>
      <c r="AI65" s="53" t="s">
        <v>22</v>
      </c>
      <c r="AJ65" s="54" t="s">
        <v>22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5" t="s">
        <v>22</v>
      </c>
      <c r="AT65" s="55" t="s">
        <v>22</v>
      </c>
      <c r="AU65" s="56" t="s">
        <v>22</v>
      </c>
      <c r="AV65" s="54" t="s">
        <v>22</v>
      </c>
      <c r="AW65" s="56" t="s">
        <v>22</v>
      </c>
      <c r="AX65" s="54" t="s">
        <v>22</v>
      </c>
      <c r="AY65" s="56" t="s">
        <v>22</v>
      </c>
      <c r="AZ65" s="57" t="s">
        <v>22</v>
      </c>
    </row>
    <row r="66" spans="1:52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5" t="s">
        <v>22</v>
      </c>
      <c r="AT66" s="55" t="s">
        <v>22</v>
      </c>
      <c r="AU66" s="56" t="s">
        <v>22</v>
      </c>
      <c r="AV66" s="54" t="s">
        <v>22</v>
      </c>
      <c r="AW66" s="56" t="s">
        <v>22</v>
      </c>
      <c r="AX66" s="54" t="s">
        <v>22</v>
      </c>
      <c r="AY66" s="56" t="s">
        <v>22</v>
      </c>
      <c r="AZ66" s="57" t="s">
        <v>22</v>
      </c>
    </row>
    <row r="67" spans="1:52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5" t="s">
        <v>22</v>
      </c>
      <c r="AT67" s="55" t="s">
        <v>22</v>
      </c>
      <c r="AU67" s="56" t="s">
        <v>22</v>
      </c>
      <c r="AV67" s="54" t="s">
        <v>22</v>
      </c>
      <c r="AW67" s="56" t="s">
        <v>22</v>
      </c>
      <c r="AX67" s="54" t="s">
        <v>22</v>
      </c>
      <c r="AY67" s="56" t="s">
        <v>22</v>
      </c>
      <c r="AZ67" s="57" t="s">
        <v>22</v>
      </c>
    </row>
    <row r="68" spans="1:52" ht="15" customHeight="1">
      <c r="A68" s="11" t="s">
        <v>104</v>
      </c>
      <c r="B68" s="15"/>
      <c r="C68" s="45" t="s">
        <v>154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124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132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670" t="s">
        <v>121</v>
      </c>
      <c r="AG68" s="47" t="s">
        <v>22</v>
      </c>
      <c r="AH68" s="670" t="s">
        <v>123</v>
      </c>
      <c r="AI68" s="47" t="s">
        <v>22</v>
      </c>
      <c r="AJ68" s="48" t="s">
        <v>22</v>
      </c>
      <c r="AK68" s="47" t="s">
        <v>22</v>
      </c>
      <c r="AL68" s="670" t="s">
        <v>123</v>
      </c>
      <c r="AM68" s="47" t="s">
        <v>22</v>
      </c>
      <c r="AN68" s="48" t="s">
        <v>22</v>
      </c>
      <c r="AO68" s="47" t="s">
        <v>22</v>
      </c>
      <c r="AP68" s="670" t="s">
        <v>121</v>
      </c>
      <c r="AQ68" s="47" t="s">
        <v>22</v>
      </c>
      <c r="AR68" s="670" t="s">
        <v>125</v>
      </c>
      <c r="AS68" s="49" t="s">
        <v>22</v>
      </c>
      <c r="AT68" s="49" t="s">
        <v>22</v>
      </c>
      <c r="AU68" s="58" t="s">
        <v>22</v>
      </c>
      <c r="AV68" s="48" t="s">
        <v>22</v>
      </c>
      <c r="AW68" s="58" t="s">
        <v>22</v>
      </c>
      <c r="AX68" s="48" t="s">
        <v>22</v>
      </c>
      <c r="AY68" s="58" t="s">
        <v>22</v>
      </c>
      <c r="AZ68" s="50" t="s">
        <v>22</v>
      </c>
    </row>
    <row r="69" spans="1:52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674" t="s">
        <v>121</v>
      </c>
      <c r="AI69" s="53" t="s">
        <v>22</v>
      </c>
      <c r="AJ69" s="54" t="s">
        <v>22</v>
      </c>
      <c r="AK69" s="53" t="s">
        <v>22</v>
      </c>
      <c r="AL69" s="674" t="s">
        <v>121</v>
      </c>
      <c r="AM69" s="53" t="s">
        <v>22</v>
      </c>
      <c r="AN69" s="54" t="s">
        <v>22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5" t="s">
        <v>22</v>
      </c>
      <c r="AT69" s="55" t="s">
        <v>22</v>
      </c>
      <c r="AU69" s="56" t="s">
        <v>22</v>
      </c>
      <c r="AV69" s="54" t="s">
        <v>22</v>
      </c>
      <c r="AW69" s="56" t="s">
        <v>22</v>
      </c>
      <c r="AX69" s="54" t="s">
        <v>22</v>
      </c>
      <c r="AY69" s="56" t="s">
        <v>22</v>
      </c>
      <c r="AZ69" s="57" t="s">
        <v>22</v>
      </c>
    </row>
    <row r="70" spans="1:52" ht="15" customHeight="1">
      <c r="A70" s="16"/>
      <c r="B70" t="s">
        <v>74</v>
      </c>
      <c r="C70" s="46" t="s">
        <v>140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674" t="s">
        <v>121</v>
      </c>
      <c r="AM70" s="53" t="s">
        <v>22</v>
      </c>
      <c r="AN70" s="54" t="s">
        <v>22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5" t="s">
        <v>22</v>
      </c>
      <c r="AT70" s="55" t="s">
        <v>22</v>
      </c>
      <c r="AU70" s="56" t="s">
        <v>22</v>
      </c>
      <c r="AV70" s="54" t="s">
        <v>22</v>
      </c>
      <c r="AW70" s="56" t="s">
        <v>22</v>
      </c>
      <c r="AX70" s="54" t="s">
        <v>22</v>
      </c>
      <c r="AY70" s="56" t="s">
        <v>22</v>
      </c>
      <c r="AZ70" s="57" t="s">
        <v>22</v>
      </c>
    </row>
    <row r="71" spans="1:52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5" t="s">
        <v>22</v>
      </c>
      <c r="AT71" s="55" t="s">
        <v>22</v>
      </c>
      <c r="AU71" s="56" t="s">
        <v>22</v>
      </c>
      <c r="AV71" s="54" t="s">
        <v>22</v>
      </c>
      <c r="AW71" s="56" t="s">
        <v>22</v>
      </c>
      <c r="AX71" s="54" t="s">
        <v>22</v>
      </c>
      <c r="AY71" s="56" t="s">
        <v>22</v>
      </c>
      <c r="AZ71" s="57" t="s">
        <v>22</v>
      </c>
    </row>
    <row r="72" spans="1:52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5" t="s">
        <v>22</v>
      </c>
      <c r="AT72" s="55" t="s">
        <v>22</v>
      </c>
      <c r="AU72" s="56" t="s">
        <v>22</v>
      </c>
      <c r="AV72" s="54" t="s">
        <v>22</v>
      </c>
      <c r="AW72" s="56" t="s">
        <v>22</v>
      </c>
      <c r="AX72" s="54" t="s">
        <v>22</v>
      </c>
      <c r="AY72" s="56" t="s">
        <v>22</v>
      </c>
      <c r="AZ72" s="57" t="s">
        <v>22</v>
      </c>
    </row>
    <row r="73" spans="1:52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5" t="s">
        <v>22</v>
      </c>
      <c r="AT73" s="55" t="s">
        <v>22</v>
      </c>
      <c r="AU73" s="56" t="s">
        <v>22</v>
      </c>
      <c r="AV73" s="54" t="s">
        <v>22</v>
      </c>
      <c r="AW73" s="56" t="s">
        <v>22</v>
      </c>
      <c r="AX73" s="54" t="s">
        <v>22</v>
      </c>
      <c r="AY73" s="56" t="s">
        <v>22</v>
      </c>
      <c r="AZ73" s="57" t="s">
        <v>22</v>
      </c>
    </row>
    <row r="74" spans="1:52" ht="15" customHeight="1">
      <c r="A74" s="16"/>
      <c r="B74" t="s">
        <v>78</v>
      </c>
      <c r="C74" s="46" t="s">
        <v>134</v>
      </c>
      <c r="D74" s="46" t="s">
        <v>143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674" t="s">
        <v>121</v>
      </c>
      <c r="AI74" s="53" t="s">
        <v>22</v>
      </c>
      <c r="AJ74" s="54" t="s">
        <v>22</v>
      </c>
      <c r="AK74" s="53" t="s">
        <v>22</v>
      </c>
      <c r="AL74" s="674" t="s">
        <v>121</v>
      </c>
      <c r="AM74" s="53" t="s">
        <v>22</v>
      </c>
      <c r="AN74" s="54" t="s">
        <v>22</v>
      </c>
      <c r="AO74" s="53" t="s">
        <v>22</v>
      </c>
      <c r="AP74" s="674" t="s">
        <v>121</v>
      </c>
      <c r="AQ74" s="53" t="s">
        <v>22</v>
      </c>
      <c r="AR74" s="54" t="s">
        <v>22</v>
      </c>
      <c r="AS74" s="55" t="s">
        <v>22</v>
      </c>
      <c r="AT74" s="55" t="s">
        <v>22</v>
      </c>
      <c r="AU74" s="56" t="s">
        <v>22</v>
      </c>
      <c r="AV74" s="54" t="s">
        <v>22</v>
      </c>
      <c r="AW74" s="56" t="s">
        <v>22</v>
      </c>
      <c r="AX74" s="54" t="s">
        <v>22</v>
      </c>
      <c r="AY74" s="56" t="s">
        <v>22</v>
      </c>
      <c r="AZ74" s="57" t="s">
        <v>22</v>
      </c>
    </row>
    <row r="75" spans="1:52" ht="15" customHeight="1">
      <c r="A75" s="16"/>
      <c r="B75" t="s">
        <v>79</v>
      </c>
      <c r="C75" s="46" t="s">
        <v>146</v>
      </c>
      <c r="D75" s="46" t="s">
        <v>149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129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674" t="s">
        <v>121</v>
      </c>
      <c r="AG75" s="53" t="s">
        <v>22</v>
      </c>
      <c r="AH75" s="674" t="s">
        <v>129</v>
      </c>
      <c r="AI75" s="53" t="s">
        <v>22</v>
      </c>
      <c r="AJ75" s="54" t="s">
        <v>22</v>
      </c>
      <c r="AK75" s="53" t="s">
        <v>22</v>
      </c>
      <c r="AL75" s="674" t="s">
        <v>121</v>
      </c>
      <c r="AM75" s="53" t="s">
        <v>22</v>
      </c>
      <c r="AN75" s="54" t="s">
        <v>22</v>
      </c>
      <c r="AO75" s="53" t="s">
        <v>22</v>
      </c>
      <c r="AP75" s="54" t="s">
        <v>22</v>
      </c>
      <c r="AQ75" s="53" t="s">
        <v>22</v>
      </c>
      <c r="AR75" s="674" t="s">
        <v>125</v>
      </c>
      <c r="AS75" s="55" t="s">
        <v>22</v>
      </c>
      <c r="AT75" s="55" t="s">
        <v>22</v>
      </c>
      <c r="AU75" s="56" t="s">
        <v>22</v>
      </c>
      <c r="AV75" s="54" t="s">
        <v>22</v>
      </c>
      <c r="AW75" s="56" t="s">
        <v>22</v>
      </c>
      <c r="AX75" s="54" t="s">
        <v>22</v>
      </c>
      <c r="AY75" s="56" t="s">
        <v>22</v>
      </c>
      <c r="AZ75" s="57" t="s">
        <v>22</v>
      </c>
    </row>
    <row r="76" spans="1:52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5" t="s">
        <v>22</v>
      </c>
      <c r="AT76" s="55" t="s">
        <v>22</v>
      </c>
      <c r="AU76" s="56" t="s">
        <v>22</v>
      </c>
      <c r="AV76" s="54" t="s">
        <v>22</v>
      </c>
      <c r="AW76" s="56" t="s">
        <v>22</v>
      </c>
      <c r="AX76" s="54" t="s">
        <v>22</v>
      </c>
      <c r="AY76" s="56" t="s">
        <v>22</v>
      </c>
      <c r="AZ76" s="57" t="s">
        <v>22</v>
      </c>
    </row>
    <row r="77" spans="1:52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5" t="s">
        <v>22</v>
      </c>
      <c r="AT77" s="55" t="s">
        <v>22</v>
      </c>
      <c r="AU77" s="56" t="s">
        <v>22</v>
      </c>
      <c r="AV77" s="54" t="s">
        <v>22</v>
      </c>
      <c r="AW77" s="56" t="s">
        <v>22</v>
      </c>
      <c r="AX77" s="54" t="s">
        <v>22</v>
      </c>
      <c r="AY77" s="56" t="s">
        <v>22</v>
      </c>
      <c r="AZ77" s="57" t="s">
        <v>22</v>
      </c>
    </row>
    <row r="78" spans="1:52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5" t="s">
        <v>22</v>
      </c>
      <c r="AT78" s="55" t="s">
        <v>22</v>
      </c>
      <c r="AU78" s="56" t="s">
        <v>22</v>
      </c>
      <c r="AV78" s="54" t="s">
        <v>22</v>
      </c>
      <c r="AW78" s="56" t="s">
        <v>22</v>
      </c>
      <c r="AX78" s="54" t="s">
        <v>22</v>
      </c>
      <c r="AY78" s="56" t="s">
        <v>22</v>
      </c>
      <c r="AZ78" s="57" t="s">
        <v>22</v>
      </c>
    </row>
    <row r="79" spans="1:52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5" t="s">
        <v>22</v>
      </c>
      <c r="AT79" s="55" t="s">
        <v>22</v>
      </c>
      <c r="AU79" s="56" t="s">
        <v>22</v>
      </c>
      <c r="AV79" s="54" t="s">
        <v>22</v>
      </c>
      <c r="AW79" s="56" t="s">
        <v>22</v>
      </c>
      <c r="AX79" s="54" t="s">
        <v>22</v>
      </c>
      <c r="AY79" s="56" t="s">
        <v>22</v>
      </c>
      <c r="AZ79" s="57" t="s">
        <v>22</v>
      </c>
    </row>
    <row r="80" spans="1:52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5" t="s">
        <v>22</v>
      </c>
      <c r="AT80" s="55" t="s">
        <v>22</v>
      </c>
      <c r="AU80" s="56" t="s">
        <v>22</v>
      </c>
      <c r="AV80" s="54" t="s">
        <v>22</v>
      </c>
      <c r="AW80" s="56" t="s">
        <v>22</v>
      </c>
      <c r="AX80" s="54" t="s">
        <v>22</v>
      </c>
      <c r="AY80" s="56" t="s">
        <v>22</v>
      </c>
      <c r="AZ80" s="57" t="s">
        <v>22</v>
      </c>
    </row>
    <row r="81" spans="1:52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5" t="s">
        <v>22</v>
      </c>
      <c r="AT81" s="55" t="s">
        <v>22</v>
      </c>
      <c r="AU81" s="56" t="s">
        <v>22</v>
      </c>
      <c r="AV81" s="54" t="s">
        <v>22</v>
      </c>
      <c r="AW81" s="56" t="s">
        <v>22</v>
      </c>
      <c r="AX81" s="54" t="s">
        <v>22</v>
      </c>
      <c r="AY81" s="56" t="s">
        <v>22</v>
      </c>
      <c r="AZ81" s="57" t="s">
        <v>22</v>
      </c>
    </row>
    <row r="82" spans="1:52" ht="15" customHeight="1">
      <c r="A82" s="11" t="s">
        <v>105</v>
      </c>
      <c r="B82" s="15"/>
      <c r="C82" s="45" t="s">
        <v>147</v>
      </c>
      <c r="D82" s="45" t="s">
        <v>127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128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669" t="s">
        <v>121</v>
      </c>
      <c r="AD82" s="670" t="s">
        <v>121</v>
      </c>
      <c r="AE82" s="47" t="s">
        <v>22</v>
      </c>
      <c r="AF82" s="670" t="s">
        <v>121</v>
      </c>
      <c r="AG82" s="47" t="s">
        <v>22</v>
      </c>
      <c r="AH82" s="670" t="s">
        <v>129</v>
      </c>
      <c r="AI82" s="47" t="s">
        <v>22</v>
      </c>
      <c r="AJ82" s="48" t="s">
        <v>22</v>
      </c>
      <c r="AK82" s="47" t="s">
        <v>22</v>
      </c>
      <c r="AL82" s="670" t="s">
        <v>123</v>
      </c>
      <c r="AM82" s="47" t="s">
        <v>22</v>
      </c>
      <c r="AN82" s="48" t="s">
        <v>22</v>
      </c>
      <c r="AO82" s="47" t="s">
        <v>22</v>
      </c>
      <c r="AP82" s="670" t="s">
        <v>121</v>
      </c>
      <c r="AQ82" s="47" t="s">
        <v>22</v>
      </c>
      <c r="AR82" s="670" t="s">
        <v>129</v>
      </c>
      <c r="AS82" s="49" t="s">
        <v>22</v>
      </c>
      <c r="AT82" s="49" t="s">
        <v>22</v>
      </c>
      <c r="AU82" s="58" t="s">
        <v>22</v>
      </c>
      <c r="AV82" s="48" t="s">
        <v>22</v>
      </c>
      <c r="AW82" s="58" t="s">
        <v>22</v>
      </c>
      <c r="AX82" s="48" t="s">
        <v>22</v>
      </c>
      <c r="AY82" s="58" t="s">
        <v>22</v>
      </c>
      <c r="AZ82" s="50" t="s">
        <v>22</v>
      </c>
    </row>
    <row r="83" spans="1:52" ht="15" customHeight="1">
      <c r="A83" s="16"/>
      <c r="B83" s="20" t="s">
        <v>93</v>
      </c>
      <c r="C83" s="46" t="s">
        <v>383</v>
      </c>
      <c r="D83" s="46" t="s">
        <v>149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673" t="s">
        <v>121</v>
      </c>
      <c r="AD83" s="674" t="s">
        <v>121</v>
      </c>
      <c r="AE83" s="53" t="s">
        <v>22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54" t="s">
        <v>22</v>
      </c>
      <c r="AK83" s="53" t="s">
        <v>22</v>
      </c>
      <c r="AL83" s="674" t="s">
        <v>121</v>
      </c>
      <c r="AM83" s="53" t="s">
        <v>22</v>
      </c>
      <c r="AN83" s="54" t="s">
        <v>22</v>
      </c>
      <c r="AO83" s="53" t="s">
        <v>22</v>
      </c>
      <c r="AP83" s="674" t="s">
        <v>121</v>
      </c>
      <c r="AQ83" s="53" t="s">
        <v>22</v>
      </c>
      <c r="AR83" s="674" t="s">
        <v>129</v>
      </c>
      <c r="AS83" s="55" t="s">
        <v>22</v>
      </c>
      <c r="AT83" s="55" t="s">
        <v>22</v>
      </c>
      <c r="AU83" s="56" t="s">
        <v>22</v>
      </c>
      <c r="AV83" s="54" t="s">
        <v>22</v>
      </c>
      <c r="AW83" s="56" t="s">
        <v>22</v>
      </c>
      <c r="AX83" s="54" t="s">
        <v>22</v>
      </c>
      <c r="AY83" s="56" t="s">
        <v>22</v>
      </c>
      <c r="AZ83" s="57" t="s">
        <v>22</v>
      </c>
    </row>
    <row r="84" spans="1:52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5" t="s">
        <v>22</v>
      </c>
      <c r="AT84" s="55" t="s">
        <v>22</v>
      </c>
      <c r="AU84" s="56" t="s">
        <v>22</v>
      </c>
      <c r="AV84" s="54" t="s">
        <v>22</v>
      </c>
      <c r="AW84" s="56" t="s">
        <v>22</v>
      </c>
      <c r="AX84" s="54" t="s">
        <v>22</v>
      </c>
      <c r="AY84" s="56" t="s">
        <v>22</v>
      </c>
      <c r="AZ84" s="57" t="s">
        <v>22</v>
      </c>
    </row>
    <row r="85" spans="1:52" ht="15" customHeight="1">
      <c r="A85" s="16"/>
      <c r="B85" t="s">
        <v>87</v>
      </c>
      <c r="C85" s="46" t="s">
        <v>129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121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5" t="s">
        <v>22</v>
      </c>
      <c r="AT85" s="55" t="s">
        <v>22</v>
      </c>
      <c r="AU85" s="56" t="s">
        <v>22</v>
      </c>
      <c r="AV85" s="54" t="s">
        <v>22</v>
      </c>
      <c r="AW85" s="56" t="s">
        <v>22</v>
      </c>
      <c r="AX85" s="54" t="s">
        <v>22</v>
      </c>
      <c r="AY85" s="56" t="s">
        <v>22</v>
      </c>
      <c r="AZ85" s="57" t="s">
        <v>22</v>
      </c>
    </row>
    <row r="86" spans="1:52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674" t="s">
        <v>121</v>
      </c>
      <c r="AI86" s="53" t="s">
        <v>22</v>
      </c>
      <c r="AJ86" s="54" t="s">
        <v>22</v>
      </c>
      <c r="AK86" s="53" t="s">
        <v>22</v>
      </c>
      <c r="AL86" s="674" t="s">
        <v>121</v>
      </c>
      <c r="AM86" s="53" t="s">
        <v>22</v>
      </c>
      <c r="AN86" s="54" t="s">
        <v>22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5" t="s">
        <v>22</v>
      </c>
      <c r="AT86" s="55" t="s">
        <v>22</v>
      </c>
      <c r="AU86" s="56" t="s">
        <v>22</v>
      </c>
      <c r="AV86" s="54" t="s">
        <v>22</v>
      </c>
      <c r="AW86" s="56" t="s">
        <v>22</v>
      </c>
      <c r="AX86" s="54" t="s">
        <v>22</v>
      </c>
      <c r="AY86" s="56" t="s">
        <v>22</v>
      </c>
      <c r="AZ86" s="57" t="s">
        <v>22</v>
      </c>
    </row>
    <row r="87" spans="1:52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674" t="s">
        <v>121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5" t="s">
        <v>22</v>
      </c>
      <c r="AT87" s="55" t="s">
        <v>22</v>
      </c>
      <c r="AU87" s="56" t="s">
        <v>22</v>
      </c>
      <c r="AV87" s="54" t="s">
        <v>22</v>
      </c>
      <c r="AW87" s="56" t="s">
        <v>22</v>
      </c>
      <c r="AX87" s="54" t="s">
        <v>22</v>
      </c>
      <c r="AY87" s="56" t="s">
        <v>22</v>
      </c>
      <c r="AZ87" s="57" t="s">
        <v>22</v>
      </c>
    </row>
    <row r="88" spans="1:52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5" t="s">
        <v>22</v>
      </c>
      <c r="AT88" s="55" t="s">
        <v>22</v>
      </c>
      <c r="AU88" s="56" t="s">
        <v>22</v>
      </c>
      <c r="AV88" s="54" t="s">
        <v>22</v>
      </c>
      <c r="AW88" s="56" t="s">
        <v>22</v>
      </c>
      <c r="AX88" s="54" t="s">
        <v>22</v>
      </c>
      <c r="AY88" s="56" t="s">
        <v>22</v>
      </c>
      <c r="AZ88" s="57" t="s">
        <v>22</v>
      </c>
    </row>
    <row r="89" spans="1:52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674" t="s">
        <v>121</v>
      </c>
      <c r="AM89" s="53" t="s">
        <v>22</v>
      </c>
      <c r="AN89" s="54" t="s">
        <v>22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5" t="s">
        <v>22</v>
      </c>
      <c r="AT89" s="55" t="s">
        <v>22</v>
      </c>
      <c r="AU89" s="56" t="s">
        <v>22</v>
      </c>
      <c r="AV89" s="54" t="s">
        <v>22</v>
      </c>
      <c r="AW89" s="56" t="s">
        <v>22</v>
      </c>
      <c r="AX89" s="54" t="s">
        <v>22</v>
      </c>
      <c r="AY89" s="56" t="s">
        <v>22</v>
      </c>
      <c r="AZ89" s="57" t="s">
        <v>22</v>
      </c>
    </row>
    <row r="90" spans="1:52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3" t="s">
        <v>22</v>
      </c>
      <c r="AT90" s="63" t="s">
        <v>22</v>
      </c>
      <c r="AU90" s="64" t="s">
        <v>22</v>
      </c>
      <c r="AV90" s="62" t="s">
        <v>22</v>
      </c>
      <c r="AW90" s="64" t="s">
        <v>22</v>
      </c>
      <c r="AX90" s="62" t="s">
        <v>22</v>
      </c>
      <c r="AY90" s="64" t="s">
        <v>22</v>
      </c>
      <c r="AZ90" s="65" t="s">
        <v>22</v>
      </c>
    </row>
    <row r="91" spans="1:52" ht="81.599999999999994" customHeight="1">
      <c r="D91" s="44"/>
      <c r="F91" s="44"/>
      <c r="Y91" s="2"/>
      <c r="Z91" s="2"/>
    </row>
    <row r="92" spans="1:52" ht="12.75" customHeight="1">
      <c r="Y92" s="2"/>
      <c r="Z92" s="2"/>
    </row>
    <row r="94" spans="1:52" ht="12.75" customHeight="1">
      <c r="D94" s="24"/>
    </row>
    <row r="95" spans="1:52" ht="12.75" customHeight="1">
      <c r="C95" s="24"/>
    </row>
    <row r="96" spans="1:52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5"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S6:AT6"/>
    <mergeCell ref="AU6:AV6"/>
    <mergeCell ref="AW6:AX6"/>
    <mergeCell ref="AY6:AZ6"/>
    <mergeCell ref="AG6:AH6"/>
    <mergeCell ref="AI6:AJ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33CE-2E85-4F56-AED8-A1DEBE1D3822}">
  <dimension ref="A1:BB102"/>
  <sheetViews>
    <sheetView topLeftCell="S1" zoomScale="90" zoomScaleNormal="90" workbookViewId="0">
      <selection activeCell="AW10" sqref="AW10:BB90"/>
    </sheetView>
  </sheetViews>
  <sheetFormatPr defaultColWidth="9.42578125" defaultRowHeight="12.75"/>
  <cols>
    <col min="1" max="1" width="5.42578125" style="2" customWidth="1"/>
    <col min="2" max="2" width="28.140625" style="2" customWidth="1"/>
    <col min="3" max="3" width="13.5703125" style="2" bestFit="1" customWidth="1"/>
    <col min="4" max="4" width="6.5703125" style="2" bestFit="1" customWidth="1"/>
    <col min="5" max="16" width="5.5703125" style="2" customWidth="1"/>
    <col min="17" max="17" width="6.42578125" style="2" bestFit="1" customWidth="1"/>
    <col min="18" max="24" width="5.5703125" style="2" customWidth="1"/>
    <col min="25" max="26" width="5.5703125" style="23" customWidth="1"/>
    <col min="27" max="54" width="5.5703125" style="2" customWidth="1"/>
    <col min="55" max="16384" width="9.42578125" style="2"/>
  </cols>
  <sheetData>
    <row r="1" spans="1:54" ht="12.6" customHeight="1">
      <c r="A1" s="1" t="s">
        <v>94</v>
      </c>
      <c r="C1" s="22"/>
    </row>
    <row r="2" spans="1:54" ht="12.6" customHeight="1">
      <c r="A2" s="1"/>
      <c r="C2" s="24"/>
      <c r="D2" s="24"/>
    </row>
    <row r="3" spans="1:54" ht="21.6" customHeight="1">
      <c r="A3" s="2" t="s">
        <v>95</v>
      </c>
      <c r="D3" s="25"/>
      <c r="E3" s="689" t="s">
        <v>384</v>
      </c>
      <c r="F3" s="689"/>
      <c r="G3" s="689"/>
      <c r="H3" s="689"/>
      <c r="I3" s="689"/>
      <c r="J3" s="689"/>
      <c r="K3" s="689"/>
      <c r="L3" s="689"/>
      <c r="M3" s="689"/>
      <c r="N3" s="689"/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/>
    <row r="6" spans="1:54" ht="14.1" customHeight="1">
      <c r="A6" s="3"/>
      <c r="B6" s="4"/>
      <c r="C6" s="28" t="s">
        <v>0</v>
      </c>
      <c r="D6" s="29"/>
      <c r="E6" s="690" t="s">
        <v>1</v>
      </c>
      <c r="F6" s="691"/>
      <c r="G6" s="692" t="s">
        <v>2</v>
      </c>
      <c r="H6" s="688"/>
      <c r="I6" s="690" t="s">
        <v>3</v>
      </c>
      <c r="J6" s="691"/>
      <c r="K6" s="687" t="s">
        <v>4</v>
      </c>
      <c r="L6" s="688"/>
      <c r="M6" s="690" t="s">
        <v>5</v>
      </c>
      <c r="N6" s="691"/>
      <c r="O6" s="687" t="s">
        <v>6</v>
      </c>
      <c r="P6" s="688"/>
      <c r="Q6" s="690" t="s">
        <v>7</v>
      </c>
      <c r="R6" s="691"/>
      <c r="S6" s="690" t="s">
        <v>8</v>
      </c>
      <c r="T6" s="691"/>
      <c r="U6" s="687" t="s">
        <v>9</v>
      </c>
      <c r="V6" s="692"/>
      <c r="W6" s="690" t="s">
        <v>10</v>
      </c>
      <c r="X6" s="691"/>
      <c r="Y6" s="693" t="s">
        <v>11</v>
      </c>
      <c r="Z6" s="691"/>
      <c r="AA6" s="687" t="s">
        <v>106</v>
      </c>
      <c r="AB6" s="688"/>
      <c r="AC6" s="690" t="s">
        <v>12</v>
      </c>
      <c r="AD6" s="691"/>
      <c r="AE6" s="687" t="s">
        <v>13</v>
      </c>
      <c r="AF6" s="688"/>
      <c r="AG6" s="690" t="s">
        <v>14</v>
      </c>
      <c r="AH6" s="691"/>
      <c r="AI6" s="687" t="s">
        <v>15</v>
      </c>
      <c r="AJ6" s="688"/>
      <c r="AK6" s="687" t="s">
        <v>16</v>
      </c>
      <c r="AL6" s="688"/>
      <c r="AM6" s="690" t="s">
        <v>17</v>
      </c>
      <c r="AN6" s="691"/>
      <c r="AO6" s="687" t="s">
        <v>18</v>
      </c>
      <c r="AP6" s="688"/>
      <c r="AQ6" s="690" t="s">
        <v>19</v>
      </c>
      <c r="AR6" s="691"/>
      <c r="AS6" s="687" t="s">
        <v>20</v>
      </c>
      <c r="AT6" s="688"/>
      <c r="AU6" s="690" t="s">
        <v>107</v>
      </c>
      <c r="AV6" s="693"/>
      <c r="AW6" s="687" t="s">
        <v>108</v>
      </c>
      <c r="AX6" s="688"/>
      <c r="AY6" s="690" t="s">
        <v>109</v>
      </c>
      <c r="AZ6" s="691"/>
      <c r="BA6" s="687" t="s">
        <v>110</v>
      </c>
      <c r="BB6" s="694"/>
    </row>
    <row r="7" spans="1:54" ht="12" customHeight="1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>
      <c r="A10" s="9" t="s">
        <v>97</v>
      </c>
      <c r="B10" s="10"/>
      <c r="C10" s="664" t="s">
        <v>377</v>
      </c>
      <c r="D10" s="664" t="s">
        <v>378</v>
      </c>
      <c r="E10" s="665" t="s">
        <v>379</v>
      </c>
      <c r="F10" s="67" t="s">
        <v>22</v>
      </c>
      <c r="G10" s="666" t="s">
        <v>380</v>
      </c>
      <c r="H10" s="667" t="s">
        <v>381</v>
      </c>
      <c r="I10" s="665" t="s">
        <v>158</v>
      </c>
      <c r="J10" s="67" t="s">
        <v>22</v>
      </c>
      <c r="K10" s="666" t="s">
        <v>198</v>
      </c>
      <c r="L10" s="69" t="s">
        <v>22</v>
      </c>
      <c r="M10" s="665" t="s">
        <v>121</v>
      </c>
      <c r="N10" s="668" t="s">
        <v>122</v>
      </c>
      <c r="O10" s="666" t="s">
        <v>159</v>
      </c>
      <c r="P10" s="69" t="s">
        <v>22</v>
      </c>
      <c r="Q10" s="665" t="s">
        <v>382</v>
      </c>
      <c r="R10" s="67" t="s">
        <v>22</v>
      </c>
      <c r="S10" s="665" t="s">
        <v>121</v>
      </c>
      <c r="T10" s="67" t="s">
        <v>22</v>
      </c>
      <c r="U10" s="666" t="s">
        <v>121</v>
      </c>
      <c r="V10" s="69" t="s">
        <v>22</v>
      </c>
      <c r="W10" s="665" t="s">
        <v>123</v>
      </c>
      <c r="X10" s="668" t="s">
        <v>124</v>
      </c>
      <c r="Y10" s="665" t="s">
        <v>121</v>
      </c>
      <c r="Z10" s="67" t="s">
        <v>22</v>
      </c>
      <c r="AA10" s="666" t="s">
        <v>125</v>
      </c>
      <c r="AB10" s="69" t="s">
        <v>22</v>
      </c>
      <c r="AC10" s="665" t="s">
        <v>121</v>
      </c>
      <c r="AD10" s="67" t="s">
        <v>22</v>
      </c>
      <c r="AE10" s="666" t="s">
        <v>123</v>
      </c>
      <c r="AF10" s="667" t="s">
        <v>123</v>
      </c>
      <c r="AG10" s="66" t="s">
        <v>22</v>
      </c>
      <c r="AH10" s="668" t="s">
        <v>126</v>
      </c>
      <c r="AI10" s="68" t="s">
        <v>22</v>
      </c>
      <c r="AJ10" s="667" t="s">
        <v>141</v>
      </c>
      <c r="AK10" s="666" t="s">
        <v>121</v>
      </c>
      <c r="AL10" s="69" t="s">
        <v>22</v>
      </c>
      <c r="AM10" s="665" t="s">
        <v>121</v>
      </c>
      <c r="AN10" s="668" t="s">
        <v>128</v>
      </c>
      <c r="AO10" s="666" t="s">
        <v>129</v>
      </c>
      <c r="AP10" s="69" t="s">
        <v>22</v>
      </c>
      <c r="AQ10" s="665" t="s">
        <v>121</v>
      </c>
      <c r="AR10" s="668" t="s">
        <v>125</v>
      </c>
      <c r="AS10" s="666" t="s">
        <v>121</v>
      </c>
      <c r="AT10" s="667" t="s">
        <v>130</v>
      </c>
      <c r="AU10" s="665" t="s">
        <v>121</v>
      </c>
      <c r="AV10" s="70" t="s">
        <v>22</v>
      </c>
      <c r="AW10" s="665" t="s">
        <v>22</v>
      </c>
      <c r="AX10" s="70" t="s">
        <v>22</v>
      </c>
      <c r="AY10" s="665" t="s">
        <v>22</v>
      </c>
      <c r="AZ10" s="67" t="s">
        <v>22</v>
      </c>
      <c r="BA10" s="665" t="s">
        <v>22</v>
      </c>
      <c r="BB10" s="72" t="s">
        <v>22</v>
      </c>
    </row>
    <row r="11" spans="1:54" ht="15" customHeight="1">
      <c r="A11" s="11" t="s">
        <v>98</v>
      </c>
      <c r="B11" s="12"/>
      <c r="C11" s="45" t="s">
        <v>215</v>
      </c>
      <c r="D11" s="45" t="s">
        <v>153</v>
      </c>
      <c r="E11" s="669" t="s">
        <v>139</v>
      </c>
      <c r="F11" s="48" t="s">
        <v>22</v>
      </c>
      <c r="G11" s="669" t="s">
        <v>133</v>
      </c>
      <c r="H11" s="670" t="s">
        <v>140</v>
      </c>
      <c r="I11" s="669" t="s">
        <v>130</v>
      </c>
      <c r="J11" s="48" t="s">
        <v>22</v>
      </c>
      <c r="K11" s="669" t="s">
        <v>149</v>
      </c>
      <c r="L11" s="48" t="s">
        <v>22</v>
      </c>
      <c r="M11" s="669" t="s">
        <v>121</v>
      </c>
      <c r="N11" s="670" t="s">
        <v>136</v>
      </c>
      <c r="O11" s="669" t="s">
        <v>132</v>
      </c>
      <c r="P11" s="48" t="s">
        <v>22</v>
      </c>
      <c r="Q11" s="669" t="s">
        <v>133</v>
      </c>
      <c r="R11" s="48" t="s">
        <v>22</v>
      </c>
      <c r="S11" s="669" t="s">
        <v>121</v>
      </c>
      <c r="T11" s="48" t="s">
        <v>22</v>
      </c>
      <c r="U11" s="669" t="s">
        <v>121</v>
      </c>
      <c r="V11" s="48" t="s">
        <v>22</v>
      </c>
      <c r="W11" s="669" t="s">
        <v>129</v>
      </c>
      <c r="X11" s="48" t="s">
        <v>22</v>
      </c>
      <c r="Y11" s="669" t="s">
        <v>121</v>
      </c>
      <c r="Z11" s="48" t="s">
        <v>22</v>
      </c>
      <c r="AA11" s="669" t="s">
        <v>121</v>
      </c>
      <c r="AB11" s="48" t="s">
        <v>22</v>
      </c>
      <c r="AC11" s="669" t="s">
        <v>121</v>
      </c>
      <c r="AD11" s="48" t="s">
        <v>22</v>
      </c>
      <c r="AE11" s="669" t="s">
        <v>121</v>
      </c>
      <c r="AF11" s="670" t="s">
        <v>121</v>
      </c>
      <c r="AG11" s="47" t="s">
        <v>22</v>
      </c>
      <c r="AH11" s="670" t="s">
        <v>121</v>
      </c>
      <c r="AI11" s="47" t="s">
        <v>22</v>
      </c>
      <c r="AJ11" s="670" t="s">
        <v>125</v>
      </c>
      <c r="AK11" s="669" t="s">
        <v>121</v>
      </c>
      <c r="AL11" s="48" t="s">
        <v>22</v>
      </c>
      <c r="AM11" s="669" t="s">
        <v>121</v>
      </c>
      <c r="AN11" s="670" t="s">
        <v>129</v>
      </c>
      <c r="AO11" s="669" t="s">
        <v>121</v>
      </c>
      <c r="AP11" s="48" t="s">
        <v>22</v>
      </c>
      <c r="AQ11" s="669" t="s">
        <v>121</v>
      </c>
      <c r="AR11" s="670" t="s">
        <v>121</v>
      </c>
      <c r="AS11" s="669" t="s">
        <v>121</v>
      </c>
      <c r="AT11" s="670" t="s">
        <v>123</v>
      </c>
      <c r="AU11" s="669" t="s">
        <v>121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>
      <c r="A12" s="13"/>
      <c r="B12" t="s">
        <v>25</v>
      </c>
      <c r="C12" s="46" t="s">
        <v>157</v>
      </c>
      <c r="D12" s="46" t="s">
        <v>146</v>
      </c>
      <c r="E12" s="671" t="s">
        <v>141</v>
      </c>
      <c r="F12" s="52" t="s">
        <v>22</v>
      </c>
      <c r="G12" s="671" t="s">
        <v>127</v>
      </c>
      <c r="H12" s="672" t="s">
        <v>143</v>
      </c>
      <c r="I12" s="671" t="s">
        <v>149</v>
      </c>
      <c r="J12" s="52" t="s">
        <v>22</v>
      </c>
      <c r="K12" s="673" t="s">
        <v>140</v>
      </c>
      <c r="L12" s="54" t="s">
        <v>22</v>
      </c>
      <c r="M12" s="673" t="s">
        <v>121</v>
      </c>
      <c r="N12" s="674" t="s">
        <v>138</v>
      </c>
      <c r="O12" s="673" t="s">
        <v>139</v>
      </c>
      <c r="P12" s="54" t="s">
        <v>22</v>
      </c>
      <c r="Q12" s="673" t="s">
        <v>141</v>
      </c>
      <c r="R12" s="54" t="s">
        <v>22</v>
      </c>
      <c r="S12" s="673" t="s">
        <v>121</v>
      </c>
      <c r="T12" s="54" t="s">
        <v>22</v>
      </c>
      <c r="U12" s="673" t="s">
        <v>121</v>
      </c>
      <c r="V12" s="54" t="s">
        <v>22</v>
      </c>
      <c r="W12" s="673" t="s">
        <v>129</v>
      </c>
      <c r="X12" s="54" t="s">
        <v>22</v>
      </c>
      <c r="Y12" s="673" t="s">
        <v>121</v>
      </c>
      <c r="Z12" s="54" t="s">
        <v>22</v>
      </c>
      <c r="AA12" s="673" t="s">
        <v>121</v>
      </c>
      <c r="AB12" s="54" t="s">
        <v>22</v>
      </c>
      <c r="AC12" s="673" t="s">
        <v>121</v>
      </c>
      <c r="AD12" s="54" t="s">
        <v>22</v>
      </c>
      <c r="AE12" s="673" t="s">
        <v>121</v>
      </c>
      <c r="AF12" s="674" t="s">
        <v>121</v>
      </c>
      <c r="AG12" s="53" t="s">
        <v>22</v>
      </c>
      <c r="AH12" s="674" t="s">
        <v>121</v>
      </c>
      <c r="AI12" s="53" t="s">
        <v>22</v>
      </c>
      <c r="AJ12" s="674" t="s">
        <v>129</v>
      </c>
      <c r="AK12" s="673" t="s">
        <v>121</v>
      </c>
      <c r="AL12" s="54" t="s">
        <v>22</v>
      </c>
      <c r="AM12" s="673" t="s">
        <v>121</v>
      </c>
      <c r="AN12" s="674" t="s">
        <v>129</v>
      </c>
      <c r="AO12" s="673" t="s">
        <v>121</v>
      </c>
      <c r="AP12" s="54" t="s">
        <v>22</v>
      </c>
      <c r="AQ12" s="673" t="s">
        <v>121</v>
      </c>
      <c r="AR12" s="674" t="s">
        <v>121</v>
      </c>
      <c r="AS12" s="673" t="s">
        <v>121</v>
      </c>
      <c r="AT12" s="674" t="s">
        <v>123</v>
      </c>
      <c r="AU12" s="675" t="s">
        <v>121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>
      <c r="A13" s="13"/>
      <c r="B13" s="2" t="s">
        <v>21</v>
      </c>
      <c r="C13" s="46" t="s">
        <v>136</v>
      </c>
      <c r="D13" s="46" t="s">
        <v>129</v>
      </c>
      <c r="E13" s="671" t="s">
        <v>121</v>
      </c>
      <c r="F13" s="52" t="s">
        <v>22</v>
      </c>
      <c r="G13" s="671" t="s">
        <v>121</v>
      </c>
      <c r="H13" s="672" t="s">
        <v>121</v>
      </c>
      <c r="I13" s="671" t="s">
        <v>121</v>
      </c>
      <c r="J13" s="52" t="s">
        <v>22</v>
      </c>
      <c r="K13" s="673" t="s">
        <v>121</v>
      </c>
      <c r="L13" s="54" t="s">
        <v>22</v>
      </c>
      <c r="M13" s="53" t="s">
        <v>22</v>
      </c>
      <c r="N13" s="674" t="s">
        <v>121</v>
      </c>
      <c r="O13" s="673" t="s">
        <v>121</v>
      </c>
      <c r="P13" s="54" t="s">
        <v>22</v>
      </c>
      <c r="Q13" s="67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>
      <c r="A14" s="13"/>
      <c r="B14" t="s">
        <v>23</v>
      </c>
      <c r="C14" s="46" t="s">
        <v>136</v>
      </c>
      <c r="D14" s="46" t="s">
        <v>121</v>
      </c>
      <c r="E14" s="671" t="s">
        <v>121</v>
      </c>
      <c r="F14" s="52" t="s">
        <v>22</v>
      </c>
      <c r="G14" s="671" t="s">
        <v>121</v>
      </c>
      <c r="H14" s="672" t="s">
        <v>121</v>
      </c>
      <c r="I14" s="671" t="s">
        <v>121</v>
      </c>
      <c r="J14" s="52" t="s">
        <v>22</v>
      </c>
      <c r="K14" s="673" t="s">
        <v>121</v>
      </c>
      <c r="L14" s="54" t="s">
        <v>22</v>
      </c>
      <c r="M14" s="53" t="s">
        <v>22</v>
      </c>
      <c r="N14" s="54" t="s">
        <v>22</v>
      </c>
      <c r="O14" s="673" t="s">
        <v>121</v>
      </c>
      <c r="P14" s="54" t="s">
        <v>22</v>
      </c>
      <c r="Q14" s="67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>
      <c r="A15" s="14"/>
      <c r="B15" t="s">
        <v>24</v>
      </c>
      <c r="C15" s="46" t="s">
        <v>138</v>
      </c>
      <c r="D15" s="46" t="s">
        <v>129</v>
      </c>
      <c r="E15" s="671" t="s">
        <v>121</v>
      </c>
      <c r="F15" s="52" t="s">
        <v>22</v>
      </c>
      <c r="G15" s="671" t="s">
        <v>121</v>
      </c>
      <c r="H15" s="672" t="s">
        <v>121</v>
      </c>
      <c r="I15" s="671" t="s">
        <v>121</v>
      </c>
      <c r="J15" s="52" t="s">
        <v>22</v>
      </c>
      <c r="K15" s="673" t="s">
        <v>121</v>
      </c>
      <c r="L15" s="54" t="s">
        <v>22</v>
      </c>
      <c r="M15" s="53" t="s">
        <v>22</v>
      </c>
      <c r="N15" s="54" t="s">
        <v>22</v>
      </c>
      <c r="O15" s="673" t="s">
        <v>121</v>
      </c>
      <c r="P15" s="54" t="s">
        <v>22</v>
      </c>
      <c r="Q15" s="67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674" t="s">
        <v>121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>
      <c r="A16" s="11" t="s">
        <v>99</v>
      </c>
      <c r="B16" s="15"/>
      <c r="C16" s="45" t="s">
        <v>163</v>
      </c>
      <c r="D16" s="45" t="s">
        <v>139</v>
      </c>
      <c r="E16" s="669" t="s">
        <v>130</v>
      </c>
      <c r="F16" s="48" t="s">
        <v>22</v>
      </c>
      <c r="G16" s="669" t="s">
        <v>126</v>
      </c>
      <c r="H16" s="670" t="s">
        <v>140</v>
      </c>
      <c r="I16" s="669" t="s">
        <v>135</v>
      </c>
      <c r="J16" s="48" t="s">
        <v>22</v>
      </c>
      <c r="K16" s="669" t="s">
        <v>140</v>
      </c>
      <c r="L16" s="48" t="s">
        <v>22</v>
      </c>
      <c r="M16" s="47" t="s">
        <v>22</v>
      </c>
      <c r="N16" s="670" t="s">
        <v>136</v>
      </c>
      <c r="O16" s="669" t="s">
        <v>141</v>
      </c>
      <c r="P16" s="48" t="s">
        <v>22</v>
      </c>
      <c r="Q16" s="669" t="s">
        <v>151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670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670" t="s">
        <v>121</v>
      </c>
      <c r="AI16" s="47" t="s">
        <v>22</v>
      </c>
      <c r="AJ16" s="670" t="s">
        <v>121</v>
      </c>
      <c r="AK16" s="47" t="s">
        <v>22</v>
      </c>
      <c r="AL16" s="48" t="s">
        <v>22</v>
      </c>
      <c r="AM16" s="47" t="s">
        <v>22</v>
      </c>
      <c r="AN16" s="670" t="s">
        <v>129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>
      <c r="A17" s="16"/>
      <c r="B17" t="s">
        <v>26</v>
      </c>
      <c r="C17" s="46" t="s">
        <v>142</v>
      </c>
      <c r="D17" s="46" t="s">
        <v>125</v>
      </c>
      <c r="E17" s="673" t="s">
        <v>125</v>
      </c>
      <c r="F17" s="54" t="s">
        <v>22</v>
      </c>
      <c r="G17" s="673" t="s">
        <v>129</v>
      </c>
      <c r="H17" s="674" t="s">
        <v>121</v>
      </c>
      <c r="I17" s="673" t="s">
        <v>125</v>
      </c>
      <c r="J17" s="54" t="s">
        <v>22</v>
      </c>
      <c r="K17" s="673" t="s">
        <v>121</v>
      </c>
      <c r="L17" s="54" t="s">
        <v>22</v>
      </c>
      <c r="M17" s="53" t="s">
        <v>22</v>
      </c>
      <c r="N17" s="674" t="s">
        <v>121</v>
      </c>
      <c r="O17" s="673" t="s">
        <v>125</v>
      </c>
      <c r="P17" s="54" t="s">
        <v>22</v>
      </c>
      <c r="Q17" s="67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67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>
      <c r="A18" s="16"/>
      <c r="B18" t="s">
        <v>27</v>
      </c>
      <c r="C18" s="46" t="s">
        <v>135</v>
      </c>
      <c r="D18" s="46" t="s">
        <v>125</v>
      </c>
      <c r="E18" s="673" t="s">
        <v>129</v>
      </c>
      <c r="F18" s="54" t="s">
        <v>22</v>
      </c>
      <c r="G18" s="673" t="s">
        <v>121</v>
      </c>
      <c r="H18" s="674" t="s">
        <v>121</v>
      </c>
      <c r="I18" s="673" t="s">
        <v>129</v>
      </c>
      <c r="J18" s="54" t="s">
        <v>22</v>
      </c>
      <c r="K18" s="673" t="s">
        <v>129</v>
      </c>
      <c r="L18" s="54" t="s">
        <v>22</v>
      </c>
      <c r="M18" s="53" t="s">
        <v>22</v>
      </c>
      <c r="N18" s="674" t="s">
        <v>129</v>
      </c>
      <c r="O18" s="673" t="s">
        <v>125</v>
      </c>
      <c r="P18" s="54" t="s">
        <v>22</v>
      </c>
      <c r="Q18" s="67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>
      <c r="A19" s="16"/>
      <c r="B19" t="s">
        <v>28</v>
      </c>
      <c r="C19" s="46" t="s">
        <v>138</v>
      </c>
      <c r="D19" s="46" t="s">
        <v>121</v>
      </c>
      <c r="E19" s="673" t="s">
        <v>121</v>
      </c>
      <c r="F19" s="54" t="s">
        <v>22</v>
      </c>
      <c r="G19" s="673" t="s">
        <v>121</v>
      </c>
      <c r="H19" s="674" t="s">
        <v>121</v>
      </c>
      <c r="I19" s="673" t="s">
        <v>121</v>
      </c>
      <c r="J19" s="54" t="s">
        <v>22</v>
      </c>
      <c r="K19" s="673" t="s">
        <v>121</v>
      </c>
      <c r="L19" s="54" t="s">
        <v>22</v>
      </c>
      <c r="M19" s="53" t="s">
        <v>22</v>
      </c>
      <c r="N19" s="54" t="s">
        <v>22</v>
      </c>
      <c r="O19" s="673" t="s">
        <v>121</v>
      </c>
      <c r="P19" s="54" t="s">
        <v>22</v>
      </c>
      <c r="Q19" s="67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>
      <c r="A20" s="16"/>
      <c r="B20" t="s">
        <v>29</v>
      </c>
      <c r="C20" s="46" t="s">
        <v>140</v>
      </c>
      <c r="D20" s="46" t="s">
        <v>125</v>
      </c>
      <c r="E20" s="673" t="s">
        <v>121</v>
      </c>
      <c r="F20" s="54" t="s">
        <v>22</v>
      </c>
      <c r="G20" s="673" t="s">
        <v>121</v>
      </c>
      <c r="H20" s="674" t="s">
        <v>121</v>
      </c>
      <c r="I20" s="673" t="s">
        <v>121</v>
      </c>
      <c r="J20" s="54" t="s">
        <v>22</v>
      </c>
      <c r="K20" s="673" t="s">
        <v>121</v>
      </c>
      <c r="L20" s="54" t="s">
        <v>22</v>
      </c>
      <c r="M20" s="53" t="s">
        <v>22</v>
      </c>
      <c r="N20" s="674" t="s">
        <v>121</v>
      </c>
      <c r="O20" s="673" t="s">
        <v>121</v>
      </c>
      <c r="P20" s="54" t="s">
        <v>22</v>
      </c>
      <c r="Q20" s="673" t="s">
        <v>125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674" t="s">
        <v>121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>
      <c r="A21" s="16"/>
      <c r="B21" t="s">
        <v>30</v>
      </c>
      <c r="C21" s="46" t="s">
        <v>140</v>
      </c>
      <c r="D21" s="46" t="s">
        <v>129</v>
      </c>
      <c r="E21" s="673" t="s">
        <v>121</v>
      </c>
      <c r="F21" s="54" t="s">
        <v>22</v>
      </c>
      <c r="G21" s="673" t="s">
        <v>121</v>
      </c>
      <c r="H21" s="674" t="s">
        <v>121</v>
      </c>
      <c r="I21" s="673" t="s">
        <v>121</v>
      </c>
      <c r="J21" s="54" t="s">
        <v>22</v>
      </c>
      <c r="K21" s="673" t="s">
        <v>121</v>
      </c>
      <c r="L21" s="54" t="s">
        <v>22</v>
      </c>
      <c r="M21" s="53" t="s">
        <v>22</v>
      </c>
      <c r="N21" s="674" t="s">
        <v>121</v>
      </c>
      <c r="O21" s="673" t="s">
        <v>129</v>
      </c>
      <c r="P21" s="54" t="s">
        <v>22</v>
      </c>
      <c r="Q21" s="67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>
      <c r="A22" s="16"/>
      <c r="B22" t="s">
        <v>31</v>
      </c>
      <c r="C22" s="46" t="s">
        <v>140</v>
      </c>
      <c r="D22" s="46" t="s">
        <v>129</v>
      </c>
      <c r="E22" s="673" t="s">
        <v>121</v>
      </c>
      <c r="F22" s="54" t="s">
        <v>22</v>
      </c>
      <c r="G22" s="673" t="s">
        <v>121</v>
      </c>
      <c r="H22" s="674" t="s">
        <v>121</v>
      </c>
      <c r="I22" s="673" t="s">
        <v>121</v>
      </c>
      <c r="J22" s="54" t="s">
        <v>22</v>
      </c>
      <c r="K22" s="673" t="s">
        <v>121</v>
      </c>
      <c r="L22" s="54" t="s">
        <v>22</v>
      </c>
      <c r="M22" s="53" t="s">
        <v>22</v>
      </c>
      <c r="N22" s="674" t="s">
        <v>121</v>
      </c>
      <c r="O22" s="673" t="s">
        <v>129</v>
      </c>
      <c r="P22" s="54" t="s">
        <v>22</v>
      </c>
      <c r="Q22" s="67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>
      <c r="A23" s="17"/>
      <c r="B23" t="s">
        <v>32</v>
      </c>
      <c r="C23" s="46" t="s">
        <v>139</v>
      </c>
      <c r="D23" s="46" t="s">
        <v>136</v>
      </c>
      <c r="E23" s="673" t="s">
        <v>143</v>
      </c>
      <c r="F23" s="54" t="s">
        <v>22</v>
      </c>
      <c r="G23" s="673" t="s">
        <v>125</v>
      </c>
      <c r="H23" s="674" t="s">
        <v>129</v>
      </c>
      <c r="I23" s="673" t="s">
        <v>125</v>
      </c>
      <c r="J23" s="54" t="s">
        <v>22</v>
      </c>
      <c r="K23" s="673" t="s">
        <v>121</v>
      </c>
      <c r="L23" s="54" t="s">
        <v>22</v>
      </c>
      <c r="M23" s="53" t="s">
        <v>22</v>
      </c>
      <c r="N23" s="674" t="s">
        <v>121</v>
      </c>
      <c r="O23" s="673" t="s">
        <v>138</v>
      </c>
      <c r="P23" s="54" t="s">
        <v>22</v>
      </c>
      <c r="Q23" s="67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67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674" t="s">
        <v>121</v>
      </c>
      <c r="AI23" s="53" t="s">
        <v>22</v>
      </c>
      <c r="AJ23" s="674" t="s">
        <v>121</v>
      </c>
      <c r="AK23" s="53" t="s">
        <v>22</v>
      </c>
      <c r="AL23" s="54" t="s">
        <v>22</v>
      </c>
      <c r="AM23" s="53" t="s">
        <v>22</v>
      </c>
      <c r="AN23" s="674" t="s">
        <v>121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>
      <c r="A24" s="11" t="s">
        <v>100</v>
      </c>
      <c r="B24" s="15"/>
      <c r="C24" s="45" t="s">
        <v>163</v>
      </c>
      <c r="D24" s="45" t="s">
        <v>127</v>
      </c>
      <c r="E24" s="669" t="s">
        <v>135</v>
      </c>
      <c r="F24" s="47" t="s">
        <v>22</v>
      </c>
      <c r="G24" s="669" t="s">
        <v>138</v>
      </c>
      <c r="H24" s="669" t="s">
        <v>136</v>
      </c>
      <c r="I24" s="669" t="s">
        <v>130</v>
      </c>
      <c r="J24" s="47" t="s">
        <v>22</v>
      </c>
      <c r="K24" s="669" t="s">
        <v>140</v>
      </c>
      <c r="L24" s="47" t="s">
        <v>22</v>
      </c>
      <c r="M24" s="47" t="s">
        <v>22</v>
      </c>
      <c r="N24" s="669" t="s">
        <v>123</v>
      </c>
      <c r="O24" s="669" t="s">
        <v>145</v>
      </c>
      <c r="P24" s="47" t="s">
        <v>22</v>
      </c>
      <c r="Q24" s="669" t="s">
        <v>127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8" t="s">
        <v>129</v>
      </c>
      <c r="Y24" s="47" t="s">
        <v>22</v>
      </c>
      <c r="Z24" s="48" t="s">
        <v>22</v>
      </c>
      <c r="AA24" s="47" t="s">
        <v>22</v>
      </c>
      <c r="AB24" s="48" t="s">
        <v>22</v>
      </c>
      <c r="AC24" s="47" t="s">
        <v>22</v>
      </c>
      <c r="AD24" s="48" t="s">
        <v>22</v>
      </c>
      <c r="AE24" s="47" t="s">
        <v>22</v>
      </c>
      <c r="AF24" s="48" t="s">
        <v>22</v>
      </c>
      <c r="AG24" s="47" t="s">
        <v>22</v>
      </c>
      <c r="AH24" s="48" t="s">
        <v>121</v>
      </c>
      <c r="AI24" s="47" t="s">
        <v>22</v>
      </c>
      <c r="AJ24" s="48" t="s">
        <v>129</v>
      </c>
      <c r="AK24" s="47" t="s">
        <v>22</v>
      </c>
      <c r="AL24" s="48" t="s">
        <v>22</v>
      </c>
      <c r="AM24" s="47" t="s">
        <v>22</v>
      </c>
      <c r="AN24" s="670" t="s">
        <v>125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8" t="s">
        <v>121</v>
      </c>
      <c r="AU24" s="47" t="s">
        <v>22</v>
      </c>
      <c r="AV24" s="48" t="s">
        <v>22</v>
      </c>
      <c r="AW24" s="47" t="s">
        <v>22</v>
      </c>
      <c r="AX24" s="48" t="s">
        <v>22</v>
      </c>
      <c r="AY24" s="47" t="s">
        <v>22</v>
      </c>
      <c r="AZ24" s="48" t="s">
        <v>22</v>
      </c>
      <c r="BA24" s="58" t="s">
        <v>22</v>
      </c>
      <c r="BB24" s="50" t="s">
        <v>22</v>
      </c>
    </row>
    <row r="25" spans="1:54" ht="15" customHeight="1">
      <c r="A25" s="16"/>
      <c r="B25" t="s">
        <v>33</v>
      </c>
      <c r="C25" s="46" t="s">
        <v>143</v>
      </c>
      <c r="D25" s="46" t="s">
        <v>121</v>
      </c>
      <c r="E25" s="673" t="s">
        <v>121</v>
      </c>
      <c r="F25" s="54" t="s">
        <v>22</v>
      </c>
      <c r="G25" s="53" t="s">
        <v>22</v>
      </c>
      <c r="H25" s="674" t="s">
        <v>121</v>
      </c>
      <c r="I25" s="673" t="s">
        <v>121</v>
      </c>
      <c r="J25" s="54" t="s">
        <v>22</v>
      </c>
      <c r="K25" s="673" t="s">
        <v>121</v>
      </c>
      <c r="L25" s="54" t="s">
        <v>22</v>
      </c>
      <c r="M25" s="53" t="s">
        <v>22</v>
      </c>
      <c r="N25" s="54" t="s">
        <v>22</v>
      </c>
      <c r="O25" s="673" t="s">
        <v>121</v>
      </c>
      <c r="P25" s="54" t="s">
        <v>22</v>
      </c>
      <c r="Q25" s="67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>
      <c r="A26" s="16"/>
      <c r="B26" t="s">
        <v>34</v>
      </c>
      <c r="C26" s="46" t="s">
        <v>136</v>
      </c>
      <c r="D26" s="46" t="s">
        <v>121</v>
      </c>
      <c r="E26" s="673" t="s">
        <v>121</v>
      </c>
      <c r="F26" s="54" t="s">
        <v>22</v>
      </c>
      <c r="G26" s="53" t="s">
        <v>22</v>
      </c>
      <c r="H26" s="674" t="s">
        <v>121</v>
      </c>
      <c r="I26" s="673" t="s">
        <v>121</v>
      </c>
      <c r="J26" s="54" t="s">
        <v>22</v>
      </c>
      <c r="K26" s="673" t="s">
        <v>121</v>
      </c>
      <c r="L26" s="54" t="s">
        <v>22</v>
      </c>
      <c r="M26" s="53" t="s">
        <v>22</v>
      </c>
      <c r="N26" s="54" t="s">
        <v>22</v>
      </c>
      <c r="O26" s="673" t="s">
        <v>129</v>
      </c>
      <c r="P26" s="54" t="s">
        <v>22</v>
      </c>
      <c r="Q26" s="673" t="s">
        <v>129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67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673" t="s">
        <v>121</v>
      </c>
      <c r="P27" s="54" t="s">
        <v>22</v>
      </c>
      <c r="Q27" s="67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>
      <c r="A28" s="16"/>
      <c r="B28" t="s">
        <v>36</v>
      </c>
      <c r="C28" s="46" t="s">
        <v>124</v>
      </c>
      <c r="D28" s="46" t="s">
        <v>125</v>
      </c>
      <c r="E28" s="673" t="s">
        <v>121</v>
      </c>
      <c r="F28" s="54" t="s">
        <v>22</v>
      </c>
      <c r="G28" s="673" t="s">
        <v>121</v>
      </c>
      <c r="H28" s="674" t="s">
        <v>121</v>
      </c>
      <c r="I28" s="673" t="s">
        <v>121</v>
      </c>
      <c r="J28" s="54" t="s">
        <v>22</v>
      </c>
      <c r="K28" s="673" t="s">
        <v>121</v>
      </c>
      <c r="L28" s="54" t="s">
        <v>22</v>
      </c>
      <c r="M28" s="53" t="s">
        <v>22</v>
      </c>
      <c r="N28" s="674" t="s">
        <v>121</v>
      </c>
      <c r="O28" s="673" t="s">
        <v>129</v>
      </c>
      <c r="P28" s="54" t="s">
        <v>22</v>
      </c>
      <c r="Q28" s="67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674" t="s">
        <v>121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>
      <c r="A29" s="16"/>
      <c r="B29" t="s">
        <v>37</v>
      </c>
      <c r="C29" s="46" t="s">
        <v>143</v>
      </c>
      <c r="D29" s="42" t="s">
        <v>22</v>
      </c>
      <c r="E29" s="673" t="s">
        <v>121</v>
      </c>
      <c r="F29" s="54" t="s">
        <v>22</v>
      </c>
      <c r="G29" s="53" t="s">
        <v>22</v>
      </c>
      <c r="H29" s="54" t="s">
        <v>22</v>
      </c>
      <c r="I29" s="673" t="s">
        <v>121</v>
      </c>
      <c r="J29" s="54" t="s">
        <v>22</v>
      </c>
      <c r="K29" s="673" t="s">
        <v>121</v>
      </c>
      <c r="L29" s="54" t="s">
        <v>22</v>
      </c>
      <c r="M29" s="53" t="s">
        <v>22</v>
      </c>
      <c r="N29" s="54" t="s">
        <v>22</v>
      </c>
      <c r="O29" s="673" t="s">
        <v>121</v>
      </c>
      <c r="P29" s="54" t="s">
        <v>22</v>
      </c>
      <c r="Q29" s="67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>
      <c r="A30" s="16"/>
      <c r="B30" t="s">
        <v>38</v>
      </c>
      <c r="C30" s="46" t="s">
        <v>140</v>
      </c>
      <c r="D30" s="46" t="s">
        <v>125</v>
      </c>
      <c r="E30" s="673" t="s">
        <v>121</v>
      </c>
      <c r="F30" s="54" t="s">
        <v>22</v>
      </c>
      <c r="G30" s="673" t="s">
        <v>121</v>
      </c>
      <c r="H30" s="674" t="s">
        <v>121</v>
      </c>
      <c r="I30" s="673" t="s">
        <v>121</v>
      </c>
      <c r="J30" s="54" t="s">
        <v>22</v>
      </c>
      <c r="K30" s="673" t="s">
        <v>121</v>
      </c>
      <c r="L30" s="54" t="s">
        <v>22</v>
      </c>
      <c r="M30" s="53" t="s">
        <v>22</v>
      </c>
      <c r="N30" s="674" t="s">
        <v>121</v>
      </c>
      <c r="O30" s="673" t="s">
        <v>129</v>
      </c>
      <c r="P30" s="54" t="s">
        <v>22</v>
      </c>
      <c r="Q30" s="673" t="s">
        <v>129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674" t="s">
        <v>121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>
      <c r="A31" s="16"/>
      <c r="B31" t="s">
        <v>39</v>
      </c>
      <c r="C31" s="46" t="s">
        <v>134</v>
      </c>
      <c r="D31" s="46" t="s">
        <v>123</v>
      </c>
      <c r="E31" s="673" t="s">
        <v>121</v>
      </c>
      <c r="F31" s="54" t="s">
        <v>22</v>
      </c>
      <c r="G31" s="673" t="s">
        <v>121</v>
      </c>
      <c r="H31" s="674" t="s">
        <v>121</v>
      </c>
      <c r="I31" s="673" t="s">
        <v>125</v>
      </c>
      <c r="J31" s="54" t="s">
        <v>22</v>
      </c>
      <c r="K31" s="673" t="s">
        <v>121</v>
      </c>
      <c r="L31" s="54" t="s">
        <v>22</v>
      </c>
      <c r="M31" s="53" t="s">
        <v>22</v>
      </c>
      <c r="N31" s="674" t="s">
        <v>121</v>
      </c>
      <c r="O31" s="673" t="s">
        <v>123</v>
      </c>
      <c r="P31" s="54" t="s">
        <v>22</v>
      </c>
      <c r="Q31" s="67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67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674" t="s">
        <v>121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>
      <c r="A32" s="16"/>
      <c r="B32" t="s">
        <v>40</v>
      </c>
      <c r="C32" s="46" t="s">
        <v>143</v>
      </c>
      <c r="D32" s="46" t="s">
        <v>121</v>
      </c>
      <c r="E32" s="673" t="s">
        <v>121</v>
      </c>
      <c r="F32" s="54" t="s">
        <v>22</v>
      </c>
      <c r="G32" s="673" t="s">
        <v>121</v>
      </c>
      <c r="H32" s="674" t="s">
        <v>121</v>
      </c>
      <c r="I32" s="67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673" t="s">
        <v>121</v>
      </c>
      <c r="P32" s="54" t="s">
        <v>22</v>
      </c>
      <c r="Q32" s="67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>
      <c r="A33" s="18"/>
      <c r="B33" t="s">
        <v>41</v>
      </c>
      <c r="C33" s="46" t="s">
        <v>139</v>
      </c>
      <c r="D33" s="46" t="s">
        <v>136</v>
      </c>
      <c r="E33" s="673" t="s">
        <v>143</v>
      </c>
      <c r="F33" s="54" t="s">
        <v>22</v>
      </c>
      <c r="G33" s="673" t="s">
        <v>129</v>
      </c>
      <c r="H33" s="674" t="s">
        <v>121</v>
      </c>
      <c r="I33" s="673" t="s">
        <v>125</v>
      </c>
      <c r="J33" s="54" t="s">
        <v>22</v>
      </c>
      <c r="K33" s="673" t="s">
        <v>129</v>
      </c>
      <c r="L33" s="54" t="s">
        <v>22</v>
      </c>
      <c r="M33" s="53" t="s">
        <v>22</v>
      </c>
      <c r="N33" s="674" t="s">
        <v>121</v>
      </c>
      <c r="O33" s="673" t="s">
        <v>143</v>
      </c>
      <c r="P33" s="54" t="s">
        <v>22</v>
      </c>
      <c r="Q33" s="67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67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674" t="s">
        <v>121</v>
      </c>
      <c r="AI33" s="53" t="s">
        <v>22</v>
      </c>
      <c r="AJ33" s="674" t="s">
        <v>121</v>
      </c>
      <c r="AK33" s="53" t="s">
        <v>22</v>
      </c>
      <c r="AL33" s="54" t="s">
        <v>22</v>
      </c>
      <c r="AM33" s="53" t="s">
        <v>22</v>
      </c>
      <c r="AN33" s="674" t="s">
        <v>121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674" t="s">
        <v>121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>
      <c r="A34" s="11" t="s">
        <v>101</v>
      </c>
      <c r="B34" s="15"/>
      <c r="C34" s="45" t="s">
        <v>192</v>
      </c>
      <c r="D34" s="45" t="s">
        <v>128</v>
      </c>
      <c r="E34" s="669" t="s">
        <v>130</v>
      </c>
      <c r="F34" s="48" t="s">
        <v>22</v>
      </c>
      <c r="G34" s="669" t="s">
        <v>124</v>
      </c>
      <c r="H34" s="670" t="s">
        <v>136</v>
      </c>
      <c r="I34" s="669" t="s">
        <v>134</v>
      </c>
      <c r="J34" s="48" t="s">
        <v>22</v>
      </c>
      <c r="K34" s="669" t="s">
        <v>136</v>
      </c>
      <c r="L34" s="48" t="s">
        <v>22</v>
      </c>
      <c r="M34" s="47" t="s">
        <v>22</v>
      </c>
      <c r="N34" s="670" t="s">
        <v>138</v>
      </c>
      <c r="O34" s="669" t="s">
        <v>127</v>
      </c>
      <c r="P34" s="48" t="s">
        <v>22</v>
      </c>
      <c r="Q34" s="669" t="s">
        <v>139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670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669" t="s">
        <v>121</v>
      </c>
      <c r="AF34" s="670" t="s">
        <v>121</v>
      </c>
      <c r="AG34" s="47" t="s">
        <v>22</v>
      </c>
      <c r="AH34" s="670" t="s">
        <v>129</v>
      </c>
      <c r="AI34" s="47" t="s">
        <v>22</v>
      </c>
      <c r="AJ34" s="670" t="s">
        <v>129</v>
      </c>
      <c r="AK34" s="47" t="s">
        <v>22</v>
      </c>
      <c r="AL34" s="48" t="s">
        <v>22</v>
      </c>
      <c r="AM34" s="47" t="s">
        <v>22</v>
      </c>
      <c r="AN34" s="670" t="s">
        <v>123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670" t="s">
        <v>121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>
      <c r="A35" s="16"/>
      <c r="B35" t="s">
        <v>42</v>
      </c>
      <c r="C35" s="46" t="s">
        <v>149</v>
      </c>
      <c r="D35" s="46" t="s">
        <v>143</v>
      </c>
      <c r="E35" s="673" t="s">
        <v>121</v>
      </c>
      <c r="F35" s="54" t="s">
        <v>22</v>
      </c>
      <c r="G35" s="673" t="s">
        <v>121</v>
      </c>
      <c r="H35" s="674" t="s">
        <v>121</v>
      </c>
      <c r="I35" s="673" t="s">
        <v>129</v>
      </c>
      <c r="J35" s="54" t="s">
        <v>22</v>
      </c>
      <c r="K35" s="673" t="s">
        <v>121</v>
      </c>
      <c r="L35" s="54" t="s">
        <v>22</v>
      </c>
      <c r="M35" s="53" t="s">
        <v>22</v>
      </c>
      <c r="N35" s="674" t="s">
        <v>121</v>
      </c>
      <c r="O35" s="673" t="s">
        <v>129</v>
      </c>
      <c r="P35" s="54" t="s">
        <v>22</v>
      </c>
      <c r="Q35" s="67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674" t="s">
        <v>121</v>
      </c>
      <c r="AI35" s="53" t="s">
        <v>22</v>
      </c>
      <c r="AJ35" s="674" t="s">
        <v>121</v>
      </c>
      <c r="AK35" s="53" t="s">
        <v>22</v>
      </c>
      <c r="AL35" s="54" t="s">
        <v>22</v>
      </c>
      <c r="AM35" s="53" t="s">
        <v>22</v>
      </c>
      <c r="AN35" s="674" t="s">
        <v>121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>
      <c r="A36" s="16"/>
      <c r="B36" t="s">
        <v>43</v>
      </c>
      <c r="C36" s="46" t="s">
        <v>144</v>
      </c>
      <c r="D36" s="46" t="s">
        <v>125</v>
      </c>
      <c r="E36" s="673" t="s">
        <v>121</v>
      </c>
      <c r="F36" s="54" t="s">
        <v>22</v>
      </c>
      <c r="G36" s="673" t="s">
        <v>121</v>
      </c>
      <c r="H36" s="674" t="s">
        <v>121</v>
      </c>
      <c r="I36" s="673" t="s">
        <v>125</v>
      </c>
      <c r="J36" s="54" t="s">
        <v>22</v>
      </c>
      <c r="K36" s="673" t="s">
        <v>121</v>
      </c>
      <c r="L36" s="54" t="s">
        <v>22</v>
      </c>
      <c r="M36" s="53" t="s">
        <v>22</v>
      </c>
      <c r="N36" s="674" t="s">
        <v>121</v>
      </c>
      <c r="O36" s="673" t="s">
        <v>125</v>
      </c>
      <c r="P36" s="54" t="s">
        <v>22</v>
      </c>
      <c r="Q36" s="673" t="s">
        <v>123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674" t="s">
        <v>121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>
      <c r="A37" s="16"/>
      <c r="B37" t="s">
        <v>44</v>
      </c>
      <c r="C37" s="46" t="s">
        <v>148</v>
      </c>
      <c r="D37" s="46" t="s">
        <v>140</v>
      </c>
      <c r="E37" s="673" t="s">
        <v>138</v>
      </c>
      <c r="F37" s="54" t="s">
        <v>22</v>
      </c>
      <c r="G37" s="673" t="s">
        <v>125</v>
      </c>
      <c r="H37" s="674" t="s">
        <v>121</v>
      </c>
      <c r="I37" s="673" t="s">
        <v>123</v>
      </c>
      <c r="J37" s="54" t="s">
        <v>22</v>
      </c>
      <c r="K37" s="673" t="s">
        <v>129</v>
      </c>
      <c r="L37" s="54" t="s">
        <v>22</v>
      </c>
      <c r="M37" s="53" t="s">
        <v>22</v>
      </c>
      <c r="N37" s="674" t="s">
        <v>121</v>
      </c>
      <c r="O37" s="673" t="s">
        <v>136</v>
      </c>
      <c r="P37" s="54" t="s">
        <v>22</v>
      </c>
      <c r="Q37" s="67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67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673" t="s">
        <v>121</v>
      </c>
      <c r="AF37" s="674" t="s">
        <v>121</v>
      </c>
      <c r="AG37" s="53" t="s">
        <v>22</v>
      </c>
      <c r="AH37" s="674" t="s">
        <v>121</v>
      </c>
      <c r="AI37" s="53" t="s">
        <v>22</v>
      </c>
      <c r="AJ37" s="674" t="s">
        <v>121</v>
      </c>
      <c r="AK37" s="53" t="s">
        <v>22</v>
      </c>
      <c r="AL37" s="54" t="s">
        <v>22</v>
      </c>
      <c r="AM37" s="53" t="s">
        <v>22</v>
      </c>
      <c r="AN37" s="674" t="s">
        <v>121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674" t="s">
        <v>121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>
      <c r="A38" s="16"/>
      <c r="B38" t="s">
        <v>45</v>
      </c>
      <c r="C38" s="46" t="s">
        <v>142</v>
      </c>
      <c r="D38" s="46" t="s">
        <v>123</v>
      </c>
      <c r="E38" s="673" t="s">
        <v>129</v>
      </c>
      <c r="F38" s="54" t="s">
        <v>22</v>
      </c>
      <c r="G38" s="673" t="s">
        <v>129</v>
      </c>
      <c r="H38" s="674" t="s">
        <v>121</v>
      </c>
      <c r="I38" s="673" t="s">
        <v>125</v>
      </c>
      <c r="J38" s="54" t="s">
        <v>22</v>
      </c>
      <c r="K38" s="673" t="s">
        <v>121</v>
      </c>
      <c r="L38" s="54" t="s">
        <v>22</v>
      </c>
      <c r="M38" s="53" t="s">
        <v>22</v>
      </c>
      <c r="N38" s="674" t="s">
        <v>121</v>
      </c>
      <c r="O38" s="673" t="s">
        <v>123</v>
      </c>
      <c r="P38" s="54" t="s">
        <v>22</v>
      </c>
      <c r="Q38" s="67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67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674" t="s">
        <v>121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>
      <c r="A39" s="16"/>
      <c r="B39" t="s">
        <v>46</v>
      </c>
      <c r="C39" s="46" t="s">
        <v>138</v>
      </c>
      <c r="D39" s="46" t="s">
        <v>129</v>
      </c>
      <c r="E39" s="673" t="s">
        <v>121</v>
      </c>
      <c r="F39" s="54" t="s">
        <v>22</v>
      </c>
      <c r="G39" s="673" t="s">
        <v>121</v>
      </c>
      <c r="H39" s="674" t="s">
        <v>121</v>
      </c>
      <c r="I39" s="673" t="s">
        <v>121</v>
      </c>
      <c r="J39" s="54" t="s">
        <v>22</v>
      </c>
      <c r="K39" s="673" t="s">
        <v>121</v>
      </c>
      <c r="L39" s="54" t="s">
        <v>22</v>
      </c>
      <c r="M39" s="53" t="s">
        <v>22</v>
      </c>
      <c r="N39" s="674" t="s">
        <v>121</v>
      </c>
      <c r="O39" s="673" t="s">
        <v>121</v>
      </c>
      <c r="P39" s="54" t="s">
        <v>22</v>
      </c>
      <c r="Q39" s="67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>
      <c r="A40" s="16"/>
      <c r="B40" t="s">
        <v>47</v>
      </c>
      <c r="C40" s="46" t="s">
        <v>124</v>
      </c>
      <c r="D40" s="46" t="s">
        <v>129</v>
      </c>
      <c r="E40" s="673" t="s">
        <v>129</v>
      </c>
      <c r="F40" s="54" t="s">
        <v>22</v>
      </c>
      <c r="G40" s="673" t="s">
        <v>121</v>
      </c>
      <c r="H40" s="674" t="s">
        <v>121</v>
      </c>
      <c r="I40" s="673" t="s">
        <v>121</v>
      </c>
      <c r="J40" s="54" t="s">
        <v>22</v>
      </c>
      <c r="K40" s="673" t="s">
        <v>121</v>
      </c>
      <c r="L40" s="54" t="s">
        <v>22</v>
      </c>
      <c r="M40" s="53" t="s">
        <v>22</v>
      </c>
      <c r="N40" s="674" t="s">
        <v>121</v>
      </c>
      <c r="O40" s="673" t="s">
        <v>129</v>
      </c>
      <c r="P40" s="54" t="s">
        <v>22</v>
      </c>
      <c r="Q40" s="67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>
      <c r="A41" s="18"/>
      <c r="B41" t="s">
        <v>48</v>
      </c>
      <c r="C41" s="46" t="s">
        <v>123</v>
      </c>
      <c r="D41" s="46" t="s">
        <v>121</v>
      </c>
      <c r="E41" s="673" t="s">
        <v>121</v>
      </c>
      <c r="F41" s="54" t="s">
        <v>22</v>
      </c>
      <c r="G41" s="53" t="s">
        <v>22</v>
      </c>
      <c r="H41" s="674" t="s">
        <v>121</v>
      </c>
      <c r="I41" s="67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673" t="s">
        <v>121</v>
      </c>
      <c r="P41" s="54" t="s">
        <v>22</v>
      </c>
      <c r="Q41" s="67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>
      <c r="A42" s="11" t="s">
        <v>102</v>
      </c>
      <c r="B42" s="15"/>
      <c r="C42" s="45" t="s">
        <v>150</v>
      </c>
      <c r="D42" s="45" t="s">
        <v>132</v>
      </c>
      <c r="E42" s="669" t="s">
        <v>135</v>
      </c>
      <c r="F42" s="48" t="s">
        <v>22</v>
      </c>
      <c r="G42" s="669" t="s">
        <v>140</v>
      </c>
      <c r="H42" s="670" t="s">
        <v>136</v>
      </c>
      <c r="I42" s="669" t="s">
        <v>142</v>
      </c>
      <c r="J42" s="48" t="s">
        <v>22</v>
      </c>
      <c r="K42" s="669" t="s">
        <v>143</v>
      </c>
      <c r="L42" s="48" t="s">
        <v>22</v>
      </c>
      <c r="M42" s="47" t="s">
        <v>22</v>
      </c>
      <c r="N42" s="670" t="s">
        <v>138</v>
      </c>
      <c r="O42" s="669" t="s">
        <v>146</v>
      </c>
      <c r="P42" s="48" t="s">
        <v>22</v>
      </c>
      <c r="Q42" s="669" t="s">
        <v>127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670" t="s">
        <v>121</v>
      </c>
      <c r="Y42" s="47" t="s">
        <v>22</v>
      </c>
      <c r="Z42" s="48" t="s">
        <v>22</v>
      </c>
      <c r="AA42" s="669" t="s">
        <v>121</v>
      </c>
      <c r="AB42" s="48" t="s">
        <v>22</v>
      </c>
      <c r="AC42" s="47" t="s">
        <v>22</v>
      </c>
      <c r="AD42" s="48" t="s">
        <v>22</v>
      </c>
      <c r="AE42" s="669" t="s">
        <v>121</v>
      </c>
      <c r="AF42" s="670" t="s">
        <v>121</v>
      </c>
      <c r="AG42" s="47" t="s">
        <v>22</v>
      </c>
      <c r="AH42" s="670" t="s">
        <v>129</v>
      </c>
      <c r="AI42" s="47" t="s">
        <v>22</v>
      </c>
      <c r="AJ42" s="670" t="s">
        <v>129</v>
      </c>
      <c r="AK42" s="47" t="s">
        <v>22</v>
      </c>
      <c r="AL42" s="48" t="s">
        <v>22</v>
      </c>
      <c r="AM42" s="47" t="s">
        <v>22</v>
      </c>
      <c r="AN42" s="670" t="s">
        <v>123</v>
      </c>
      <c r="AO42" s="669" t="s">
        <v>121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670" t="s">
        <v>121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>
      <c r="A43" s="16"/>
      <c r="B43" t="s">
        <v>49</v>
      </c>
      <c r="C43" s="46" t="s">
        <v>123</v>
      </c>
      <c r="D43" s="42" t="s">
        <v>22</v>
      </c>
      <c r="E43" s="673" t="s">
        <v>121</v>
      </c>
      <c r="F43" s="54" t="s">
        <v>22</v>
      </c>
      <c r="G43" s="53" t="s">
        <v>22</v>
      </c>
      <c r="H43" s="54" t="s">
        <v>22</v>
      </c>
      <c r="I43" s="67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673" t="s">
        <v>121</v>
      </c>
      <c r="P43" s="54" t="s">
        <v>22</v>
      </c>
      <c r="Q43" s="67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>
      <c r="A44" s="16"/>
      <c r="B44" t="s">
        <v>50</v>
      </c>
      <c r="C44" s="46" t="s">
        <v>136</v>
      </c>
      <c r="D44" s="46" t="s">
        <v>129</v>
      </c>
      <c r="E44" s="673" t="s">
        <v>121</v>
      </c>
      <c r="F44" s="54" t="s">
        <v>22</v>
      </c>
      <c r="G44" s="673" t="s">
        <v>121</v>
      </c>
      <c r="H44" s="674" t="s">
        <v>121</v>
      </c>
      <c r="I44" s="67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674" t="s">
        <v>121</v>
      </c>
      <c r="O44" s="673" t="s">
        <v>129</v>
      </c>
      <c r="P44" s="54" t="s">
        <v>22</v>
      </c>
      <c r="Q44" s="673" t="s">
        <v>129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>
      <c r="A45" s="16"/>
      <c r="B45" t="s">
        <v>51</v>
      </c>
      <c r="C45" s="46" t="s">
        <v>143</v>
      </c>
      <c r="D45" s="42" t="s">
        <v>22</v>
      </c>
      <c r="E45" s="673" t="s">
        <v>121</v>
      </c>
      <c r="F45" s="54" t="s">
        <v>22</v>
      </c>
      <c r="G45" s="53" t="s">
        <v>22</v>
      </c>
      <c r="H45" s="54" t="s">
        <v>22</v>
      </c>
      <c r="I45" s="67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673" t="s">
        <v>129</v>
      </c>
      <c r="P45" s="54" t="s">
        <v>22</v>
      </c>
      <c r="Q45" s="67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67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673" t="s">
        <v>121</v>
      </c>
      <c r="P46" s="54" t="s">
        <v>22</v>
      </c>
      <c r="Q46" s="67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>
      <c r="A47" s="16"/>
      <c r="B47" t="s">
        <v>53</v>
      </c>
      <c r="C47" s="46" t="s">
        <v>124</v>
      </c>
      <c r="D47" s="46" t="s">
        <v>123</v>
      </c>
      <c r="E47" s="673" t="s">
        <v>121</v>
      </c>
      <c r="F47" s="54" t="s">
        <v>22</v>
      </c>
      <c r="G47" s="673" t="s">
        <v>121</v>
      </c>
      <c r="H47" s="674" t="s">
        <v>121</v>
      </c>
      <c r="I47" s="673" t="s">
        <v>129</v>
      </c>
      <c r="J47" s="54" t="s">
        <v>22</v>
      </c>
      <c r="K47" s="673" t="s">
        <v>121</v>
      </c>
      <c r="L47" s="54" t="s">
        <v>22</v>
      </c>
      <c r="M47" s="53" t="s">
        <v>22</v>
      </c>
      <c r="N47" s="674" t="s">
        <v>121</v>
      </c>
      <c r="O47" s="673" t="s">
        <v>129</v>
      </c>
      <c r="P47" s="54" t="s">
        <v>22</v>
      </c>
      <c r="Q47" s="673" t="s">
        <v>129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674" t="s">
        <v>121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674" t="s">
        <v>121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>
      <c r="A48" s="16"/>
      <c r="B48" t="s">
        <v>54</v>
      </c>
      <c r="C48" s="46" t="s">
        <v>149</v>
      </c>
      <c r="D48" s="46" t="s">
        <v>123</v>
      </c>
      <c r="E48" s="673" t="s">
        <v>121</v>
      </c>
      <c r="F48" s="54" t="s">
        <v>22</v>
      </c>
      <c r="G48" s="673" t="s">
        <v>121</v>
      </c>
      <c r="H48" s="674" t="s">
        <v>121</v>
      </c>
      <c r="I48" s="673" t="s">
        <v>129</v>
      </c>
      <c r="J48" s="54" t="s">
        <v>22</v>
      </c>
      <c r="K48" s="673" t="s">
        <v>121</v>
      </c>
      <c r="L48" s="54" t="s">
        <v>22</v>
      </c>
      <c r="M48" s="53" t="s">
        <v>22</v>
      </c>
      <c r="N48" s="674" t="s">
        <v>121</v>
      </c>
      <c r="O48" s="673" t="s">
        <v>125</v>
      </c>
      <c r="P48" s="54" t="s">
        <v>22</v>
      </c>
      <c r="Q48" s="67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674" t="s">
        <v>121</v>
      </c>
      <c r="AK48" s="53" t="s">
        <v>22</v>
      </c>
      <c r="AL48" s="54" t="s">
        <v>22</v>
      </c>
      <c r="AM48" s="53" t="s">
        <v>22</v>
      </c>
      <c r="AN48" s="674" t="s">
        <v>121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>
      <c r="A49" s="16"/>
      <c r="B49" t="s">
        <v>55</v>
      </c>
      <c r="C49" s="46" t="s">
        <v>143</v>
      </c>
      <c r="D49" s="46" t="s">
        <v>121</v>
      </c>
      <c r="E49" s="673" t="s">
        <v>121</v>
      </c>
      <c r="F49" s="54" t="s">
        <v>22</v>
      </c>
      <c r="G49" s="673" t="s">
        <v>121</v>
      </c>
      <c r="H49" s="674" t="s">
        <v>121</v>
      </c>
      <c r="I49" s="67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673" t="s">
        <v>121</v>
      </c>
      <c r="P49" s="54" t="s">
        <v>22</v>
      </c>
      <c r="Q49" s="67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>
      <c r="A50" s="16"/>
      <c r="B50" t="s">
        <v>56</v>
      </c>
      <c r="C50" s="46" t="s">
        <v>136</v>
      </c>
      <c r="D50" s="46" t="s">
        <v>125</v>
      </c>
      <c r="E50" s="673" t="s">
        <v>121</v>
      </c>
      <c r="F50" s="54" t="s">
        <v>22</v>
      </c>
      <c r="G50" s="673" t="s">
        <v>121</v>
      </c>
      <c r="H50" s="674" t="s">
        <v>121</v>
      </c>
      <c r="I50" s="673" t="s">
        <v>121</v>
      </c>
      <c r="J50" s="54" t="s">
        <v>22</v>
      </c>
      <c r="K50" s="673" t="s">
        <v>121</v>
      </c>
      <c r="L50" s="54" t="s">
        <v>22</v>
      </c>
      <c r="M50" s="53" t="s">
        <v>22</v>
      </c>
      <c r="N50" s="674" t="s">
        <v>121</v>
      </c>
      <c r="O50" s="673" t="s">
        <v>121</v>
      </c>
      <c r="P50" s="54" t="s">
        <v>22</v>
      </c>
      <c r="Q50" s="67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674" t="s">
        <v>121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67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673" t="s">
        <v>121</v>
      </c>
      <c r="P51" s="54" t="s">
        <v>22</v>
      </c>
      <c r="Q51" s="67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67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673" t="s">
        <v>129</v>
      </c>
      <c r="P52" s="54" t="s">
        <v>22</v>
      </c>
      <c r="Q52" s="67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>
      <c r="A53" s="19"/>
      <c r="B53" t="s">
        <v>59</v>
      </c>
      <c r="C53" s="46" t="s">
        <v>153</v>
      </c>
      <c r="D53" s="46" t="s">
        <v>126</v>
      </c>
      <c r="E53" s="673" t="s">
        <v>143</v>
      </c>
      <c r="F53" s="54" t="s">
        <v>22</v>
      </c>
      <c r="G53" s="673" t="s">
        <v>125</v>
      </c>
      <c r="H53" s="674" t="s">
        <v>129</v>
      </c>
      <c r="I53" s="673" t="s">
        <v>123</v>
      </c>
      <c r="J53" s="54" t="s">
        <v>22</v>
      </c>
      <c r="K53" s="673" t="s">
        <v>129</v>
      </c>
      <c r="L53" s="54" t="s">
        <v>22</v>
      </c>
      <c r="M53" s="53" t="s">
        <v>22</v>
      </c>
      <c r="N53" s="674" t="s">
        <v>129</v>
      </c>
      <c r="O53" s="673" t="s">
        <v>138</v>
      </c>
      <c r="P53" s="54" t="s">
        <v>22</v>
      </c>
      <c r="Q53" s="67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674" t="s">
        <v>121</v>
      </c>
      <c r="Y53" s="53" t="s">
        <v>22</v>
      </c>
      <c r="Z53" s="54" t="s">
        <v>22</v>
      </c>
      <c r="AA53" s="673" t="s">
        <v>121</v>
      </c>
      <c r="AB53" s="54" t="s">
        <v>22</v>
      </c>
      <c r="AC53" s="53" t="s">
        <v>22</v>
      </c>
      <c r="AD53" s="54" t="s">
        <v>22</v>
      </c>
      <c r="AE53" s="673" t="s">
        <v>121</v>
      </c>
      <c r="AF53" s="674" t="s">
        <v>121</v>
      </c>
      <c r="AG53" s="53" t="s">
        <v>22</v>
      </c>
      <c r="AH53" s="674" t="s">
        <v>121</v>
      </c>
      <c r="AI53" s="53" t="s">
        <v>22</v>
      </c>
      <c r="AJ53" s="674" t="s">
        <v>121</v>
      </c>
      <c r="AK53" s="53" t="s">
        <v>22</v>
      </c>
      <c r="AL53" s="54" t="s">
        <v>22</v>
      </c>
      <c r="AM53" s="53" t="s">
        <v>22</v>
      </c>
      <c r="AN53" s="674" t="s">
        <v>121</v>
      </c>
      <c r="AO53" s="673" t="s">
        <v>121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674" t="s">
        <v>121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>
      <c r="A54" s="11" t="s">
        <v>103</v>
      </c>
      <c r="B54" s="15"/>
      <c r="C54" s="45" t="s">
        <v>150</v>
      </c>
      <c r="D54" s="45" t="s">
        <v>142</v>
      </c>
      <c r="E54" s="669" t="s">
        <v>135</v>
      </c>
      <c r="F54" s="48" t="s">
        <v>22</v>
      </c>
      <c r="G54" s="669" t="s">
        <v>143</v>
      </c>
      <c r="H54" s="670" t="s">
        <v>138</v>
      </c>
      <c r="I54" s="669" t="s">
        <v>134</v>
      </c>
      <c r="J54" s="48" t="s">
        <v>22</v>
      </c>
      <c r="K54" s="669" t="s">
        <v>138</v>
      </c>
      <c r="L54" s="48" t="s">
        <v>22</v>
      </c>
      <c r="M54" s="47" t="s">
        <v>22</v>
      </c>
      <c r="N54" s="670" t="s">
        <v>129</v>
      </c>
      <c r="O54" s="669" t="s">
        <v>146</v>
      </c>
      <c r="P54" s="48" t="s">
        <v>22</v>
      </c>
      <c r="Q54" s="669" t="s">
        <v>132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669" t="s">
        <v>121</v>
      </c>
      <c r="X54" s="670" t="s">
        <v>121</v>
      </c>
      <c r="Y54" s="47" t="s">
        <v>22</v>
      </c>
      <c r="Z54" s="48" t="s">
        <v>22</v>
      </c>
      <c r="AA54" s="669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670" t="s">
        <v>121</v>
      </c>
      <c r="AI54" s="47" t="s">
        <v>22</v>
      </c>
      <c r="AJ54" s="670" t="s">
        <v>129</v>
      </c>
      <c r="AK54" s="47" t="s">
        <v>22</v>
      </c>
      <c r="AL54" s="48" t="s">
        <v>22</v>
      </c>
      <c r="AM54" s="47" t="s">
        <v>22</v>
      </c>
      <c r="AN54" s="670" t="s">
        <v>129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670" t="s">
        <v>129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>
      <c r="A55" s="16"/>
      <c r="B55" t="s">
        <v>60</v>
      </c>
      <c r="C55" s="46" t="s">
        <v>146</v>
      </c>
      <c r="D55" s="46" t="s">
        <v>136</v>
      </c>
      <c r="E55" s="673" t="s">
        <v>143</v>
      </c>
      <c r="F55" s="54" t="s">
        <v>22</v>
      </c>
      <c r="G55" s="673" t="s">
        <v>129</v>
      </c>
      <c r="H55" s="674" t="s">
        <v>121</v>
      </c>
      <c r="I55" s="673" t="s">
        <v>125</v>
      </c>
      <c r="J55" s="54" t="s">
        <v>22</v>
      </c>
      <c r="K55" s="673" t="s">
        <v>129</v>
      </c>
      <c r="L55" s="54" t="s">
        <v>22</v>
      </c>
      <c r="M55" s="53" t="s">
        <v>22</v>
      </c>
      <c r="N55" s="674" t="s">
        <v>121</v>
      </c>
      <c r="O55" s="673" t="s">
        <v>143</v>
      </c>
      <c r="P55" s="54" t="s">
        <v>22</v>
      </c>
      <c r="Q55" s="67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673" t="s">
        <v>121</v>
      </c>
      <c r="X55" s="54" t="s">
        <v>22</v>
      </c>
      <c r="Y55" s="53" t="s">
        <v>22</v>
      </c>
      <c r="Z55" s="54" t="s">
        <v>22</v>
      </c>
      <c r="AA55" s="67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674" t="s">
        <v>121</v>
      </c>
      <c r="AI55" s="53" t="s">
        <v>22</v>
      </c>
      <c r="AJ55" s="674" t="s">
        <v>121</v>
      </c>
      <c r="AK55" s="53" t="s">
        <v>22</v>
      </c>
      <c r="AL55" s="54" t="s">
        <v>22</v>
      </c>
      <c r="AM55" s="53" t="s">
        <v>22</v>
      </c>
      <c r="AN55" s="674" t="s">
        <v>121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674" t="s">
        <v>129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67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673" t="s">
        <v>121</v>
      </c>
      <c r="P56" s="54" t="s">
        <v>22</v>
      </c>
      <c r="Q56" s="67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>
      <c r="A57" s="16"/>
      <c r="B57" t="s">
        <v>62</v>
      </c>
      <c r="C57" s="46" t="s">
        <v>143</v>
      </c>
      <c r="D57" s="46" t="s">
        <v>129</v>
      </c>
      <c r="E57" s="673" t="s">
        <v>121</v>
      </c>
      <c r="F57" s="54" t="s">
        <v>22</v>
      </c>
      <c r="G57" s="53" t="s">
        <v>22</v>
      </c>
      <c r="H57" s="674" t="s">
        <v>121</v>
      </c>
      <c r="I57" s="673" t="s">
        <v>121</v>
      </c>
      <c r="J57" s="54" t="s">
        <v>22</v>
      </c>
      <c r="K57" s="673" t="s">
        <v>121</v>
      </c>
      <c r="L57" s="54" t="s">
        <v>22</v>
      </c>
      <c r="M57" s="53" t="s">
        <v>22</v>
      </c>
      <c r="N57" s="54" t="s">
        <v>22</v>
      </c>
      <c r="O57" s="673" t="s">
        <v>121</v>
      </c>
      <c r="P57" s="54" t="s">
        <v>22</v>
      </c>
      <c r="Q57" s="67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67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>
      <c r="A58" s="16"/>
      <c r="B58" t="s">
        <v>63</v>
      </c>
      <c r="C58" s="46" t="s">
        <v>123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67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673" t="s">
        <v>121</v>
      </c>
      <c r="P58" s="54" t="s">
        <v>22</v>
      </c>
      <c r="Q58" s="673" t="s">
        <v>129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674" t="s">
        <v>121</v>
      </c>
      <c r="I59" s="67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673" t="s">
        <v>121</v>
      </c>
      <c r="P59" s="54" t="s">
        <v>22</v>
      </c>
      <c r="Q59" s="67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>
      <c r="A60" s="16"/>
      <c r="B60" t="s">
        <v>65</v>
      </c>
      <c r="C60" s="46" t="s">
        <v>126</v>
      </c>
      <c r="D60" s="46" t="s">
        <v>129</v>
      </c>
      <c r="E60" s="673" t="s">
        <v>121</v>
      </c>
      <c r="F60" s="54" t="s">
        <v>22</v>
      </c>
      <c r="G60" s="673" t="s">
        <v>121</v>
      </c>
      <c r="H60" s="674" t="s">
        <v>121</v>
      </c>
      <c r="I60" s="673" t="s">
        <v>121</v>
      </c>
      <c r="J60" s="54" t="s">
        <v>22</v>
      </c>
      <c r="K60" s="673" t="s">
        <v>121</v>
      </c>
      <c r="L60" s="54" t="s">
        <v>22</v>
      </c>
      <c r="M60" s="53" t="s">
        <v>22</v>
      </c>
      <c r="N60" s="54" t="s">
        <v>22</v>
      </c>
      <c r="O60" s="673" t="s">
        <v>125</v>
      </c>
      <c r="P60" s="54" t="s">
        <v>22</v>
      </c>
      <c r="Q60" s="67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674" t="s">
        <v>121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67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67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67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673" t="s">
        <v>121</v>
      </c>
      <c r="P62" s="54" t="s">
        <v>22</v>
      </c>
      <c r="Q62" s="67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>
      <c r="A63" s="16"/>
      <c r="B63" t="s">
        <v>68</v>
      </c>
      <c r="C63" s="46" t="s">
        <v>140</v>
      </c>
      <c r="D63" s="42" t="s">
        <v>22</v>
      </c>
      <c r="E63" s="673" t="s">
        <v>121</v>
      </c>
      <c r="F63" s="54" t="s">
        <v>22</v>
      </c>
      <c r="G63" s="53" t="s">
        <v>22</v>
      </c>
      <c r="H63" s="54" t="s">
        <v>22</v>
      </c>
      <c r="I63" s="67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673" t="s">
        <v>125</v>
      </c>
      <c r="P63" s="54" t="s">
        <v>22</v>
      </c>
      <c r="Q63" s="67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>
      <c r="A64" s="16"/>
      <c r="B64" t="s">
        <v>69</v>
      </c>
      <c r="C64" s="46" t="s">
        <v>123</v>
      </c>
      <c r="D64" s="42" t="s">
        <v>22</v>
      </c>
      <c r="E64" s="673" t="s">
        <v>121</v>
      </c>
      <c r="F64" s="54" t="s">
        <v>22</v>
      </c>
      <c r="G64" s="53" t="s">
        <v>22</v>
      </c>
      <c r="H64" s="54" t="s">
        <v>22</v>
      </c>
      <c r="I64" s="67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673" t="s">
        <v>121</v>
      </c>
      <c r="P64" s="54" t="s">
        <v>22</v>
      </c>
      <c r="Q64" s="67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>
      <c r="A65" s="16"/>
      <c r="B65" t="s">
        <v>70</v>
      </c>
      <c r="C65" s="46" t="s">
        <v>124</v>
      </c>
      <c r="D65" s="46" t="s">
        <v>125</v>
      </c>
      <c r="E65" s="673" t="s">
        <v>129</v>
      </c>
      <c r="F65" s="54" t="s">
        <v>22</v>
      </c>
      <c r="G65" s="673" t="s">
        <v>121</v>
      </c>
      <c r="H65" s="674" t="s">
        <v>121</v>
      </c>
      <c r="I65" s="673" t="s">
        <v>121</v>
      </c>
      <c r="J65" s="54" t="s">
        <v>22</v>
      </c>
      <c r="K65" s="673" t="s">
        <v>121</v>
      </c>
      <c r="L65" s="54" t="s">
        <v>22</v>
      </c>
      <c r="M65" s="53" t="s">
        <v>22</v>
      </c>
      <c r="N65" s="674" t="s">
        <v>121</v>
      </c>
      <c r="O65" s="673" t="s">
        <v>129</v>
      </c>
      <c r="P65" s="54" t="s">
        <v>22</v>
      </c>
      <c r="Q65" s="67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674" t="s">
        <v>121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67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673" t="s">
        <v>121</v>
      </c>
      <c r="P66" s="54" t="s">
        <v>22</v>
      </c>
      <c r="Q66" s="67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>
      <c r="A67" s="18"/>
      <c r="B67" t="s">
        <v>72</v>
      </c>
      <c r="C67" s="46" t="s">
        <v>140</v>
      </c>
      <c r="D67" s="46" t="s">
        <v>121</v>
      </c>
      <c r="E67" s="673" t="s">
        <v>121</v>
      </c>
      <c r="F67" s="54" t="s">
        <v>22</v>
      </c>
      <c r="G67" s="673" t="s">
        <v>121</v>
      </c>
      <c r="H67" s="674" t="s">
        <v>121</v>
      </c>
      <c r="I67" s="673" t="s">
        <v>121</v>
      </c>
      <c r="J67" s="54" t="s">
        <v>22</v>
      </c>
      <c r="K67" s="673" t="s">
        <v>121</v>
      </c>
      <c r="L67" s="54" t="s">
        <v>22</v>
      </c>
      <c r="M67" s="53" t="s">
        <v>22</v>
      </c>
      <c r="N67" s="54" t="s">
        <v>22</v>
      </c>
      <c r="O67" s="673" t="s">
        <v>129</v>
      </c>
      <c r="P67" s="54" t="s">
        <v>22</v>
      </c>
      <c r="Q67" s="67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>
      <c r="A68" s="11" t="s">
        <v>104</v>
      </c>
      <c r="B68" s="15"/>
      <c r="C68" s="45" t="s">
        <v>154</v>
      </c>
      <c r="D68" s="45" t="s">
        <v>133</v>
      </c>
      <c r="E68" s="669" t="s">
        <v>149</v>
      </c>
      <c r="F68" s="48" t="s">
        <v>22</v>
      </c>
      <c r="G68" s="669" t="s">
        <v>136</v>
      </c>
      <c r="H68" s="670" t="s">
        <v>136</v>
      </c>
      <c r="I68" s="669" t="s">
        <v>142</v>
      </c>
      <c r="J68" s="48" t="s">
        <v>22</v>
      </c>
      <c r="K68" s="669" t="s">
        <v>124</v>
      </c>
      <c r="L68" s="48" t="s">
        <v>22</v>
      </c>
      <c r="M68" s="47" t="s">
        <v>22</v>
      </c>
      <c r="N68" s="670" t="s">
        <v>129</v>
      </c>
      <c r="O68" s="669" t="s">
        <v>132</v>
      </c>
      <c r="P68" s="48" t="s">
        <v>22</v>
      </c>
      <c r="Q68" s="669" t="s">
        <v>132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670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670" t="s">
        <v>121</v>
      </c>
      <c r="AI68" s="47" t="s">
        <v>22</v>
      </c>
      <c r="AJ68" s="670" t="s">
        <v>123</v>
      </c>
      <c r="AK68" s="47" t="s">
        <v>22</v>
      </c>
      <c r="AL68" s="48" t="s">
        <v>22</v>
      </c>
      <c r="AM68" s="47" t="s">
        <v>22</v>
      </c>
      <c r="AN68" s="670" t="s">
        <v>123</v>
      </c>
      <c r="AO68" s="47" t="s">
        <v>22</v>
      </c>
      <c r="AP68" s="48" t="s">
        <v>22</v>
      </c>
      <c r="AQ68" s="47" t="s">
        <v>22</v>
      </c>
      <c r="AR68" s="670" t="s">
        <v>121</v>
      </c>
      <c r="AS68" s="47" t="s">
        <v>22</v>
      </c>
      <c r="AT68" s="670" t="s">
        <v>125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>
      <c r="A69" s="16"/>
      <c r="B69" t="s">
        <v>73</v>
      </c>
      <c r="C69" s="46" t="s">
        <v>140</v>
      </c>
      <c r="D69" s="46" t="s">
        <v>125</v>
      </c>
      <c r="E69" s="673" t="s">
        <v>121</v>
      </c>
      <c r="F69" s="54" t="s">
        <v>22</v>
      </c>
      <c r="G69" s="673" t="s">
        <v>121</v>
      </c>
      <c r="H69" s="674" t="s">
        <v>121</v>
      </c>
      <c r="I69" s="673" t="s">
        <v>121</v>
      </c>
      <c r="J69" s="54" t="s">
        <v>22</v>
      </c>
      <c r="K69" s="673" t="s">
        <v>121</v>
      </c>
      <c r="L69" s="54" t="s">
        <v>22</v>
      </c>
      <c r="M69" s="53" t="s">
        <v>22</v>
      </c>
      <c r="N69" s="54" t="s">
        <v>22</v>
      </c>
      <c r="O69" s="673" t="s">
        <v>129</v>
      </c>
      <c r="P69" s="54" t="s">
        <v>22</v>
      </c>
      <c r="Q69" s="67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674" t="s">
        <v>121</v>
      </c>
      <c r="AK69" s="53" t="s">
        <v>22</v>
      </c>
      <c r="AL69" s="54" t="s">
        <v>22</v>
      </c>
      <c r="AM69" s="53" t="s">
        <v>22</v>
      </c>
      <c r="AN69" s="674" t="s">
        <v>121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>
      <c r="A70" s="16"/>
      <c r="B70" t="s">
        <v>74</v>
      </c>
      <c r="C70" s="46" t="s">
        <v>140</v>
      </c>
      <c r="D70" s="46" t="s">
        <v>129</v>
      </c>
      <c r="E70" s="673" t="s">
        <v>121</v>
      </c>
      <c r="F70" s="54" t="s">
        <v>22</v>
      </c>
      <c r="G70" s="673" t="s">
        <v>121</v>
      </c>
      <c r="H70" s="674" t="s">
        <v>121</v>
      </c>
      <c r="I70" s="673" t="s">
        <v>121</v>
      </c>
      <c r="J70" s="54" t="s">
        <v>22</v>
      </c>
      <c r="K70" s="673" t="s">
        <v>121</v>
      </c>
      <c r="L70" s="54" t="s">
        <v>22</v>
      </c>
      <c r="M70" s="53" t="s">
        <v>22</v>
      </c>
      <c r="N70" s="54" t="s">
        <v>22</v>
      </c>
      <c r="O70" s="673" t="s">
        <v>129</v>
      </c>
      <c r="P70" s="54" t="s">
        <v>22</v>
      </c>
      <c r="Q70" s="67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674" t="s">
        <v>121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>
      <c r="A71" s="16"/>
      <c r="B71" t="s">
        <v>75</v>
      </c>
      <c r="C71" s="46" t="s">
        <v>138</v>
      </c>
      <c r="D71" s="46" t="s">
        <v>121</v>
      </c>
      <c r="E71" s="673" t="s">
        <v>121</v>
      </c>
      <c r="F71" s="54" t="s">
        <v>22</v>
      </c>
      <c r="G71" s="673" t="s">
        <v>121</v>
      </c>
      <c r="H71" s="674" t="s">
        <v>121</v>
      </c>
      <c r="I71" s="673" t="s">
        <v>121</v>
      </c>
      <c r="J71" s="54" t="s">
        <v>22</v>
      </c>
      <c r="K71" s="673" t="s">
        <v>121</v>
      </c>
      <c r="L71" s="54" t="s">
        <v>22</v>
      </c>
      <c r="M71" s="53" t="s">
        <v>22</v>
      </c>
      <c r="N71" s="54" t="s">
        <v>22</v>
      </c>
      <c r="O71" s="673" t="s">
        <v>121</v>
      </c>
      <c r="P71" s="54" t="s">
        <v>22</v>
      </c>
      <c r="Q71" s="673" t="s">
        <v>121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67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673" t="s">
        <v>121</v>
      </c>
      <c r="P72" s="54" t="s">
        <v>22</v>
      </c>
      <c r="Q72" s="67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67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67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>
      <c r="A74" s="16"/>
      <c r="B74" t="s">
        <v>78</v>
      </c>
      <c r="C74" s="46" t="s">
        <v>134</v>
      </c>
      <c r="D74" s="46" t="s">
        <v>143</v>
      </c>
      <c r="E74" s="673" t="s">
        <v>125</v>
      </c>
      <c r="F74" s="54" t="s">
        <v>22</v>
      </c>
      <c r="G74" s="673" t="s">
        <v>121</v>
      </c>
      <c r="H74" s="674" t="s">
        <v>121</v>
      </c>
      <c r="I74" s="673" t="s">
        <v>129</v>
      </c>
      <c r="J74" s="54" t="s">
        <v>22</v>
      </c>
      <c r="K74" s="673" t="s">
        <v>121</v>
      </c>
      <c r="L74" s="54" t="s">
        <v>22</v>
      </c>
      <c r="M74" s="53" t="s">
        <v>22</v>
      </c>
      <c r="N74" s="674" t="s">
        <v>121</v>
      </c>
      <c r="O74" s="673" t="s">
        <v>123</v>
      </c>
      <c r="P74" s="54" t="s">
        <v>22</v>
      </c>
      <c r="Q74" s="67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674" t="s">
        <v>121</v>
      </c>
      <c r="AK74" s="53" t="s">
        <v>22</v>
      </c>
      <c r="AL74" s="54" t="s">
        <v>22</v>
      </c>
      <c r="AM74" s="53" t="s">
        <v>22</v>
      </c>
      <c r="AN74" s="674" t="s">
        <v>121</v>
      </c>
      <c r="AO74" s="53" t="s">
        <v>22</v>
      </c>
      <c r="AP74" s="54" t="s">
        <v>22</v>
      </c>
      <c r="AQ74" s="53" t="s">
        <v>22</v>
      </c>
      <c r="AR74" s="674" t="s">
        <v>121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>
      <c r="A75" s="16"/>
      <c r="B75" t="s">
        <v>79</v>
      </c>
      <c r="C75" s="46" t="s">
        <v>146</v>
      </c>
      <c r="D75" s="46" t="s">
        <v>149</v>
      </c>
      <c r="E75" s="673" t="s">
        <v>129</v>
      </c>
      <c r="F75" s="54" t="s">
        <v>22</v>
      </c>
      <c r="G75" s="673" t="s">
        <v>129</v>
      </c>
      <c r="H75" s="674" t="s">
        <v>129</v>
      </c>
      <c r="I75" s="673" t="s">
        <v>125</v>
      </c>
      <c r="J75" s="54" t="s">
        <v>22</v>
      </c>
      <c r="K75" s="673" t="s">
        <v>129</v>
      </c>
      <c r="L75" s="54" t="s">
        <v>22</v>
      </c>
      <c r="M75" s="53" t="s">
        <v>22</v>
      </c>
      <c r="N75" s="674" t="s">
        <v>121</v>
      </c>
      <c r="O75" s="673" t="s">
        <v>138</v>
      </c>
      <c r="P75" s="54" t="s">
        <v>22</v>
      </c>
      <c r="Q75" s="67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67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674" t="s">
        <v>121</v>
      </c>
      <c r="AI75" s="53" t="s">
        <v>22</v>
      </c>
      <c r="AJ75" s="674" t="s">
        <v>129</v>
      </c>
      <c r="AK75" s="53" t="s">
        <v>22</v>
      </c>
      <c r="AL75" s="54" t="s">
        <v>22</v>
      </c>
      <c r="AM75" s="53" t="s">
        <v>22</v>
      </c>
      <c r="AN75" s="674" t="s">
        <v>121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674" t="s">
        <v>125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67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673" t="s">
        <v>129</v>
      </c>
      <c r="P76" s="54" t="s">
        <v>22</v>
      </c>
      <c r="Q76" s="67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>
      <c r="A77" s="16"/>
      <c r="B77" t="s">
        <v>81</v>
      </c>
      <c r="C77" s="46" t="s">
        <v>143</v>
      </c>
      <c r="D77" s="42" t="s">
        <v>22</v>
      </c>
      <c r="E77" s="673" t="s">
        <v>121</v>
      </c>
      <c r="F77" s="54" t="s">
        <v>22</v>
      </c>
      <c r="G77" s="53" t="s">
        <v>22</v>
      </c>
      <c r="H77" s="54" t="s">
        <v>22</v>
      </c>
      <c r="I77" s="673" t="s">
        <v>121</v>
      </c>
      <c r="J77" s="54" t="s">
        <v>22</v>
      </c>
      <c r="K77" s="673" t="s">
        <v>121</v>
      </c>
      <c r="L77" s="54" t="s">
        <v>22</v>
      </c>
      <c r="M77" s="53" t="s">
        <v>22</v>
      </c>
      <c r="N77" s="54" t="s">
        <v>22</v>
      </c>
      <c r="O77" s="673" t="s">
        <v>121</v>
      </c>
      <c r="P77" s="54" t="s">
        <v>22</v>
      </c>
      <c r="Q77" s="67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>
      <c r="A78" s="16"/>
      <c r="B78" t="s">
        <v>82</v>
      </c>
      <c r="C78" s="46" t="s">
        <v>143</v>
      </c>
      <c r="D78" s="42" t="s">
        <v>22</v>
      </c>
      <c r="E78" s="673" t="s">
        <v>121</v>
      </c>
      <c r="F78" s="54" t="s">
        <v>22</v>
      </c>
      <c r="G78" s="53" t="s">
        <v>22</v>
      </c>
      <c r="H78" s="54" t="s">
        <v>22</v>
      </c>
      <c r="I78" s="673" t="s">
        <v>121</v>
      </c>
      <c r="J78" s="54" t="s">
        <v>22</v>
      </c>
      <c r="K78" s="673" t="s">
        <v>121</v>
      </c>
      <c r="L78" s="54" t="s">
        <v>22</v>
      </c>
      <c r="M78" s="53" t="s">
        <v>22</v>
      </c>
      <c r="N78" s="54" t="s">
        <v>22</v>
      </c>
      <c r="O78" s="673" t="s">
        <v>121</v>
      </c>
      <c r="P78" s="54" t="s">
        <v>22</v>
      </c>
      <c r="Q78" s="67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67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673" t="s">
        <v>121</v>
      </c>
      <c r="P79" s="54" t="s">
        <v>22</v>
      </c>
      <c r="Q79" s="67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>
      <c r="A80" s="16"/>
      <c r="B80" t="s">
        <v>84</v>
      </c>
      <c r="C80" s="46" t="s">
        <v>125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67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673" t="s">
        <v>121</v>
      </c>
      <c r="P80" s="54" t="s">
        <v>22</v>
      </c>
      <c r="Q80" s="673" t="s">
        <v>121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>
      <c r="A81" s="18"/>
      <c r="B81" t="s">
        <v>85</v>
      </c>
      <c r="C81" s="46" t="s">
        <v>138</v>
      </c>
      <c r="D81" s="46" t="s">
        <v>121</v>
      </c>
      <c r="E81" s="673" t="s">
        <v>121</v>
      </c>
      <c r="F81" s="54" t="s">
        <v>22</v>
      </c>
      <c r="G81" s="673" t="s">
        <v>121</v>
      </c>
      <c r="H81" s="674" t="s">
        <v>121</v>
      </c>
      <c r="I81" s="673" t="s">
        <v>121</v>
      </c>
      <c r="J81" s="54" t="s">
        <v>22</v>
      </c>
      <c r="K81" s="673" t="s">
        <v>121</v>
      </c>
      <c r="L81" s="54" t="s">
        <v>22</v>
      </c>
      <c r="M81" s="53" t="s">
        <v>22</v>
      </c>
      <c r="N81" s="54" t="s">
        <v>22</v>
      </c>
      <c r="O81" s="673" t="s">
        <v>121</v>
      </c>
      <c r="P81" s="54" t="s">
        <v>22</v>
      </c>
      <c r="Q81" s="673" t="s">
        <v>121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>
      <c r="A82" s="11" t="s">
        <v>105</v>
      </c>
      <c r="B82" s="15"/>
      <c r="C82" s="45" t="s">
        <v>165</v>
      </c>
      <c r="D82" s="45" t="s">
        <v>127</v>
      </c>
      <c r="E82" s="669" t="s">
        <v>144</v>
      </c>
      <c r="F82" s="48" t="s">
        <v>22</v>
      </c>
      <c r="G82" s="669" t="s">
        <v>140</v>
      </c>
      <c r="H82" s="670" t="s">
        <v>143</v>
      </c>
      <c r="I82" s="669" t="s">
        <v>142</v>
      </c>
      <c r="J82" s="48" t="s">
        <v>22</v>
      </c>
      <c r="K82" s="669" t="s">
        <v>138</v>
      </c>
      <c r="L82" s="48" t="s">
        <v>22</v>
      </c>
      <c r="M82" s="47" t="s">
        <v>22</v>
      </c>
      <c r="N82" s="670" t="s">
        <v>123</v>
      </c>
      <c r="O82" s="669" t="s">
        <v>141</v>
      </c>
      <c r="P82" s="48" t="s">
        <v>22</v>
      </c>
      <c r="Q82" s="669" t="s">
        <v>137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669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669" t="s">
        <v>121</v>
      </c>
      <c r="AF82" s="670" t="s">
        <v>121</v>
      </c>
      <c r="AG82" s="47" t="s">
        <v>22</v>
      </c>
      <c r="AH82" s="670" t="s">
        <v>121</v>
      </c>
      <c r="AI82" s="47" t="s">
        <v>22</v>
      </c>
      <c r="AJ82" s="670" t="s">
        <v>129</v>
      </c>
      <c r="AK82" s="47" t="s">
        <v>22</v>
      </c>
      <c r="AL82" s="48" t="s">
        <v>22</v>
      </c>
      <c r="AM82" s="47" t="s">
        <v>22</v>
      </c>
      <c r="AN82" s="670" t="s">
        <v>123</v>
      </c>
      <c r="AO82" s="47" t="s">
        <v>22</v>
      </c>
      <c r="AP82" s="48" t="s">
        <v>22</v>
      </c>
      <c r="AQ82" s="47" t="s">
        <v>22</v>
      </c>
      <c r="AR82" s="670" t="s">
        <v>121</v>
      </c>
      <c r="AS82" s="47" t="s">
        <v>22</v>
      </c>
      <c r="AT82" s="670" t="s">
        <v>129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>
      <c r="A83" s="16"/>
      <c r="B83" s="20" t="s">
        <v>93</v>
      </c>
      <c r="C83" s="46" t="s">
        <v>383</v>
      </c>
      <c r="D83" s="46" t="s">
        <v>149</v>
      </c>
      <c r="E83" s="673" t="s">
        <v>124</v>
      </c>
      <c r="F83" s="54" t="s">
        <v>22</v>
      </c>
      <c r="G83" s="673" t="s">
        <v>138</v>
      </c>
      <c r="H83" s="674" t="s">
        <v>129</v>
      </c>
      <c r="I83" s="673" t="s">
        <v>136</v>
      </c>
      <c r="J83" s="54" t="s">
        <v>22</v>
      </c>
      <c r="K83" s="673" t="s">
        <v>129</v>
      </c>
      <c r="L83" s="54" t="s">
        <v>22</v>
      </c>
      <c r="M83" s="53" t="s">
        <v>22</v>
      </c>
      <c r="N83" s="674" t="s">
        <v>129</v>
      </c>
      <c r="O83" s="673" t="s">
        <v>126</v>
      </c>
      <c r="P83" s="54" t="s">
        <v>22</v>
      </c>
      <c r="Q83" s="67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67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673" t="s">
        <v>121</v>
      </c>
      <c r="AF83" s="674" t="s">
        <v>121</v>
      </c>
      <c r="AG83" s="53" t="s">
        <v>22</v>
      </c>
      <c r="AH83" s="674" t="s">
        <v>121</v>
      </c>
      <c r="AI83" s="53" t="s">
        <v>22</v>
      </c>
      <c r="AJ83" s="674" t="s">
        <v>121</v>
      </c>
      <c r="AK83" s="53" t="s">
        <v>22</v>
      </c>
      <c r="AL83" s="54" t="s">
        <v>22</v>
      </c>
      <c r="AM83" s="53" t="s">
        <v>22</v>
      </c>
      <c r="AN83" s="674" t="s">
        <v>121</v>
      </c>
      <c r="AO83" s="53" t="s">
        <v>22</v>
      </c>
      <c r="AP83" s="54" t="s">
        <v>22</v>
      </c>
      <c r="AQ83" s="53" t="s">
        <v>22</v>
      </c>
      <c r="AR83" s="674" t="s">
        <v>121</v>
      </c>
      <c r="AS83" s="53" t="s">
        <v>22</v>
      </c>
      <c r="AT83" s="674" t="s">
        <v>129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67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67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>
      <c r="A85" s="16"/>
      <c r="B85" t="s">
        <v>87</v>
      </c>
      <c r="C85" s="46" t="s">
        <v>125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67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673" t="s">
        <v>129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>
      <c r="A86" s="16"/>
      <c r="B86" t="s">
        <v>88</v>
      </c>
      <c r="C86" s="46" t="s">
        <v>149</v>
      </c>
      <c r="D86" s="46" t="s">
        <v>123</v>
      </c>
      <c r="E86" s="673" t="s">
        <v>121</v>
      </c>
      <c r="F86" s="54" t="s">
        <v>22</v>
      </c>
      <c r="G86" s="673" t="s">
        <v>121</v>
      </c>
      <c r="H86" s="674" t="s">
        <v>121</v>
      </c>
      <c r="I86" s="673" t="s">
        <v>129</v>
      </c>
      <c r="J86" s="54" t="s">
        <v>22</v>
      </c>
      <c r="K86" s="673" t="s">
        <v>121</v>
      </c>
      <c r="L86" s="54" t="s">
        <v>22</v>
      </c>
      <c r="M86" s="53" t="s">
        <v>22</v>
      </c>
      <c r="N86" s="674" t="s">
        <v>121</v>
      </c>
      <c r="O86" s="673" t="s">
        <v>125</v>
      </c>
      <c r="P86" s="54" t="s">
        <v>22</v>
      </c>
      <c r="Q86" s="67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674" t="s">
        <v>121</v>
      </c>
      <c r="AK86" s="53" t="s">
        <v>22</v>
      </c>
      <c r="AL86" s="54" t="s">
        <v>22</v>
      </c>
      <c r="AM86" s="53" t="s">
        <v>22</v>
      </c>
      <c r="AN86" s="674" t="s">
        <v>121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>
      <c r="A87" s="16"/>
      <c r="B87" t="s">
        <v>89</v>
      </c>
      <c r="C87" s="46" t="s">
        <v>143</v>
      </c>
      <c r="D87" s="46" t="s">
        <v>121</v>
      </c>
      <c r="E87" s="673" t="s">
        <v>121</v>
      </c>
      <c r="F87" s="54" t="s">
        <v>22</v>
      </c>
      <c r="G87" s="53" t="s">
        <v>22</v>
      </c>
      <c r="H87" s="54" t="s">
        <v>22</v>
      </c>
      <c r="I87" s="673" t="s">
        <v>121</v>
      </c>
      <c r="J87" s="54" t="s">
        <v>22</v>
      </c>
      <c r="K87" s="673" t="s">
        <v>121</v>
      </c>
      <c r="L87" s="54" t="s">
        <v>22</v>
      </c>
      <c r="M87" s="53" t="s">
        <v>22</v>
      </c>
      <c r="N87" s="54" t="s">
        <v>22</v>
      </c>
      <c r="O87" s="673" t="s">
        <v>121</v>
      </c>
      <c r="P87" s="54" t="s">
        <v>22</v>
      </c>
      <c r="Q87" s="673" t="s">
        <v>121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674" t="s">
        <v>121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67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67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>
      <c r="A89" s="16"/>
      <c r="B89" t="s">
        <v>91</v>
      </c>
      <c r="C89" s="46" t="s">
        <v>126</v>
      </c>
      <c r="D89" s="46" t="s">
        <v>125</v>
      </c>
      <c r="E89" s="673" t="s">
        <v>121</v>
      </c>
      <c r="F89" s="54" t="s">
        <v>22</v>
      </c>
      <c r="G89" s="673" t="s">
        <v>121</v>
      </c>
      <c r="H89" s="674" t="s">
        <v>121</v>
      </c>
      <c r="I89" s="673" t="s">
        <v>121</v>
      </c>
      <c r="J89" s="54" t="s">
        <v>22</v>
      </c>
      <c r="K89" s="673" t="s">
        <v>121</v>
      </c>
      <c r="L89" s="54" t="s">
        <v>22</v>
      </c>
      <c r="M89" s="53" t="s">
        <v>22</v>
      </c>
      <c r="N89" s="674" t="s">
        <v>121</v>
      </c>
      <c r="O89" s="673" t="s">
        <v>125</v>
      </c>
      <c r="P89" s="54" t="s">
        <v>22</v>
      </c>
      <c r="Q89" s="67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674" t="s">
        <v>121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>
      <c r="A90" s="18"/>
      <c r="B90" s="21" t="s">
        <v>92</v>
      </c>
      <c r="C90" s="678" t="s">
        <v>140</v>
      </c>
      <c r="D90" s="678" t="s">
        <v>121</v>
      </c>
      <c r="E90" s="676" t="s">
        <v>121</v>
      </c>
      <c r="F90" s="62" t="s">
        <v>22</v>
      </c>
      <c r="G90" s="61" t="s">
        <v>22</v>
      </c>
      <c r="H90" s="677" t="s">
        <v>121</v>
      </c>
      <c r="I90" s="676" t="s">
        <v>129</v>
      </c>
      <c r="J90" s="62" t="s">
        <v>22</v>
      </c>
      <c r="K90" s="676" t="s">
        <v>121</v>
      </c>
      <c r="L90" s="62" t="s">
        <v>22</v>
      </c>
      <c r="M90" s="61" t="s">
        <v>22</v>
      </c>
      <c r="N90" s="62" t="s">
        <v>22</v>
      </c>
      <c r="O90" s="676" t="s">
        <v>121</v>
      </c>
      <c r="P90" s="62" t="s">
        <v>22</v>
      </c>
      <c r="Q90" s="676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>
      <c r="D91" s="44"/>
      <c r="F91" s="44"/>
      <c r="Y91" s="2"/>
      <c r="Z91" s="2"/>
    </row>
    <row r="92" spans="1:54" ht="12.75" customHeight="1">
      <c r="Y92" s="2"/>
      <c r="Z92" s="2"/>
    </row>
    <row r="94" spans="1:54" ht="12.75" customHeight="1">
      <c r="D94" s="24"/>
    </row>
    <row r="95" spans="1:54" ht="12.75" customHeight="1">
      <c r="C95" s="24"/>
    </row>
    <row r="96" spans="1:54" ht="12.75" customHeight="1">
      <c r="C96" s="24"/>
    </row>
    <row r="97" spans="3:3" ht="12.75" customHeight="1">
      <c r="C97" s="24"/>
    </row>
    <row r="98" spans="3:3" ht="12.75" customHeight="1">
      <c r="C98" s="24"/>
    </row>
    <row r="99" spans="3:3" ht="12.75" customHeight="1">
      <c r="C99" s="24"/>
    </row>
    <row r="100" spans="3:3" ht="12.75" customHeight="1">
      <c r="C100" s="24"/>
    </row>
    <row r="101" spans="3:3" ht="12.75" customHeight="1">
      <c r="C101" s="24"/>
    </row>
    <row r="102" spans="3:3" ht="12.75" customHeight="1">
      <c r="C102" s="24"/>
    </row>
  </sheetData>
  <mergeCells count="26">
    <mergeCell ref="AU6:AV6"/>
    <mergeCell ref="AW6:AX6"/>
    <mergeCell ref="AY6:AZ6"/>
    <mergeCell ref="BA6:BB6"/>
    <mergeCell ref="AI6:AJ6"/>
    <mergeCell ref="AK6:AL6"/>
    <mergeCell ref="AM6:AN6"/>
    <mergeCell ref="AO6:AP6"/>
    <mergeCell ref="AQ6:AR6"/>
    <mergeCell ref="AS6:AT6"/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112</vt:i4>
      </vt:variant>
    </vt:vector>
  </HeadingPairs>
  <TitlesOfParts>
    <vt:vector size="181" baseType="lpstr">
      <vt:lpstr>1Q2026</vt:lpstr>
      <vt:lpstr>4Q2025</vt:lpstr>
      <vt:lpstr>3Q2025</vt:lpstr>
      <vt:lpstr>2Q2025</vt:lpstr>
      <vt:lpstr>1Q2025</vt:lpstr>
      <vt:lpstr>4Q2024</vt:lpstr>
      <vt:lpstr>3Q2024</vt:lpstr>
      <vt:lpstr>2Q2024</vt:lpstr>
      <vt:lpstr>1Q2024</vt:lpstr>
      <vt:lpstr>4Q2023</vt:lpstr>
      <vt:lpstr>3Q2023</vt:lpstr>
      <vt:lpstr>2Q2023</vt:lpstr>
      <vt:lpstr>1Q2023</vt:lpstr>
      <vt:lpstr>4Q2022</vt:lpstr>
      <vt:lpstr>3Q2022</vt:lpstr>
      <vt:lpstr>2Q2022</vt:lpstr>
      <vt:lpstr>1Q2022</vt:lpstr>
      <vt:lpstr>4Q2021</vt:lpstr>
      <vt:lpstr>3Q2021</vt:lpstr>
      <vt:lpstr>2Q2021</vt:lpstr>
      <vt:lpstr>1Q2021</vt:lpstr>
      <vt:lpstr>4Q2020</vt:lpstr>
      <vt:lpstr>3Q2020</vt:lpstr>
      <vt:lpstr>2Q2020</vt:lpstr>
      <vt:lpstr>1Q2020</vt:lpstr>
      <vt:lpstr>4Q2019</vt:lpstr>
      <vt:lpstr>3Q2019</vt:lpstr>
      <vt:lpstr>2Q2019</vt:lpstr>
      <vt:lpstr>1Q2019</vt:lpstr>
      <vt:lpstr>4Q2018</vt:lpstr>
      <vt:lpstr>3Q2018</vt:lpstr>
      <vt:lpstr>2Q2018</vt:lpstr>
      <vt:lpstr>1Q2018</vt:lpstr>
      <vt:lpstr>4Q2017</vt:lpstr>
      <vt:lpstr>3Q2017</vt:lpstr>
      <vt:lpstr>2Q2017</vt:lpstr>
      <vt:lpstr>1Q2017</vt:lpstr>
      <vt:lpstr>4Q2016</vt:lpstr>
      <vt:lpstr>3Q2016</vt:lpstr>
      <vt:lpstr>2Q2016</vt:lpstr>
      <vt:lpstr>1Q2016</vt:lpstr>
      <vt:lpstr>4Q2015</vt:lpstr>
      <vt:lpstr>3Q2015</vt:lpstr>
      <vt:lpstr>2Q2015</vt:lpstr>
      <vt:lpstr>1Q2015</vt:lpstr>
      <vt:lpstr>4Q2014</vt:lpstr>
      <vt:lpstr>3Q2014</vt:lpstr>
      <vt:lpstr>2Q2014</vt:lpstr>
      <vt:lpstr>1Q2014</vt:lpstr>
      <vt:lpstr>4Q2013</vt:lpstr>
      <vt:lpstr>3Q2013</vt:lpstr>
      <vt:lpstr>2Q2013</vt:lpstr>
      <vt:lpstr>1Q2013</vt:lpstr>
      <vt:lpstr>4Q2012</vt:lpstr>
      <vt:lpstr>3Q2012</vt:lpstr>
      <vt:lpstr>2Q2012</vt:lpstr>
      <vt:lpstr>1Q2012</vt:lpstr>
      <vt:lpstr>4Q2011</vt:lpstr>
      <vt:lpstr>3Q2011</vt:lpstr>
      <vt:lpstr>2Q2011</vt:lpstr>
      <vt:lpstr>1Q2011</vt:lpstr>
      <vt:lpstr>4Q2010</vt:lpstr>
      <vt:lpstr>3Q2010</vt:lpstr>
      <vt:lpstr>2Q2010</vt:lpstr>
      <vt:lpstr>1Q2010</vt:lpstr>
      <vt:lpstr>4Q2009</vt:lpstr>
      <vt:lpstr>3Q2009</vt:lpstr>
      <vt:lpstr>2Q2009</vt:lpstr>
      <vt:lpstr>1Q2009</vt:lpstr>
      <vt:lpstr>'1Q2009'!Print_Area</vt:lpstr>
      <vt:lpstr>'1Q2010'!Print_Area</vt:lpstr>
      <vt:lpstr>'1Q2011'!Print_Area</vt:lpstr>
      <vt:lpstr>'1Q2012'!Print_Area</vt:lpstr>
      <vt:lpstr>'1Q2013'!Print_Area</vt:lpstr>
      <vt:lpstr>'1Q2014'!Print_Area</vt:lpstr>
      <vt:lpstr>'1Q2015'!Print_Area</vt:lpstr>
      <vt:lpstr>'1Q2016'!Print_Area</vt:lpstr>
      <vt:lpstr>'1Q2017'!Print_Area</vt:lpstr>
      <vt:lpstr>'1Q2018'!Print_Area</vt:lpstr>
      <vt:lpstr>'1Q2019'!Print_Area</vt:lpstr>
      <vt:lpstr>'1Q2020'!Print_Area</vt:lpstr>
      <vt:lpstr>'1Q2021'!Print_Area</vt:lpstr>
      <vt:lpstr>'1Q2022'!Print_Area</vt:lpstr>
      <vt:lpstr>'2Q2009'!Print_Area</vt:lpstr>
      <vt:lpstr>'2Q2010'!Print_Area</vt:lpstr>
      <vt:lpstr>'2Q2011'!Print_Area</vt:lpstr>
      <vt:lpstr>'2Q2012'!Print_Area</vt:lpstr>
      <vt:lpstr>'2Q2013'!Print_Area</vt:lpstr>
      <vt:lpstr>'2Q2014'!Print_Area</vt:lpstr>
      <vt:lpstr>'2Q2015'!Print_Area</vt:lpstr>
      <vt:lpstr>'2Q2016'!Print_Area</vt:lpstr>
      <vt:lpstr>'2Q2017'!Print_Area</vt:lpstr>
      <vt:lpstr>'2Q2018'!Print_Area</vt:lpstr>
      <vt:lpstr>'2Q2019'!Print_Area</vt:lpstr>
      <vt:lpstr>'2Q2020'!Print_Area</vt:lpstr>
      <vt:lpstr>'2Q2021'!Print_Area</vt:lpstr>
      <vt:lpstr>'2Q2022'!Print_Area</vt:lpstr>
      <vt:lpstr>'3Q2009'!Print_Area</vt:lpstr>
      <vt:lpstr>'3Q2010'!Print_Area</vt:lpstr>
      <vt:lpstr>'3Q2011'!Print_Area</vt:lpstr>
      <vt:lpstr>'3Q2012'!Print_Area</vt:lpstr>
      <vt:lpstr>'3Q2013'!Print_Area</vt:lpstr>
      <vt:lpstr>'3Q2014'!Print_Area</vt:lpstr>
      <vt:lpstr>'3Q2015'!Print_Area</vt:lpstr>
      <vt:lpstr>'3Q2016'!Print_Area</vt:lpstr>
      <vt:lpstr>'3Q2017'!Print_Area</vt:lpstr>
      <vt:lpstr>'3Q2018'!Print_Area</vt:lpstr>
      <vt:lpstr>'3Q2019'!Print_Area</vt:lpstr>
      <vt:lpstr>'3Q2020'!Print_Area</vt:lpstr>
      <vt:lpstr>'3Q2021'!Print_Area</vt:lpstr>
      <vt:lpstr>'3Q2022'!Print_Area</vt:lpstr>
      <vt:lpstr>'4Q2009'!Print_Area</vt:lpstr>
      <vt:lpstr>'4Q2010'!Print_Area</vt:lpstr>
      <vt:lpstr>'4Q2011'!Print_Area</vt:lpstr>
      <vt:lpstr>'4Q2012'!Print_Area</vt:lpstr>
      <vt:lpstr>'4Q2013'!Print_Area</vt:lpstr>
      <vt:lpstr>'4Q2014'!Print_Area</vt:lpstr>
      <vt:lpstr>'4Q2015'!Print_Area</vt:lpstr>
      <vt:lpstr>'4Q2016'!Print_Area</vt:lpstr>
      <vt:lpstr>'4Q2017'!Print_Area</vt:lpstr>
      <vt:lpstr>'4Q2018'!Print_Area</vt:lpstr>
      <vt:lpstr>'4Q2019'!Print_Area</vt:lpstr>
      <vt:lpstr>'4Q2020'!Print_Area</vt:lpstr>
      <vt:lpstr>'4Q2021'!Print_Area</vt:lpstr>
      <vt:lpstr>'4Q2022'!Print_Area</vt:lpstr>
      <vt:lpstr>'1Q2009'!Print_Titles</vt:lpstr>
      <vt:lpstr>'1Q2010'!Print_Titles</vt:lpstr>
      <vt:lpstr>'1Q2011'!Print_Titles</vt:lpstr>
      <vt:lpstr>'1Q2012'!Print_Titles</vt:lpstr>
      <vt:lpstr>'1Q2013'!Print_Titles</vt:lpstr>
      <vt:lpstr>'1Q2014'!Print_Titles</vt:lpstr>
      <vt:lpstr>'1Q2015'!Print_Titles</vt:lpstr>
      <vt:lpstr>'1Q2016'!Print_Titles</vt:lpstr>
      <vt:lpstr>'1Q2017'!Print_Titles</vt:lpstr>
      <vt:lpstr>'1Q2018'!Print_Titles</vt:lpstr>
      <vt:lpstr>'1Q2019'!Print_Titles</vt:lpstr>
      <vt:lpstr>'1Q2020'!Print_Titles</vt:lpstr>
      <vt:lpstr>'1Q2021'!Print_Titles</vt:lpstr>
      <vt:lpstr>'1Q2022'!Print_Titles</vt:lpstr>
      <vt:lpstr>'2Q2009'!Print_Titles</vt:lpstr>
      <vt:lpstr>'2Q2010'!Print_Titles</vt:lpstr>
      <vt:lpstr>'2Q2011'!Print_Titles</vt:lpstr>
      <vt:lpstr>'2Q2012'!Print_Titles</vt:lpstr>
      <vt:lpstr>'2Q2013'!Print_Titles</vt:lpstr>
      <vt:lpstr>'2Q2014'!Print_Titles</vt:lpstr>
      <vt:lpstr>'2Q2015'!Print_Titles</vt:lpstr>
      <vt:lpstr>'2Q2016'!Print_Titles</vt:lpstr>
      <vt:lpstr>'2Q2017'!Print_Titles</vt:lpstr>
      <vt:lpstr>'2Q2018'!Print_Titles</vt:lpstr>
      <vt:lpstr>'2Q2019'!Print_Titles</vt:lpstr>
      <vt:lpstr>'2Q2020'!Print_Titles</vt:lpstr>
      <vt:lpstr>'2Q2021'!Print_Titles</vt:lpstr>
      <vt:lpstr>'2Q2022'!Print_Titles</vt:lpstr>
      <vt:lpstr>'3Q2009'!Print_Titles</vt:lpstr>
      <vt:lpstr>'3Q2010'!Print_Titles</vt:lpstr>
      <vt:lpstr>'3Q2011'!Print_Titles</vt:lpstr>
      <vt:lpstr>'3Q2012'!Print_Titles</vt:lpstr>
      <vt:lpstr>'3Q2013'!Print_Titles</vt:lpstr>
      <vt:lpstr>'3Q2014'!Print_Titles</vt:lpstr>
      <vt:lpstr>'3Q2015'!Print_Titles</vt:lpstr>
      <vt:lpstr>'3Q2016'!Print_Titles</vt:lpstr>
      <vt:lpstr>'3Q2017'!Print_Titles</vt:lpstr>
      <vt:lpstr>'3Q2018'!Print_Titles</vt:lpstr>
      <vt:lpstr>'3Q2019'!Print_Titles</vt:lpstr>
      <vt:lpstr>'3Q2020'!Print_Titles</vt:lpstr>
      <vt:lpstr>'3Q2021'!Print_Titles</vt:lpstr>
      <vt:lpstr>'3Q2022'!Print_Titles</vt:lpstr>
      <vt:lpstr>'4Q2009'!Print_Titles</vt:lpstr>
      <vt:lpstr>'4Q2010'!Print_Titles</vt:lpstr>
      <vt:lpstr>'4Q2011'!Print_Titles</vt:lpstr>
      <vt:lpstr>'4Q2012'!Print_Titles</vt:lpstr>
      <vt:lpstr>'4Q2013'!Print_Titles</vt:lpstr>
      <vt:lpstr>'4Q2014'!Print_Titles</vt:lpstr>
      <vt:lpstr>'4Q2015'!Print_Titles</vt:lpstr>
      <vt:lpstr>'4Q2016'!Print_Titles</vt:lpstr>
      <vt:lpstr>'4Q2017'!Print_Titles</vt:lpstr>
      <vt:lpstr>'4Q2018'!Print_Titles</vt:lpstr>
      <vt:lpstr>'4Q2019'!Print_Titles</vt:lpstr>
      <vt:lpstr>'4Q2020'!Print_Titles</vt:lpstr>
      <vt:lpstr>'4Q2021'!Print_Titles</vt:lpstr>
      <vt:lpstr>'4Q2022'!Print_Titles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Thomková Nikola</dc:creator>
  <cp:lastModifiedBy>Demeová Eleonóra</cp:lastModifiedBy>
  <dcterms:created xsi:type="dcterms:W3CDTF">2023-04-25T08:46:04Z</dcterms:created>
  <dcterms:modified xsi:type="dcterms:W3CDTF">2026-04-16T10:21:01Z</dcterms:modified>
</cp:coreProperties>
</file>