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hidePivotFieldList="1"/>
  <xr:revisionPtr revIDLastSave="0" documentId="13_ncr:1_{24515AEF-43B7-4B56-8637-1781003ECD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ova_ponuka" sheetId="4" r:id="rId1"/>
  </sheets>
  <definedNames>
    <definedName name="_xlnm._FilterDatabase" localSheetId="0" hidden="1">Cenova_ponuka!$A$18:$E$21</definedName>
    <definedName name="_xlnm.Print_Area" localSheetId="0">Cenova_ponuka!$A$14:$E$35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3" i="4" s="1"/>
  <c r="E28" i="4" l="1"/>
  <c r="E18" i="4"/>
  <c r="E19" i="4"/>
  <c r="E17" i="4"/>
  <c r="E26" i="4"/>
  <c r="E29" i="4"/>
  <c r="E20" i="4"/>
  <c r="E21" i="4" l="1"/>
  <c r="E36" i="4" l="1"/>
</calcChain>
</file>

<file path=xl/sharedStrings.xml><?xml version="1.0" encoding="utf-8"?>
<sst xmlns="http://schemas.openxmlformats.org/spreadsheetml/2006/main" count="70" uniqueCount="55">
  <si>
    <t>Objednávkové služby</t>
  </si>
  <si>
    <t xml:space="preserve">(kalkulácia celkovej ceny za predmet zákazky v EUR bez DPH) </t>
  </si>
  <si>
    <t>Sídlo:</t>
  </si>
  <si>
    <t>IČO:</t>
  </si>
  <si>
    <t>P1</t>
  </si>
  <si>
    <t>P1.2</t>
  </si>
  <si>
    <t>P1.1</t>
  </si>
  <si>
    <t>Položka</t>
  </si>
  <si>
    <t>Popis</t>
  </si>
  <si>
    <t>Dodanie diela</t>
  </si>
  <si>
    <t>P1.3</t>
  </si>
  <si>
    <t>CCD</t>
  </si>
  <si>
    <t>-</t>
  </si>
  <si>
    <t>Cena v EUR
(bez DPH)</t>
  </si>
  <si>
    <t>Cena</t>
  </si>
  <si>
    <t>P2</t>
  </si>
  <si>
    <t>Servisné služby</t>
  </si>
  <si>
    <t>Cena v EUR bez DPH
 za 1 mesiac</t>
  </si>
  <si>
    <t>Cena v EUR bez DPH</t>
  </si>
  <si>
    <t>Paušálne služby - Podpora a údržba</t>
  </si>
  <si>
    <t>CC</t>
  </si>
  <si>
    <t>BUNKY PODFARBENÉ ORANŽOVOU FARBOU SA VYPOČÍTAJÚ AUTOMATICKY</t>
  </si>
  <si>
    <t>V ................................, dňa ...................</t>
  </si>
  <si>
    <t>Miesto a dátum</t>
  </si>
  <si>
    <t xml:space="preserve">Počet integrácií </t>
  </si>
  <si>
    <t xml:space="preserve">Cena za konfiguráciu a migráciu </t>
  </si>
  <si>
    <t xml:space="preserve">Implementačné služby v rámci projektu - zmenové požiadavky </t>
  </si>
  <si>
    <t>CSZ</t>
  </si>
  <si>
    <r>
      <t xml:space="preserve">Celková cena za predmet zákazky
</t>
    </r>
    <r>
      <rPr>
        <sz val="12"/>
        <rFont val="Cambria"/>
        <family val="1"/>
        <charset val="238"/>
      </rPr>
      <t>(vypočítaná ako súčet cien položiek CCD + CSZ)</t>
    </r>
  </si>
  <si>
    <t>P2.1</t>
  </si>
  <si>
    <t>P1.4</t>
  </si>
  <si>
    <r>
      <t xml:space="preserve">Celková cena za dielo
</t>
    </r>
    <r>
      <rPr>
        <sz val="10"/>
        <rFont val="Cambria"/>
        <family val="1"/>
        <charset val="238"/>
      </rPr>
      <t>(vypočítaná ako súčet cien položiek P1.1 až P1.4)</t>
    </r>
  </si>
  <si>
    <t xml:space="preserve">Počet osobohodín/ počet kusov </t>
  </si>
  <si>
    <t>Cena v EUR bez DPH
 za 1 osobohodinu/ počet kusov</t>
  </si>
  <si>
    <r>
      <t xml:space="preserve">Mesačný paušálny poplatok za službu - </t>
    </r>
    <r>
      <rPr>
        <b/>
        <sz val="10"/>
        <color theme="1"/>
        <rFont val="Cambria"/>
        <family val="1"/>
        <charset val="238"/>
      </rPr>
      <t>Podpora a Údržba (48 mesiacov)</t>
    </r>
  </si>
  <si>
    <t>Celková cena za dodanie požadovaného HW typ 2 s podporou výrobcu HW na 48 mesiacov</t>
  </si>
  <si>
    <t>Celková cena za dodanie požadovaného HW typ 1 s podporou výrobcu HW na 48 mesiacov</t>
  </si>
  <si>
    <t>Meno, priezvisko a funkcia osoby oprávnenej konať za uchádzača</t>
  </si>
  <si>
    <t>Školenia a konzultácie na dobu 48 mesiacov</t>
  </si>
  <si>
    <t>Implementačné služby na objednavku po dobu 48 mesiacov</t>
  </si>
  <si>
    <t>Doplnkové služby</t>
  </si>
  <si>
    <t xml:space="preserve">Počet osobohodín </t>
  </si>
  <si>
    <t>Cena v EUR bez DPH
 za 1 osobohodinu</t>
  </si>
  <si>
    <t>Exit služba</t>
  </si>
  <si>
    <t>Konzultácie pre nového poskytovateľa</t>
  </si>
  <si>
    <t>P2.2</t>
  </si>
  <si>
    <t>P2.3</t>
  </si>
  <si>
    <t>P2.4</t>
  </si>
  <si>
    <t>P2.5</t>
  </si>
  <si>
    <r>
      <t xml:space="preserve">Celková cena za servisné služby
</t>
    </r>
    <r>
      <rPr>
        <sz val="10"/>
        <rFont val="Cambria"/>
        <family val="1"/>
        <charset val="238"/>
      </rPr>
      <t>( vypočítaná ako súčet cien položiek P2.1 až P2.5 )</t>
    </r>
  </si>
  <si>
    <t>Názov zákazky: Náhrada perimetrových FW</t>
  </si>
  <si>
    <t xml:space="preserve">Obchodné meno: </t>
  </si>
  <si>
    <t>UČASTNÍK VYPLNÍ LEN POLIA PODFARBENÉ ŽLTOU FARBOU</t>
  </si>
  <si>
    <t xml:space="preserve">Celková cena za predmet zákazky obsahuje všetky náklady súvisiace s dodaním diela a poskytovaním servisných služieb v rozsahu opisu predmetu zákazky.					</t>
  </si>
  <si>
    <t>Predbežná cenová kalkulácia na účel určenia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</si>
</sst>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rgb="FF00B0F0"/>
      <name val="Cambria"/>
      <family val="1"/>
      <charset val="238"/>
    </font>
    <font>
      <sz val="9"/>
      <color rgb="FF00B0F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b/>
      <i/>
      <sz val="11"/>
      <color rgb="FF00B0F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5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 applyAlignment="1" applyProtection="1">
      <alignment vertical="top"/>
      <protection locked="0"/>
    </xf>
    <xf numFmtId="0" fontId="10" fillId="2" borderId="0" xfId="0" applyFont="1" applyFill="1" applyAlignment="1" applyProtection="1">
      <alignment horizontal="right" vertical="top"/>
      <protection locked="0"/>
    </xf>
    <xf numFmtId="1" fontId="10" fillId="0" borderId="0" xfId="0" applyNumberFormat="1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top"/>
      <protection locked="0"/>
    </xf>
    <xf numFmtId="1" fontId="10" fillId="3" borderId="1" xfId="0" applyNumberFormat="1" applyFont="1" applyFill="1" applyBorder="1" applyAlignment="1" applyProtection="1">
      <alignment horizontal="right" vertical="top"/>
      <protection locked="0"/>
    </xf>
    <xf numFmtId="4" fontId="10" fillId="5" borderId="9" xfId="0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1" fontId="9" fillId="0" borderId="0" xfId="0" applyNumberFormat="1" applyFont="1" applyAlignment="1" applyProtection="1">
      <alignment horizontal="right" vertical="top"/>
      <protection locked="0"/>
    </xf>
    <xf numFmtId="4" fontId="9" fillId="0" borderId="0" xfId="0" applyNumberFormat="1" applyFont="1" applyAlignment="1" applyProtection="1">
      <alignment horizontal="right" vertical="top"/>
      <protection locked="0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1" fontId="9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8" fillId="0" borderId="14" xfId="0" quotePrefix="1" applyFont="1" applyBorder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indent="5"/>
    </xf>
    <xf numFmtId="0" fontId="8" fillId="0" borderId="0" xfId="0" applyFont="1" applyProtection="1">
      <protection locked="0"/>
    </xf>
    <xf numFmtId="0" fontId="19" fillId="0" borderId="0" xfId="0" applyFont="1"/>
    <xf numFmtId="0" fontId="21" fillId="3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8" borderId="1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/>
      <protection locked="0"/>
    </xf>
    <xf numFmtId="1" fontId="9" fillId="8" borderId="4" xfId="0" applyNumberFormat="1" applyFont="1" applyFill="1" applyBorder="1" applyAlignment="1" applyProtection="1">
      <alignment horizontal="center" vertical="center"/>
      <protection locked="0"/>
    </xf>
    <xf numFmtId="4" fontId="9" fillId="8" borderId="11" xfId="0" applyNumberFormat="1" applyFont="1" applyFill="1" applyBorder="1" applyAlignment="1" applyProtection="1">
      <alignment horizontal="center" vertical="center"/>
      <protection locked="0"/>
    </xf>
    <xf numFmtId="0" fontId="15" fillId="8" borderId="10" xfId="0" applyFont="1" applyFill="1" applyBorder="1" applyAlignment="1" applyProtection="1">
      <alignment horizontal="center" vertical="center"/>
      <protection locked="0"/>
    </xf>
    <xf numFmtId="0" fontId="15" fillId="8" borderId="4" xfId="0" applyFont="1" applyFill="1" applyBorder="1" applyAlignment="1" applyProtection="1">
      <alignment horizontal="left" vertical="center" wrapText="1"/>
      <protection locked="0"/>
    </xf>
    <xf numFmtId="4" fontId="15" fillId="8" borderId="1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Protection="1"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" fontId="7" fillId="6" borderId="12" xfId="0" applyNumberFormat="1" applyFont="1" applyFill="1" applyBorder="1" applyAlignment="1" applyProtection="1">
      <alignment horizontal="center" vertical="center"/>
      <protection locked="0"/>
    </xf>
    <xf numFmtId="1" fontId="7" fillId="6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6" xfId="0" applyNumberFormat="1" applyFont="1" applyFill="1" applyBorder="1" applyAlignment="1" applyProtection="1">
      <alignment horizontal="center" vertical="center"/>
      <protection locked="0"/>
    </xf>
    <xf numFmtId="1" fontId="7" fillId="7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9" fillId="0" borderId="15" xfId="0" quotePrefix="1" applyFont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17" fillId="0" borderId="14" xfId="0" quotePrefix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tabSelected="1" zoomScale="110" zoomScaleNormal="110" zoomScaleSheetLayoutView="100" workbookViewId="0">
      <selection activeCell="B3" sqref="B3"/>
    </sheetView>
  </sheetViews>
  <sheetFormatPr defaultColWidth="9.140625" defaultRowHeight="12.75" x14ac:dyDescent="0.25"/>
  <cols>
    <col min="1" max="1" width="9.85546875" style="33" customWidth="1"/>
    <col min="2" max="2" width="76.28515625" style="33" bestFit="1" customWidth="1"/>
    <col min="3" max="3" width="30.140625" style="11" bestFit="1" customWidth="1"/>
    <col min="4" max="4" width="35.42578125" style="10" customWidth="1"/>
    <col min="5" max="5" width="26.140625" style="11" customWidth="1"/>
    <col min="6" max="10" width="9.140625" style="2"/>
    <col min="11" max="11" width="17.7109375" style="2" customWidth="1"/>
    <col min="12" max="16384" width="9.140625" style="2"/>
  </cols>
  <sheetData>
    <row r="1" spans="1:11" s="5" customFormat="1" ht="15" x14ac:dyDescent="0.25">
      <c r="A1" s="62"/>
      <c r="B1" s="44"/>
      <c r="C1" s="44"/>
      <c r="D1" s="44"/>
      <c r="E1" s="44"/>
    </row>
    <row r="2" spans="1:11" s="5" customFormat="1" ht="15" x14ac:dyDescent="0.25">
      <c r="A2" s="63"/>
      <c r="B2" s="44"/>
      <c r="C2" s="44"/>
      <c r="D2" s="44"/>
      <c r="E2" s="44"/>
    </row>
    <row r="3" spans="1:11" s="5" customFormat="1" ht="15" x14ac:dyDescent="0.25">
      <c r="A3" s="44"/>
      <c r="B3" s="63" t="s">
        <v>54</v>
      </c>
      <c r="C3" s="64"/>
      <c r="D3" s="44"/>
      <c r="E3" s="44"/>
    </row>
    <row r="4" spans="1:11" s="5" customFormat="1" ht="15" x14ac:dyDescent="0.25">
      <c r="A4" s="44"/>
      <c r="B4" s="65" t="s">
        <v>1</v>
      </c>
      <c r="C4" s="64"/>
      <c r="D4" s="44"/>
      <c r="E4" s="44"/>
    </row>
    <row r="5" spans="1:11" s="5" customFormat="1" ht="15" x14ac:dyDescent="0.25">
      <c r="A5" s="44"/>
      <c r="B5" s="65"/>
      <c r="C5" s="64"/>
      <c r="D5" s="44"/>
      <c r="E5" s="44"/>
    </row>
    <row r="6" spans="1:11" s="5" customFormat="1" ht="15" x14ac:dyDescent="0.25">
      <c r="A6" s="44"/>
      <c r="B6" s="44"/>
      <c r="C6" s="44"/>
      <c r="D6" s="44"/>
      <c r="E6" s="44"/>
    </row>
    <row r="7" spans="1:11" s="5" customFormat="1" ht="15" x14ac:dyDescent="0.25">
      <c r="A7" s="73" t="s">
        <v>50</v>
      </c>
      <c r="B7" s="74"/>
      <c r="C7" s="44"/>
      <c r="D7" s="44"/>
      <c r="E7" s="44"/>
    </row>
    <row r="8" spans="1:11" s="5" customFormat="1" ht="15" x14ac:dyDescent="0.25">
      <c r="A8" s="64"/>
      <c r="B8" s="44"/>
      <c r="C8" s="44"/>
      <c r="D8" s="44"/>
      <c r="E8" s="44"/>
    </row>
    <row r="9" spans="1:11" s="5" customFormat="1" ht="15" x14ac:dyDescent="0.25">
      <c r="A9" s="44"/>
      <c r="B9" s="44"/>
      <c r="C9" s="44"/>
      <c r="D9" s="44"/>
      <c r="E9" s="44"/>
    </row>
    <row r="10" spans="1:11" s="5" customFormat="1" ht="15" x14ac:dyDescent="0.25">
      <c r="A10" s="64" t="s">
        <v>51</v>
      </c>
      <c r="B10" s="44"/>
      <c r="C10" s="44"/>
      <c r="D10" s="44"/>
      <c r="E10" s="44"/>
    </row>
    <row r="11" spans="1:11" s="5" customFormat="1" ht="15" x14ac:dyDescent="0.25">
      <c r="A11" s="64" t="s">
        <v>2</v>
      </c>
      <c r="B11" s="44"/>
      <c r="C11" s="44"/>
      <c r="D11" s="44"/>
      <c r="E11" s="44"/>
    </row>
    <row r="12" spans="1:11" s="5" customFormat="1" ht="15" x14ac:dyDescent="0.25">
      <c r="A12" s="64" t="s">
        <v>3</v>
      </c>
      <c r="B12" s="44"/>
      <c r="C12" s="44"/>
      <c r="D12" s="44"/>
      <c r="E12" s="44"/>
    </row>
    <row r="13" spans="1:11" s="5" customFormat="1" ht="15" x14ac:dyDescent="0.25">
      <c r="A13" s="44"/>
      <c r="B13" s="44"/>
      <c r="C13" s="44"/>
      <c r="D13" s="44"/>
      <c r="E13" s="44"/>
    </row>
    <row r="14" spans="1:11" ht="13.5" thickBot="1" x14ac:dyDescent="0.3">
      <c r="A14" s="8"/>
      <c r="B14" s="8"/>
      <c r="C14" s="9"/>
      <c r="K14" s="3"/>
    </row>
    <row r="15" spans="1:11" s="51" customFormat="1" ht="15" x14ac:dyDescent="0.25">
      <c r="A15" s="48" t="s">
        <v>7</v>
      </c>
      <c r="B15" s="49" t="s">
        <v>8</v>
      </c>
      <c r="C15" s="50"/>
      <c r="D15" s="75" t="s">
        <v>14</v>
      </c>
      <c r="E15" s="76"/>
    </row>
    <row r="16" spans="1:11" ht="25.5" x14ac:dyDescent="0.25">
      <c r="A16" s="12" t="s">
        <v>4</v>
      </c>
      <c r="B16" s="13" t="s">
        <v>9</v>
      </c>
      <c r="C16" s="31" t="s">
        <v>32</v>
      </c>
      <c r="D16" s="28" t="s">
        <v>33</v>
      </c>
      <c r="E16" s="15" t="s">
        <v>13</v>
      </c>
      <c r="K16" s="3"/>
    </row>
    <row r="17" spans="1:11" x14ac:dyDescent="0.25">
      <c r="A17" s="16" t="s">
        <v>6</v>
      </c>
      <c r="B17" s="17" t="s">
        <v>36</v>
      </c>
      <c r="C17" s="18">
        <v>4</v>
      </c>
      <c r="D17" s="19"/>
      <c r="E17" s="20">
        <f>C17*D17</f>
        <v>0</v>
      </c>
      <c r="K17" s="3"/>
    </row>
    <row r="18" spans="1:11" x14ac:dyDescent="0.25">
      <c r="A18" s="16" t="s">
        <v>5</v>
      </c>
      <c r="B18" s="17" t="s">
        <v>35</v>
      </c>
      <c r="C18" s="18">
        <v>6</v>
      </c>
      <c r="D18" s="19"/>
      <c r="E18" s="20">
        <f t="shared" ref="E18:E19" si="0">C18*D18</f>
        <v>0</v>
      </c>
    </row>
    <row r="19" spans="1:11" s="1" customFormat="1" x14ac:dyDescent="0.25">
      <c r="A19" s="16" t="s">
        <v>10</v>
      </c>
      <c r="B19" s="17" t="s">
        <v>25</v>
      </c>
      <c r="C19" s="18">
        <v>1</v>
      </c>
      <c r="D19" s="19"/>
      <c r="E19" s="20">
        <f t="shared" si="0"/>
        <v>0</v>
      </c>
      <c r="K19" s="4"/>
    </row>
    <row r="20" spans="1:11" s="1" customFormat="1" x14ac:dyDescent="0.25">
      <c r="A20" s="16" t="s">
        <v>30</v>
      </c>
      <c r="B20" s="17" t="s">
        <v>26</v>
      </c>
      <c r="C20" s="60">
        <v>400</v>
      </c>
      <c r="D20" s="19"/>
      <c r="E20" s="20">
        <f>C20*D20</f>
        <v>0</v>
      </c>
      <c r="K20" s="4"/>
    </row>
    <row r="21" spans="1:11" s="1" customFormat="1" ht="26.25" thickBot="1" x14ac:dyDescent="0.3">
      <c r="A21" s="52" t="s">
        <v>11</v>
      </c>
      <c r="B21" s="53" t="s">
        <v>31</v>
      </c>
      <c r="C21" s="54" t="s">
        <v>12</v>
      </c>
      <c r="D21" s="54" t="s">
        <v>12</v>
      </c>
      <c r="E21" s="56">
        <f>SUM(E18:E20)</f>
        <v>0</v>
      </c>
      <c r="K21" s="4"/>
    </row>
    <row r="22" spans="1:11" s="1" customFormat="1" ht="13.5" thickBot="1" x14ac:dyDescent="0.3">
      <c r="A22" s="21"/>
      <c r="B22" s="21"/>
      <c r="C22" s="11"/>
      <c r="D22" s="22"/>
      <c r="E22" s="23"/>
      <c r="K22" s="4"/>
    </row>
    <row r="23" spans="1:11" s="6" customFormat="1" ht="14.25" x14ac:dyDescent="0.25">
      <c r="A23" s="24" t="s">
        <v>7</v>
      </c>
      <c r="B23" s="25" t="s">
        <v>8</v>
      </c>
      <c r="C23" s="26"/>
      <c r="D23" s="77" t="s">
        <v>14</v>
      </c>
      <c r="E23" s="78"/>
    </row>
    <row r="24" spans="1:11" ht="14.25" x14ac:dyDescent="0.25">
      <c r="A24" s="27" t="s">
        <v>15</v>
      </c>
      <c r="B24" s="13" t="s">
        <v>16</v>
      </c>
      <c r="C24" s="14" t="s">
        <v>12</v>
      </c>
      <c r="D24" s="28" t="s">
        <v>12</v>
      </c>
      <c r="E24" s="15" t="s">
        <v>12</v>
      </c>
      <c r="K24" s="3"/>
    </row>
    <row r="25" spans="1:11" ht="25.5" x14ac:dyDescent="0.25">
      <c r="A25" s="27"/>
      <c r="B25" s="29" t="s">
        <v>19</v>
      </c>
      <c r="C25" s="14" t="s">
        <v>12</v>
      </c>
      <c r="D25" s="28" t="s">
        <v>17</v>
      </c>
      <c r="E25" s="15" t="s">
        <v>18</v>
      </c>
    </row>
    <row r="26" spans="1:11" x14ac:dyDescent="0.25">
      <c r="A26" s="16" t="s">
        <v>29</v>
      </c>
      <c r="B26" s="61" t="s">
        <v>34</v>
      </c>
      <c r="C26" s="18">
        <v>48</v>
      </c>
      <c r="D26" s="30"/>
      <c r="E26" s="20">
        <f>C26*D26</f>
        <v>0</v>
      </c>
    </row>
    <row r="27" spans="1:11" s="1" customFormat="1" ht="25.5" x14ac:dyDescent="0.25">
      <c r="A27" s="27"/>
      <c r="B27" s="13" t="s">
        <v>0</v>
      </c>
      <c r="C27" s="31" t="s">
        <v>24</v>
      </c>
      <c r="D27" s="28" t="s">
        <v>33</v>
      </c>
      <c r="E27" s="15" t="s">
        <v>18</v>
      </c>
      <c r="K27" s="4"/>
    </row>
    <row r="28" spans="1:11" s="1" customFormat="1" x14ac:dyDescent="0.25">
      <c r="A28" s="16" t="s">
        <v>45</v>
      </c>
      <c r="B28" s="32" t="s">
        <v>38</v>
      </c>
      <c r="C28" s="18">
        <v>200</v>
      </c>
      <c r="D28" s="30"/>
      <c r="E28" s="20">
        <f t="shared" ref="E28" si="1">D28*C28</f>
        <v>0</v>
      </c>
      <c r="K28" s="4"/>
    </row>
    <row r="29" spans="1:11" s="1" customFormat="1" x14ac:dyDescent="0.25">
      <c r="A29" s="16" t="s">
        <v>46</v>
      </c>
      <c r="B29" s="17" t="s">
        <v>39</v>
      </c>
      <c r="C29" s="18">
        <v>400</v>
      </c>
      <c r="D29" s="30"/>
      <c r="E29" s="20">
        <f t="shared" ref="E29" si="2">D29*C29</f>
        <v>0</v>
      </c>
      <c r="K29" s="4"/>
    </row>
    <row r="30" spans="1:11" s="1" customFormat="1" ht="25.5" x14ac:dyDescent="0.25">
      <c r="A30" s="27"/>
      <c r="B30" s="29" t="s">
        <v>40</v>
      </c>
      <c r="C30" s="31" t="s">
        <v>41</v>
      </c>
      <c r="D30" s="28" t="s">
        <v>42</v>
      </c>
      <c r="E30" s="15" t="s">
        <v>18</v>
      </c>
      <c r="K30" s="4"/>
    </row>
    <row r="31" spans="1:11" s="1" customFormat="1" x14ac:dyDescent="0.25">
      <c r="A31" s="16" t="s">
        <v>47</v>
      </c>
      <c r="B31" s="32" t="s">
        <v>43</v>
      </c>
      <c r="C31" s="67">
        <v>200</v>
      </c>
      <c r="D31" s="30"/>
      <c r="E31" s="20">
        <f t="shared" ref="E31:E32" si="3">D31*C31</f>
        <v>0</v>
      </c>
      <c r="K31" s="4"/>
    </row>
    <row r="32" spans="1:11" s="1" customFormat="1" x14ac:dyDescent="0.25">
      <c r="A32" s="16" t="s">
        <v>48</v>
      </c>
      <c r="B32" s="32" t="s">
        <v>44</v>
      </c>
      <c r="C32" s="67">
        <v>200</v>
      </c>
      <c r="D32" s="30"/>
      <c r="E32" s="20">
        <f t="shared" si="3"/>
        <v>0</v>
      </c>
      <c r="K32" s="4"/>
    </row>
    <row r="33" spans="1:11" s="1" customFormat="1" ht="26.25" thickBot="1" x14ac:dyDescent="0.3">
      <c r="A33" s="52" t="s">
        <v>27</v>
      </c>
      <c r="B33" s="53" t="s">
        <v>49</v>
      </c>
      <c r="C33" s="54" t="s">
        <v>12</v>
      </c>
      <c r="D33" s="55" t="s">
        <v>12</v>
      </c>
      <c r="E33" s="56">
        <f>SUM(E31:E32,E29,E28,E26)</f>
        <v>0</v>
      </c>
      <c r="K33" s="4"/>
    </row>
    <row r="34" spans="1:11" s="21" customFormat="1" x14ac:dyDescent="0.25"/>
    <row r="35" spans="1:11" s="1" customFormat="1" x14ac:dyDescent="0.25">
      <c r="A35" s="21"/>
      <c r="B35" s="21"/>
      <c r="C35" s="11"/>
      <c r="D35" s="22"/>
      <c r="E35" s="23"/>
      <c r="K35" s="4"/>
    </row>
    <row r="36" spans="1:11" ht="32.25" thickBot="1" x14ac:dyDescent="0.3">
      <c r="A36" s="57" t="s">
        <v>20</v>
      </c>
      <c r="B36" s="58" t="s">
        <v>28</v>
      </c>
      <c r="C36" s="54" t="s">
        <v>12</v>
      </c>
      <c r="D36" s="55" t="s">
        <v>12</v>
      </c>
      <c r="E36" s="59">
        <f>E21+E33</f>
        <v>0</v>
      </c>
      <c r="K36" s="4"/>
    </row>
    <row r="39" spans="1:11" s="5" customFormat="1" ht="15" x14ac:dyDescent="0.25">
      <c r="A39" s="83" t="s">
        <v>52</v>
      </c>
      <c r="B39" s="84"/>
      <c r="C39" s="46"/>
      <c r="D39" s="38"/>
      <c r="E39" s="7"/>
      <c r="F39" s="7"/>
    </row>
    <row r="40" spans="1:11" s="5" customFormat="1" ht="15" x14ac:dyDescent="0.25">
      <c r="A40" s="83" t="s">
        <v>21</v>
      </c>
      <c r="B40" s="84"/>
      <c r="C40" s="47"/>
      <c r="D40" s="38"/>
      <c r="E40" s="7"/>
      <c r="F40" s="7"/>
    </row>
    <row r="41" spans="1:11" s="5" customFormat="1" ht="15" x14ac:dyDescent="0.25">
      <c r="A41" s="34"/>
      <c r="B41" s="39"/>
      <c r="C41" s="7"/>
      <c r="D41" s="7"/>
      <c r="E41" s="7"/>
      <c r="F41" s="39"/>
    </row>
    <row r="42" spans="1:11" s="5" customFormat="1" ht="32.25" customHeight="1" x14ac:dyDescent="0.25">
      <c r="A42" s="80" t="s">
        <v>53</v>
      </c>
      <c r="B42" s="81"/>
      <c r="C42" s="81"/>
      <c r="D42" s="81"/>
      <c r="E42" s="82"/>
      <c r="F42" s="39"/>
    </row>
    <row r="43" spans="1:11" s="5" customFormat="1" ht="15" x14ac:dyDescent="0.25">
      <c r="A43" s="34"/>
      <c r="B43" s="40"/>
      <c r="C43" s="7"/>
      <c r="D43" s="7"/>
      <c r="E43" s="79"/>
      <c r="F43" s="79"/>
    </row>
    <row r="44" spans="1:11" s="5" customFormat="1" ht="15" x14ac:dyDescent="0.25">
      <c r="A44" s="34"/>
      <c r="B44" s="40"/>
      <c r="C44" s="7"/>
      <c r="D44" s="7"/>
      <c r="E44" s="41"/>
      <c r="F44" s="41"/>
    </row>
    <row r="45" spans="1:11" s="5" customFormat="1" ht="15" x14ac:dyDescent="0.25">
      <c r="A45" s="34"/>
      <c r="B45" s="40"/>
      <c r="C45" s="7"/>
      <c r="D45" s="7"/>
      <c r="E45" s="41"/>
      <c r="F45" s="41"/>
    </row>
    <row r="46" spans="1:11" s="5" customFormat="1" ht="15" x14ac:dyDescent="0.25">
      <c r="A46" s="34"/>
      <c r="B46" s="40"/>
      <c r="C46" s="40"/>
      <c r="D46" s="40"/>
      <c r="E46" s="42"/>
      <c r="F46" s="42"/>
    </row>
    <row r="47" spans="1:11" s="5" customFormat="1" ht="15" x14ac:dyDescent="0.25">
      <c r="A47" s="35"/>
      <c r="B47" s="40"/>
      <c r="C47" s="40"/>
      <c r="D47" s="40"/>
      <c r="E47" s="42"/>
      <c r="F47" s="42"/>
    </row>
    <row r="48" spans="1:11" s="5" customFormat="1" ht="15" x14ac:dyDescent="0.25">
      <c r="A48" s="43"/>
      <c r="B48" s="66" t="s">
        <v>22</v>
      </c>
      <c r="D48" s="68"/>
      <c r="E48" s="69"/>
      <c r="F48" s="42"/>
    </row>
    <row r="49" spans="1:6" s="5" customFormat="1" ht="15" x14ac:dyDescent="0.25">
      <c r="A49" s="36"/>
      <c r="B49" s="45" t="s">
        <v>23</v>
      </c>
      <c r="D49" s="70" t="s">
        <v>37</v>
      </c>
      <c r="E49" s="71"/>
      <c r="F49" s="42"/>
    </row>
    <row r="50" spans="1:6" s="5" customFormat="1" ht="15" x14ac:dyDescent="0.25">
      <c r="A50" s="37"/>
      <c r="B50" s="7"/>
      <c r="D50" s="72"/>
      <c r="E50" s="69"/>
      <c r="F50" s="7"/>
    </row>
    <row r="51" spans="1:6" s="5" customFormat="1" ht="15" x14ac:dyDescent="0.25">
      <c r="A51" s="43"/>
      <c r="B51" s="7"/>
      <c r="D51" s="69"/>
      <c r="E51" s="69"/>
      <c r="F51" s="7"/>
    </row>
  </sheetData>
  <mergeCells count="10">
    <mergeCell ref="D48:E48"/>
    <mergeCell ref="D49:E49"/>
    <mergeCell ref="D50:E51"/>
    <mergeCell ref="A7:B7"/>
    <mergeCell ref="D15:E15"/>
    <mergeCell ref="D23:E23"/>
    <mergeCell ref="E43:F43"/>
    <mergeCell ref="A42:E42"/>
    <mergeCell ref="A39:B39"/>
    <mergeCell ref="A40:B40"/>
  </mergeCells>
  <phoneticPr fontId="6" type="noConversion"/>
  <pageMargins left="0.7" right="0.7" top="0.75" bottom="0.75" header="0.3" footer="0.3"/>
  <pageSetup paperSize="9" scale="56" orientation="landscape" horizontalDpi="300" verticalDpi="300" r:id="rId1"/>
  <ignoredErrors>
    <ignoredError sqref="E20:E21 E26 E28:E29 E17:E19 E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13D2B557B3A44C86D85505841E7CF9" ma:contentTypeVersion="3" ma:contentTypeDescription="Umožňuje vytvoriť nový dokument." ma:contentTypeScope="" ma:versionID="9aa044cb609a8ad57460a44d82494f57">
  <xsd:schema xmlns:xsd="http://www.w3.org/2001/XMLSchema" xmlns:xs="http://www.w3.org/2001/XMLSchema" xmlns:p="http://schemas.microsoft.com/office/2006/metadata/properties" xmlns:ns2="00379b4a-1f0a-4d79-823a-7619d4db5da0" targetNamespace="http://schemas.microsoft.com/office/2006/metadata/properties" ma:root="true" ma:fieldsID="3863bea36c799c143a78ea69ebd4106a" ns2:_="">
    <xsd:import namespace="00379b4a-1f0a-4d79-823a-7619d4db5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79b4a-1f0a-4d79-823a-7619d4db5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F9DFD-17BE-4E27-AEAC-6679CEC385C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1ca6f6-c34b-49d3-8afd-56996dbcc735"/>
    <ds:schemaRef ds:uri="http://schemas.microsoft.com/sharepoint/v3"/>
    <ds:schemaRef ds:uri="A3AFB97D-24AE-4980-B6D7-F85BF3DBE447"/>
  </ds:schemaRefs>
</ds:datastoreItem>
</file>

<file path=customXml/itemProps2.xml><?xml version="1.0" encoding="utf-8"?>
<ds:datastoreItem xmlns:ds="http://schemas.openxmlformats.org/officeDocument/2006/customXml" ds:itemID="{E66C60CA-06ED-4033-9082-6ACBF3A721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5CFF7-F1FC-4D78-8B78-C7AB9123E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79b4a-1f0a-4d79-823a-7619d4db5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Cenova_ponuka</vt:lpstr>
      <vt:lpstr>Cenova_ponuka!Oblasť_tlače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2020-03-24T12:59:32Z</dcterms:created>
  <dcterms:modified xsi:type="dcterms:W3CDTF">2026-06-04T09:50:30Z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0x0101001813D2B557B3A44C86D85505841E7CF9</vt:lpwstr>
  </property>
  <property fmtid="{D5CDD505-2E9C-101B-9397-08002B2CF9AE}" pid="3" name="MediaServiceImageTags">
    <vt:lpwstr/>
  </property>
  <property fmtid="{D5CDD505-2E9C-101B-9397-08002B2CF9AE}" pid="4" name="Order">
    <vt:r8>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