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EP\2024\EN\"/>
    </mc:Choice>
  </mc:AlternateContent>
  <xr:revisionPtr revIDLastSave="0" documentId="13_ncr:1_{99BE6EFF-1199-4D03-8722-8C5DF6A179C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ime series since 2009" sheetId="17" r:id="rId1"/>
    <sheet name="1993-2008" sheetId="2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4" i="17" l="1"/>
  <c r="B74" i="17"/>
  <c r="C73" i="17"/>
  <c r="B73" i="17" s="1"/>
  <c r="C72" i="17"/>
  <c r="B72" i="17" s="1"/>
  <c r="C71" i="17"/>
  <c r="B71" i="17" s="1"/>
  <c r="C70" i="17"/>
  <c r="B70" i="17" s="1"/>
  <c r="C69" i="17"/>
  <c r="B69" i="17" s="1"/>
  <c r="C68" i="17"/>
  <c r="B68" i="17" s="1"/>
  <c r="C50" i="17"/>
  <c r="B50" i="17" s="1"/>
  <c r="C51" i="17"/>
  <c r="B51" i="17" s="1"/>
  <c r="C52" i="17"/>
  <c r="B52" i="17" s="1"/>
  <c r="C53" i="17"/>
  <c r="B53" i="17" s="1"/>
  <c r="C54" i="17"/>
  <c r="B54" i="17" s="1"/>
  <c r="C55" i="17"/>
  <c r="B55" i="17" s="1"/>
  <c r="C56" i="17"/>
  <c r="B56" i="17" s="1"/>
  <c r="C57" i="17"/>
  <c r="B57" i="17" s="1"/>
  <c r="C58" i="17"/>
  <c r="B58" i="17" s="1"/>
  <c r="C59" i="17"/>
  <c r="B59" i="17" s="1"/>
  <c r="C60" i="17"/>
  <c r="B60" i="17" s="1"/>
  <c r="C62" i="17"/>
  <c r="B62" i="17" s="1"/>
  <c r="C63" i="17"/>
  <c r="B63" i="17" s="1"/>
  <c r="C64" i="17"/>
  <c r="B64" i="17" s="1"/>
  <c r="C65" i="17"/>
  <c r="B65" i="17" s="1"/>
  <c r="C66" i="17"/>
  <c r="B66" i="17" s="1"/>
  <c r="C67" i="17"/>
  <c r="B67" i="17" s="1"/>
</calcChain>
</file>

<file path=xl/sharedStrings.xml><?xml version="1.0" encoding="utf-8"?>
<sst xmlns="http://schemas.openxmlformats.org/spreadsheetml/2006/main" count="290" uniqueCount="101">
  <si>
    <t>Type of bank</t>
  </si>
  <si>
    <t>Equity capital (in Sk millions)</t>
  </si>
  <si>
    <t>subscribed</t>
  </si>
  <si>
    <t>paid-up</t>
  </si>
  <si>
    <t>Banking Sector of the SR – Total</t>
  </si>
  <si>
    <t>Commercial Banks and Branch Offices of Foreign Banks Total</t>
  </si>
  <si>
    <t>Commercial Banks – Total</t>
  </si>
  <si>
    <t>of which:</t>
  </si>
  <si>
    <t>Banks without foreign capital participation</t>
  </si>
  <si>
    <t>Banks with foreign capital participation</t>
  </si>
  <si>
    <t>Change in force from 30 June 2000 – PKBA got in the hands of banks with foreign capital participation</t>
  </si>
  <si>
    <t>XII-2023</t>
  </si>
  <si>
    <t>IX-2023</t>
  </si>
  <si>
    <t>VI-2023</t>
  </si>
  <si>
    <t>III-2023</t>
  </si>
  <si>
    <t>XII-2022</t>
  </si>
  <si>
    <t>IX-2022</t>
  </si>
  <si>
    <t>VI-2022</t>
  </si>
  <si>
    <t>III-2022</t>
  </si>
  <si>
    <t>XII-2021</t>
  </si>
  <si>
    <t>IX-2021</t>
  </si>
  <si>
    <t>VI-2021</t>
  </si>
  <si>
    <t>III-2021</t>
  </si>
  <si>
    <t>XII-2020</t>
  </si>
  <si>
    <t>IX-2020</t>
  </si>
  <si>
    <t>VI-2020</t>
  </si>
  <si>
    <t>III-2020</t>
  </si>
  <si>
    <t>XII-2019</t>
  </si>
  <si>
    <t>IX-2019</t>
  </si>
  <si>
    <t>IV-2019</t>
  </si>
  <si>
    <t>III-2019</t>
  </si>
  <si>
    <t>XII-2018</t>
  </si>
  <si>
    <t>IX-2018</t>
  </si>
  <si>
    <t>VI-2018</t>
  </si>
  <si>
    <t>III-2018</t>
  </si>
  <si>
    <t>XII-2017</t>
  </si>
  <si>
    <t>IX-2017</t>
  </si>
  <si>
    <t>VI-2017</t>
  </si>
  <si>
    <t>III-2017</t>
  </si>
  <si>
    <t>XII-2016</t>
  </si>
  <si>
    <t>IX-2016</t>
  </si>
  <si>
    <t>VI-2016</t>
  </si>
  <si>
    <t>III-2016</t>
  </si>
  <si>
    <t>XII-2015</t>
  </si>
  <si>
    <t>IX-2015</t>
  </si>
  <si>
    <t>VI-2015</t>
  </si>
  <si>
    <t>III-2015</t>
  </si>
  <si>
    <t>XII-2014</t>
  </si>
  <si>
    <t>IX-2014</t>
  </si>
  <si>
    <t>VI-2014</t>
  </si>
  <si>
    <t>III-2014</t>
  </si>
  <si>
    <t>XII-2013</t>
  </si>
  <si>
    <t>IX-2013</t>
  </si>
  <si>
    <t>VI-2013</t>
  </si>
  <si>
    <t>III-2013</t>
  </si>
  <si>
    <t>XII-2012</t>
  </si>
  <si>
    <t>IX-2012</t>
  </si>
  <si>
    <t>VI-2012</t>
  </si>
  <si>
    <t>III-2012</t>
  </si>
  <si>
    <t>XII-2011</t>
  </si>
  <si>
    <t>IX-2011</t>
  </si>
  <si>
    <t>VI-2011</t>
  </si>
  <si>
    <t>III-2011</t>
  </si>
  <si>
    <t>XII-2010</t>
  </si>
  <si>
    <t>IX-2010</t>
  </si>
  <si>
    <t>VI-2010</t>
  </si>
  <si>
    <t>III-2010</t>
  </si>
  <si>
    <t>XII-2009</t>
  </si>
  <si>
    <t>IX-2009</t>
  </si>
  <si>
    <t>VI-2009</t>
  </si>
  <si>
    <t>III-2009</t>
  </si>
  <si>
    <t>Branch offices of foreign banks *</t>
  </si>
  <si>
    <t>Banks TOTAL</t>
  </si>
  <si>
    <t>Banks and branch offices of foreign banks TOTAL</t>
  </si>
  <si>
    <t>Period</t>
  </si>
  <si>
    <t>Department of Statistics</t>
  </si>
  <si>
    <t>National Bank of Slovakia</t>
  </si>
  <si>
    <t>*/  In case of  branches of foreign banks it relates to capital provided by a foreign bank to its branch</t>
  </si>
  <si>
    <t>Branch Offices of Foreign Banks **</t>
  </si>
  <si>
    <t>Central Bank *</t>
  </si>
  <si>
    <t>* Net assets</t>
  </si>
  <si>
    <t>** permanent funds granted by foreign bank</t>
  </si>
  <si>
    <t>Change in force from 30 June 2001 - SLSP got in the hands of banks with foreign capital participation</t>
  </si>
  <si>
    <t>Change in force from 31 December 2001 - SUBA got in the hands of banks with foreign capital participation</t>
  </si>
  <si>
    <t>Change in force from 31 March 2002 - ISTR got in the hands of banks with foreign capital participation</t>
  </si>
  <si>
    <t>Change in force from 30 June 2002 - ISTR got in the hands of banks with foreign capital participation</t>
  </si>
  <si>
    <t>Change in force from 31 January 2002 - KOBL - activity terminated</t>
  </si>
  <si>
    <t xml:space="preserve"> Growth of subscribed equity capital in the banks and branch offices of foreign banks in SR (in Sk millions)</t>
  </si>
  <si>
    <t xml:space="preserve"> Growth of subscribed equity capital in the banks and branch offices of foreign banks in SR (in € millions)</t>
  </si>
  <si>
    <t>1.1.</t>
  </si>
  <si>
    <t>31.3.</t>
  </si>
  <si>
    <t>30.6.</t>
  </si>
  <si>
    <t>30.9.</t>
  </si>
  <si>
    <t>31.12.</t>
  </si>
  <si>
    <t>III-2024</t>
  </si>
  <si>
    <t>VI-2024</t>
  </si>
  <si>
    <t>IX-2024</t>
  </si>
  <si>
    <t>XII-2024</t>
  </si>
  <si>
    <t>III-2025</t>
  </si>
  <si>
    <t>VI-2025</t>
  </si>
  <si>
    <t>IX-2025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</si>
</sst>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;\-#,##0.0;#"/>
    <numFmt numFmtId="165" formatCode="#,##0.0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5" fillId="0" borderId="0"/>
  </cellStyleXfs>
  <cellXfs count="115">
    <xf numFmtId="0" fontId="0" fillId="0" borderId="0" xfId="0"/>
    <xf numFmtId="3" fontId="0" fillId="0" borderId="3" xfId="0" applyNumberFormat="1" applyBorder="1" applyAlignment="1">
      <alignment horizontal="right" vertical="center" wrapText="1"/>
    </xf>
    <xf numFmtId="3" fontId="0" fillId="0" borderId="6" xfId="0" applyNumberFormat="1" applyBorder="1" applyAlignment="1">
      <alignment horizontal="right" vertical="center" wrapText="1"/>
    </xf>
    <xf numFmtId="3" fontId="0" fillId="0" borderId="4" xfId="0" applyNumberFormat="1" applyBorder="1" applyAlignment="1">
      <alignment horizontal="right" vertical="center" wrapText="1"/>
    </xf>
    <xf numFmtId="3" fontId="0" fillId="0" borderId="5" xfId="0" applyNumberFormat="1" applyBorder="1" applyAlignment="1">
      <alignment horizontal="right" vertical="center" wrapText="1"/>
    </xf>
    <xf numFmtId="3" fontId="0" fillId="0" borderId="3" xfId="0" applyNumberFormat="1" applyBorder="1" applyAlignment="1">
      <alignment vertical="center" wrapText="1"/>
    </xf>
    <xf numFmtId="3" fontId="0" fillId="0" borderId="6" xfId="0" applyNumberFormat="1" applyBorder="1" applyAlignment="1">
      <alignment vertical="center" wrapText="1"/>
    </xf>
    <xf numFmtId="3" fontId="0" fillId="0" borderId="6" xfId="0" applyNumberFormat="1" applyBorder="1"/>
    <xf numFmtId="3" fontId="0" fillId="0" borderId="5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4" fillId="0" borderId="1" xfId="0" applyNumberFormat="1" applyFon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3" fontId="0" fillId="0" borderId="1" xfId="0" applyNumberFormat="1" applyBorder="1" applyAlignment="1">
      <alignment horizontal="right" vertical="center" wrapText="1"/>
    </xf>
    <xf numFmtId="3" fontId="0" fillId="0" borderId="8" xfId="0" applyNumberFormat="1" applyBorder="1" applyAlignment="1">
      <alignment horizontal="right" vertical="center" wrapText="1"/>
    </xf>
    <xf numFmtId="3" fontId="4" fillId="0" borderId="8" xfId="0" applyNumberFormat="1" applyFont="1" applyBorder="1"/>
    <xf numFmtId="3" fontId="4" fillId="0" borderId="1" xfId="0" applyNumberFormat="1" applyFont="1" applyBorder="1"/>
    <xf numFmtId="3" fontId="0" fillId="0" borderId="1" xfId="0" applyNumberFormat="1" applyBorder="1"/>
    <xf numFmtId="3" fontId="0" fillId="0" borderId="8" xfId="0" applyNumberFormat="1" applyBorder="1"/>
    <xf numFmtId="3" fontId="0" fillId="0" borderId="2" xfId="0" applyNumberForma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1"/>
    <xf numFmtId="164" fontId="6" fillId="2" borderId="10" xfId="2" applyNumberFormat="1" applyFont="1" applyFill="1" applyBorder="1" applyProtection="1">
      <protection locked="0"/>
    </xf>
    <xf numFmtId="164" fontId="6" fillId="0" borderId="11" xfId="2" applyNumberFormat="1" applyFont="1" applyBorder="1" applyProtection="1">
      <protection locked="0"/>
    </xf>
    <xf numFmtId="164" fontId="6" fillId="0" borderId="9" xfId="2" applyNumberFormat="1" applyFont="1" applyBorder="1" applyProtection="1">
      <protection locked="0"/>
    </xf>
    <xf numFmtId="164" fontId="6" fillId="2" borderId="12" xfId="2" applyNumberFormat="1" applyFont="1" applyFill="1" applyBorder="1"/>
    <xf numFmtId="165" fontId="7" fillId="3" borderId="13" xfId="2" applyNumberFormat="1" applyFont="1" applyFill="1" applyBorder="1"/>
    <xf numFmtId="14" fontId="8" fillId="4" borderId="9" xfId="1" applyNumberFormat="1" applyFont="1" applyFill="1" applyBorder="1" applyAlignment="1">
      <alignment vertical="center"/>
    </xf>
    <xf numFmtId="165" fontId="9" fillId="3" borderId="13" xfId="2" applyNumberFormat="1" applyFont="1" applyFill="1" applyBorder="1"/>
    <xf numFmtId="164" fontId="10" fillId="2" borderId="10" xfId="2" applyNumberFormat="1" applyFont="1" applyFill="1" applyBorder="1" applyProtection="1">
      <protection locked="0"/>
    </xf>
    <xf numFmtId="164" fontId="10" fillId="0" borderId="11" xfId="2" applyNumberFormat="1" applyFont="1" applyBorder="1" applyProtection="1">
      <protection locked="0"/>
    </xf>
    <xf numFmtId="164" fontId="10" fillId="0" borderId="9" xfId="2" applyNumberFormat="1" applyFont="1" applyBorder="1" applyProtection="1">
      <protection locked="0"/>
    </xf>
    <xf numFmtId="164" fontId="10" fillId="2" borderId="12" xfId="2" applyNumberFormat="1" applyFont="1" applyFill="1" applyBorder="1"/>
    <xf numFmtId="164" fontId="10" fillId="2" borderId="14" xfId="2" applyNumberFormat="1" applyFont="1" applyFill="1" applyBorder="1" applyProtection="1">
      <protection locked="0"/>
    </xf>
    <xf numFmtId="164" fontId="10" fillId="0" borderId="15" xfId="2" applyNumberFormat="1" applyFont="1" applyBorder="1" applyProtection="1">
      <protection locked="0"/>
    </xf>
    <xf numFmtId="164" fontId="10" fillId="0" borderId="7" xfId="2" applyNumberFormat="1" applyFont="1" applyBorder="1" applyProtection="1">
      <protection locked="0"/>
    </xf>
    <xf numFmtId="164" fontId="10" fillId="2" borderId="16" xfId="2" applyNumberFormat="1" applyFont="1" applyFill="1" applyBorder="1"/>
    <xf numFmtId="165" fontId="9" fillId="3" borderId="17" xfId="2" applyNumberFormat="1" applyFont="1" applyFill="1" applyBorder="1"/>
    <xf numFmtId="14" fontId="8" fillId="4" borderId="7" xfId="1" applyNumberFormat="1" applyFont="1" applyFill="1" applyBorder="1" applyAlignment="1">
      <alignment vertical="center"/>
    </xf>
    <xf numFmtId="0" fontId="11" fillId="5" borderId="18" xfId="2" applyFont="1" applyFill="1" applyBorder="1" applyAlignment="1">
      <alignment horizontal="left" vertical="center" wrapText="1"/>
    </xf>
    <xf numFmtId="0" fontId="12" fillId="4" borderId="19" xfId="2" applyFont="1" applyFill="1" applyBorder="1" applyAlignment="1">
      <alignment horizontal="left" vertical="center" wrapText="1"/>
    </xf>
    <xf numFmtId="0" fontId="12" fillId="4" borderId="20" xfId="2" applyFont="1" applyFill="1" applyBorder="1" applyAlignment="1">
      <alignment horizontal="left" vertical="center" wrapText="1"/>
    </xf>
    <xf numFmtId="0" fontId="11" fillId="5" borderId="21" xfId="2" applyFont="1" applyFill="1" applyBorder="1" applyAlignment="1">
      <alignment horizontal="left" vertical="center" wrapText="1"/>
    </xf>
    <xf numFmtId="0" fontId="13" fillId="3" borderId="22" xfId="2" applyFont="1" applyFill="1" applyBorder="1" applyAlignment="1">
      <alignment horizontal="left" vertical="center" wrapText="1"/>
    </xf>
    <xf numFmtId="0" fontId="12" fillId="5" borderId="22" xfId="2" applyFont="1" applyFill="1" applyBorder="1" applyAlignment="1">
      <alignment horizontal="left" vertical="center" wrapText="1"/>
    </xf>
    <xf numFmtId="0" fontId="8" fillId="5" borderId="23" xfId="1" applyFont="1" applyFill="1" applyBorder="1" applyAlignment="1">
      <alignment horizontal="left" vertical="center"/>
    </xf>
    <xf numFmtId="0" fontId="8" fillId="5" borderId="26" xfId="1" applyFont="1" applyFill="1" applyBorder="1" applyAlignment="1">
      <alignment horizontal="left" vertical="center"/>
    </xf>
    <xf numFmtId="0" fontId="8" fillId="3" borderId="27" xfId="1" applyFont="1" applyFill="1" applyBorder="1" applyAlignment="1">
      <alignment horizontal="left" vertical="center"/>
    </xf>
    <xf numFmtId="0" fontId="8" fillId="5" borderId="27" xfId="1" applyFont="1" applyFill="1" applyBorder="1" applyAlignment="1">
      <alignment horizontal="left" vertical="center"/>
    </xf>
    <xf numFmtId="0" fontId="14" fillId="0" borderId="0" xfId="2" applyFont="1"/>
    <xf numFmtId="0" fontId="6" fillId="0" borderId="0" xfId="3" applyFont="1" applyAlignment="1">
      <alignment horizontal="left"/>
    </xf>
    <xf numFmtId="0" fontId="15" fillId="0" borderId="0" xfId="2" applyFont="1"/>
    <xf numFmtId="0" fontId="16" fillId="0" borderId="0" xfId="2" applyFont="1" applyAlignment="1">
      <alignment horizontal="left"/>
    </xf>
    <xf numFmtId="3" fontId="0" fillId="0" borderId="18" xfId="0" applyNumberFormat="1" applyBorder="1"/>
    <xf numFmtId="3" fontId="0" fillId="0" borderId="28" xfId="0" applyNumberFormat="1" applyBorder="1"/>
    <xf numFmtId="3" fontId="0" fillId="0" borderId="29" xfId="0" applyNumberFormat="1" applyBorder="1"/>
    <xf numFmtId="3" fontId="0" fillId="0" borderId="30" xfId="0" applyNumberFormat="1" applyBorder="1"/>
    <xf numFmtId="0" fontId="0" fillId="0" borderId="22" xfId="0" applyBorder="1" applyAlignment="1">
      <alignment horizontal="left" vertical="center" wrapText="1"/>
    </xf>
    <xf numFmtId="3" fontId="0" fillId="0" borderId="14" xfId="0" applyNumberFormat="1" applyBorder="1"/>
    <xf numFmtId="3" fontId="0" fillId="0" borderId="31" xfId="0" applyNumberFormat="1" applyBorder="1"/>
    <xf numFmtId="0" fontId="0" fillId="0" borderId="17" xfId="0" applyBorder="1" applyAlignment="1">
      <alignment horizontal="left" vertical="center" wrapText="1"/>
    </xf>
    <xf numFmtId="3" fontId="0" fillId="0" borderId="32" xfId="0" applyNumberFormat="1" applyBorder="1"/>
    <xf numFmtId="3" fontId="0" fillId="0" borderId="33" xfId="0" applyNumberFormat="1" applyBorder="1"/>
    <xf numFmtId="0" fontId="0" fillId="0" borderId="34" xfId="0" applyBorder="1" applyAlignment="1">
      <alignment horizontal="left" vertical="center" wrapText="1"/>
    </xf>
    <xf numFmtId="3" fontId="0" fillId="0" borderId="32" xfId="0" applyNumberFormat="1" applyBorder="1" applyAlignment="1">
      <alignment vertical="center" wrapText="1"/>
    </xf>
    <xf numFmtId="3" fontId="0" fillId="0" borderId="33" xfId="0" applyNumberFormat="1" applyBorder="1" applyAlignment="1">
      <alignment vertical="center" wrapText="1"/>
    </xf>
    <xf numFmtId="3" fontId="0" fillId="0" borderId="10" xfId="0" applyNumberFormat="1" applyBorder="1"/>
    <xf numFmtId="3" fontId="0" fillId="0" borderId="35" xfId="0" applyNumberFormat="1" applyBorder="1"/>
    <xf numFmtId="0" fontId="0" fillId="0" borderId="13" xfId="0" applyBorder="1" applyAlignment="1">
      <alignment horizontal="left" vertical="center" wrapText="1"/>
    </xf>
    <xf numFmtId="3" fontId="4" fillId="0" borderId="10" xfId="0" applyNumberFormat="1" applyFont="1" applyBorder="1"/>
    <xf numFmtId="3" fontId="4" fillId="0" borderId="35" xfId="0" applyNumberFormat="1" applyFont="1" applyBorder="1"/>
    <xf numFmtId="0" fontId="4" fillId="0" borderId="13" xfId="0" applyFont="1" applyBorder="1" applyAlignment="1">
      <alignment horizontal="left" vertical="center" wrapText="1"/>
    </xf>
    <xf numFmtId="3" fontId="0" fillId="0" borderId="18" xfId="0" applyNumberForma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 vertical="center" wrapText="1"/>
    </xf>
    <xf numFmtId="3" fontId="0" fillId="0" borderId="29" xfId="0" applyNumberFormat="1" applyBorder="1" applyAlignment="1">
      <alignment horizontal="right" vertical="center" wrapText="1"/>
    </xf>
    <xf numFmtId="3" fontId="0" fillId="0" borderId="30" xfId="0" applyNumberFormat="1" applyBorder="1" applyAlignment="1">
      <alignment horizontal="right" vertical="center" wrapText="1"/>
    </xf>
    <xf numFmtId="3" fontId="0" fillId="0" borderId="14" xfId="0" applyNumberFormat="1" applyBorder="1" applyAlignment="1">
      <alignment horizontal="right" vertical="center" wrapText="1"/>
    </xf>
    <xf numFmtId="3" fontId="0" fillId="0" borderId="31" xfId="0" applyNumberFormat="1" applyBorder="1" applyAlignment="1">
      <alignment horizontal="right" vertical="center" wrapText="1"/>
    </xf>
    <xf numFmtId="3" fontId="0" fillId="0" borderId="32" xfId="0" applyNumberFormat="1" applyBorder="1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3" fontId="0" fillId="0" borderId="33" xfId="0" applyNumberFormat="1" applyBorder="1" applyAlignment="1">
      <alignment horizontal="right" vertical="center" wrapText="1"/>
    </xf>
    <xf numFmtId="3" fontId="0" fillId="0" borderId="0" xfId="0" applyNumberFormat="1" applyAlignment="1">
      <alignment vertical="center" wrapText="1"/>
    </xf>
    <xf numFmtId="3" fontId="0" fillId="0" borderId="10" xfId="0" applyNumberFormat="1" applyBorder="1" applyAlignment="1">
      <alignment horizontal="right" vertical="center" wrapText="1"/>
    </xf>
    <xf numFmtId="3" fontId="0" fillId="0" borderId="35" xfId="0" applyNumberFormat="1" applyBorder="1" applyAlignment="1">
      <alignment horizontal="right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3" fontId="4" fillId="0" borderId="35" xfId="0" applyNumberFormat="1" applyFont="1" applyBorder="1" applyAlignment="1">
      <alignment horizontal="right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4" fillId="0" borderId="0" xfId="0" applyFont="1"/>
    <xf numFmtId="3" fontId="4" fillId="0" borderId="31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14" fontId="8" fillId="4" borderId="9" xfId="0" applyNumberFormat="1" applyFont="1" applyFill="1" applyBorder="1" applyAlignment="1">
      <alignment vertical="center"/>
    </xf>
    <xf numFmtId="0" fontId="12" fillId="5" borderId="25" xfId="2" applyFont="1" applyFill="1" applyBorder="1" applyAlignment="1">
      <alignment horizontal="left" vertical="center" wrapText="1"/>
    </xf>
    <xf numFmtId="0" fontId="12" fillId="5" borderId="24" xfId="2" applyFont="1" applyFill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16" fontId="1" fillId="0" borderId="42" xfId="0" applyNumberFormat="1" applyFont="1" applyBorder="1" applyAlignment="1">
      <alignment horizontal="center" vertical="center" wrapText="1"/>
    </xf>
  </cellXfs>
  <cellStyles count="4">
    <cellStyle name="Normal" xfId="0" builtinId="0"/>
    <cellStyle name="Normal 2" xfId="1" xr:uid="{C44FBC95-48CD-4045-ACA7-4D5A774A0E5C}"/>
    <cellStyle name="Normal_Bankový_Dohľad" xfId="3" xr:uid="{956B6C5C-4829-471B-A39E-7AB0C941A659}"/>
    <cellStyle name="Normal_ZI99" xfId="2" xr:uid="{2826DAA5-EAC7-4E0D-B282-4435BF3B20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7255C-6614-4F48-B55B-6D5A19523AC0}">
  <dimension ref="A1:H76"/>
  <sheetViews>
    <sheetView tabSelected="1" zoomScaleNormal="100" workbookViewId="0">
      <pane ySplit="7" topLeftCell="A59" activePane="bottomLeft" state="frozen"/>
      <selection pane="bottomLeft" activeCell="A75" sqref="A75"/>
    </sheetView>
  </sheetViews>
  <sheetFormatPr defaultColWidth="9.140625" defaultRowHeight="15" x14ac:dyDescent="0.25"/>
  <cols>
    <col min="1" max="6" width="12.7109375" style="22" customWidth="1"/>
    <col min="7" max="45" width="8" style="22" customWidth="1"/>
    <col min="46" max="16384" width="9.140625" style="22"/>
  </cols>
  <sheetData>
    <row r="1" spans="1:8" ht="15.75" x14ac:dyDescent="0.25">
      <c r="A1" s="53" t="s">
        <v>88</v>
      </c>
      <c r="B1" s="52"/>
      <c r="C1" s="52"/>
      <c r="D1" s="52"/>
      <c r="E1" s="52"/>
      <c r="F1" s="52"/>
      <c r="G1" s="52"/>
      <c r="H1" s="52"/>
    </row>
    <row r="3" spans="1:8" ht="15.75" x14ac:dyDescent="0.25">
      <c r="A3" s="52" t="s">
        <v>76</v>
      </c>
      <c r="B3" s="50"/>
      <c r="C3" s="50"/>
      <c r="D3" s="50"/>
      <c r="E3" s="50"/>
      <c r="F3" s="50"/>
      <c r="G3" s="50"/>
      <c r="H3" s="50"/>
    </row>
    <row r="4" spans="1:8" ht="15.75" x14ac:dyDescent="0.25">
      <c r="A4" s="51" t="s">
        <v>75</v>
      </c>
      <c r="B4" s="50"/>
      <c r="C4" s="50"/>
      <c r="D4" s="50"/>
      <c r="E4" s="50"/>
      <c r="F4" s="50"/>
      <c r="G4" s="50"/>
      <c r="H4" s="50"/>
    </row>
    <row r="5" spans="1:8" ht="15.75" thickBot="1" x14ac:dyDescent="0.3"/>
    <row r="6" spans="1:8" ht="22.5" customHeight="1" x14ac:dyDescent="0.25">
      <c r="A6" s="49"/>
      <c r="B6" s="48"/>
      <c r="C6" s="47"/>
      <c r="D6" s="100"/>
      <c r="E6" s="101"/>
      <c r="F6" s="46"/>
    </row>
    <row r="7" spans="1:8" ht="64.5" customHeight="1" thickBot="1" x14ac:dyDescent="0.3">
      <c r="A7" s="45" t="s">
        <v>74</v>
      </c>
      <c r="B7" s="44" t="s">
        <v>73</v>
      </c>
      <c r="C7" s="43" t="s">
        <v>72</v>
      </c>
      <c r="D7" s="42" t="s">
        <v>8</v>
      </c>
      <c r="E7" s="41" t="s">
        <v>9</v>
      </c>
      <c r="F7" s="40" t="s">
        <v>71</v>
      </c>
    </row>
    <row r="8" spans="1:8" x14ac:dyDescent="0.25">
      <c r="A8" s="39" t="s">
        <v>70</v>
      </c>
      <c r="B8" s="38">
        <v>2243.9</v>
      </c>
      <c r="C8" s="37">
        <v>1658</v>
      </c>
      <c r="D8" s="36">
        <v>143.9</v>
      </c>
      <c r="E8" s="35">
        <v>1514.1</v>
      </c>
      <c r="F8" s="34">
        <v>585.9</v>
      </c>
    </row>
    <row r="9" spans="1:8" x14ac:dyDescent="0.25">
      <c r="A9" s="28" t="s">
        <v>69</v>
      </c>
      <c r="B9" s="29">
        <v>2256.8000000000002</v>
      </c>
      <c r="C9" s="33">
        <v>1666</v>
      </c>
      <c r="D9" s="32">
        <v>143.9</v>
      </c>
      <c r="E9" s="31">
        <v>1522.1</v>
      </c>
      <c r="F9" s="30">
        <v>590.9</v>
      </c>
    </row>
    <row r="10" spans="1:8" x14ac:dyDescent="0.25">
      <c r="A10" s="28" t="s">
        <v>68</v>
      </c>
      <c r="B10" s="29">
        <v>2195</v>
      </c>
      <c r="C10" s="33">
        <v>1602.1</v>
      </c>
      <c r="D10" s="32">
        <v>143.9</v>
      </c>
      <c r="E10" s="31">
        <v>1458.2</v>
      </c>
      <c r="F10" s="30">
        <v>592.79999999999995</v>
      </c>
    </row>
    <row r="11" spans="1:8" x14ac:dyDescent="0.25">
      <c r="A11" s="28" t="s">
        <v>67</v>
      </c>
      <c r="B11" s="29">
        <v>2074.3000000000002</v>
      </c>
      <c r="C11" s="33">
        <v>1617.1</v>
      </c>
      <c r="D11" s="32">
        <v>143.9</v>
      </c>
      <c r="E11" s="31">
        <v>1473.2</v>
      </c>
      <c r="F11" s="30">
        <v>457.1</v>
      </c>
    </row>
    <row r="12" spans="1:8" x14ac:dyDescent="0.25">
      <c r="A12" s="28" t="s">
        <v>66</v>
      </c>
      <c r="B12" s="29">
        <v>2013.7</v>
      </c>
      <c r="C12" s="26">
        <v>1631.9</v>
      </c>
      <c r="D12" s="25">
        <v>143.9</v>
      </c>
      <c r="E12" s="24">
        <v>1488</v>
      </c>
      <c r="F12" s="23">
        <v>381.9</v>
      </c>
    </row>
    <row r="13" spans="1:8" x14ac:dyDescent="0.25">
      <c r="A13" s="28" t="s">
        <v>65</v>
      </c>
      <c r="B13" s="29">
        <v>1997.2</v>
      </c>
      <c r="C13" s="26">
        <v>1631.9</v>
      </c>
      <c r="D13" s="25">
        <v>143.9</v>
      </c>
      <c r="E13" s="24">
        <v>1488</v>
      </c>
      <c r="F13" s="23">
        <v>365.3</v>
      </c>
    </row>
    <row r="14" spans="1:8" x14ac:dyDescent="0.25">
      <c r="A14" s="28" t="s">
        <v>64</v>
      </c>
      <c r="B14" s="29">
        <v>1998.9</v>
      </c>
      <c r="C14" s="26">
        <v>1631.9</v>
      </c>
      <c r="D14" s="25">
        <v>143.9</v>
      </c>
      <c r="E14" s="24">
        <v>1488</v>
      </c>
      <c r="F14" s="23">
        <v>367</v>
      </c>
    </row>
    <row r="15" spans="1:8" x14ac:dyDescent="0.25">
      <c r="A15" s="28" t="s">
        <v>63</v>
      </c>
      <c r="B15" s="29">
        <v>2024.5</v>
      </c>
      <c r="C15" s="26">
        <v>1632.7</v>
      </c>
      <c r="D15" s="25">
        <v>143.9</v>
      </c>
      <c r="E15" s="24">
        <v>1488.8</v>
      </c>
      <c r="F15" s="23">
        <v>391.9</v>
      </c>
    </row>
    <row r="16" spans="1:8" x14ac:dyDescent="0.25">
      <c r="A16" s="28" t="s">
        <v>62</v>
      </c>
      <c r="B16" s="29">
        <v>1995.5</v>
      </c>
      <c r="C16" s="26">
        <v>1601.1</v>
      </c>
      <c r="D16" s="25">
        <v>143.9</v>
      </c>
      <c r="E16" s="24">
        <v>1457.2</v>
      </c>
      <c r="F16" s="23">
        <v>394.5</v>
      </c>
    </row>
    <row r="17" spans="1:6" x14ac:dyDescent="0.25">
      <c r="A17" s="28" t="s">
        <v>61</v>
      </c>
      <c r="B17" s="29">
        <v>2174.6</v>
      </c>
      <c r="C17" s="26">
        <v>1601.1</v>
      </c>
      <c r="D17" s="25">
        <v>143.9</v>
      </c>
      <c r="E17" s="24">
        <v>1457.2</v>
      </c>
      <c r="F17" s="23">
        <v>573.6</v>
      </c>
    </row>
    <row r="18" spans="1:6" x14ac:dyDescent="0.25">
      <c r="A18" s="28" t="s">
        <v>60</v>
      </c>
      <c r="B18" s="29">
        <v>2274.9</v>
      </c>
      <c r="C18" s="26">
        <v>1691.4</v>
      </c>
      <c r="D18" s="25">
        <v>143.9</v>
      </c>
      <c r="E18" s="24">
        <v>1547.5</v>
      </c>
      <c r="F18" s="23">
        <v>583.5</v>
      </c>
    </row>
    <row r="19" spans="1:6" x14ac:dyDescent="0.25">
      <c r="A19" s="28" t="s">
        <v>59</v>
      </c>
      <c r="B19" s="29">
        <v>2477</v>
      </c>
      <c r="C19" s="26">
        <v>1852.1</v>
      </c>
      <c r="D19" s="25">
        <v>143.9</v>
      </c>
      <c r="E19" s="24">
        <v>1708.2</v>
      </c>
      <c r="F19" s="23">
        <v>624.9</v>
      </c>
    </row>
    <row r="20" spans="1:6" x14ac:dyDescent="0.25">
      <c r="A20" s="28" t="s">
        <v>58</v>
      </c>
      <c r="B20" s="29">
        <v>2529.6</v>
      </c>
      <c r="C20" s="26">
        <v>1852.1</v>
      </c>
      <c r="D20" s="25">
        <v>143.9</v>
      </c>
      <c r="E20" s="24">
        <v>1708.2</v>
      </c>
      <c r="F20" s="23">
        <v>677.6</v>
      </c>
    </row>
    <row r="21" spans="1:6" x14ac:dyDescent="0.25">
      <c r="A21" s="28" t="s">
        <v>57</v>
      </c>
      <c r="B21" s="29">
        <v>2627.3</v>
      </c>
      <c r="C21" s="26">
        <v>1852.1</v>
      </c>
      <c r="D21" s="25">
        <v>143.9</v>
      </c>
      <c r="E21" s="24">
        <v>1708.2</v>
      </c>
      <c r="F21" s="23">
        <v>775.2</v>
      </c>
    </row>
    <row r="22" spans="1:6" x14ac:dyDescent="0.25">
      <c r="A22" s="28" t="s">
        <v>56</v>
      </c>
      <c r="B22" s="29">
        <v>2599.5</v>
      </c>
      <c r="C22" s="26">
        <v>1862.1</v>
      </c>
      <c r="D22" s="25">
        <v>153.9</v>
      </c>
      <c r="E22" s="24">
        <v>1708.2</v>
      </c>
      <c r="F22" s="23">
        <v>737.4</v>
      </c>
    </row>
    <row r="23" spans="1:6" x14ac:dyDescent="0.25">
      <c r="A23" s="28" t="s">
        <v>55</v>
      </c>
      <c r="B23" s="29">
        <v>2749.7</v>
      </c>
      <c r="C23" s="26">
        <v>1881.7</v>
      </c>
      <c r="D23" s="25">
        <v>153.9</v>
      </c>
      <c r="E23" s="24">
        <v>1727.8</v>
      </c>
      <c r="F23" s="23">
        <v>868</v>
      </c>
    </row>
    <row r="24" spans="1:6" x14ac:dyDescent="0.25">
      <c r="A24" s="28" t="s">
        <v>54</v>
      </c>
      <c r="B24" s="29">
        <v>2762.8</v>
      </c>
      <c r="C24" s="26">
        <v>1881.7</v>
      </c>
      <c r="D24" s="25">
        <v>153.9</v>
      </c>
      <c r="E24" s="24">
        <v>1727.8</v>
      </c>
      <c r="F24" s="23">
        <v>881.2</v>
      </c>
    </row>
    <row r="25" spans="1:6" x14ac:dyDescent="0.25">
      <c r="A25" s="28" t="s">
        <v>53</v>
      </c>
      <c r="B25" s="29">
        <v>2777.3</v>
      </c>
      <c r="C25" s="26">
        <v>1881.7</v>
      </c>
      <c r="D25" s="25">
        <v>153.9</v>
      </c>
      <c r="E25" s="24">
        <v>1727.8</v>
      </c>
      <c r="F25" s="23">
        <v>895.6</v>
      </c>
    </row>
    <row r="26" spans="1:6" x14ac:dyDescent="0.25">
      <c r="A26" s="28" t="s">
        <v>52</v>
      </c>
      <c r="B26" s="29">
        <v>2777</v>
      </c>
      <c r="C26" s="26">
        <v>1881.7</v>
      </c>
      <c r="D26" s="25">
        <v>153.9</v>
      </c>
      <c r="E26" s="24">
        <v>1727.8</v>
      </c>
      <c r="F26" s="23">
        <v>895.3</v>
      </c>
    </row>
    <row r="27" spans="1:6" x14ac:dyDescent="0.25">
      <c r="A27" s="28" t="s">
        <v>51</v>
      </c>
      <c r="B27" s="29">
        <v>3301.6</v>
      </c>
      <c r="C27" s="26">
        <v>1756.7</v>
      </c>
      <c r="D27" s="25">
        <v>153.9</v>
      </c>
      <c r="E27" s="24">
        <v>1602.8</v>
      </c>
      <c r="F27" s="23">
        <v>1544.9</v>
      </c>
    </row>
    <row r="28" spans="1:6" x14ac:dyDescent="0.25">
      <c r="A28" s="28" t="s">
        <v>50</v>
      </c>
      <c r="B28" s="27">
        <v>3288.9</v>
      </c>
      <c r="C28" s="26">
        <v>1756.7</v>
      </c>
      <c r="D28" s="25">
        <v>153.9</v>
      </c>
      <c r="E28" s="24">
        <v>1602.8</v>
      </c>
      <c r="F28" s="23">
        <v>1532.2</v>
      </c>
    </row>
    <row r="29" spans="1:6" x14ac:dyDescent="0.25">
      <c r="A29" s="28" t="s">
        <v>49</v>
      </c>
      <c r="B29" s="27">
        <v>3297.8</v>
      </c>
      <c r="C29" s="26">
        <v>1756.7</v>
      </c>
      <c r="D29" s="25">
        <v>153.9</v>
      </c>
      <c r="E29" s="24">
        <v>1602.8</v>
      </c>
      <c r="F29" s="23">
        <v>1541.1</v>
      </c>
    </row>
    <row r="30" spans="1:6" x14ac:dyDescent="0.25">
      <c r="A30" s="28" t="s">
        <v>48</v>
      </c>
      <c r="B30" s="27">
        <v>3394</v>
      </c>
      <c r="C30" s="26">
        <v>1839</v>
      </c>
      <c r="D30" s="25">
        <v>153.9</v>
      </c>
      <c r="E30" s="24">
        <v>1685.1</v>
      </c>
      <c r="F30" s="23">
        <v>1555</v>
      </c>
    </row>
    <row r="31" spans="1:6" x14ac:dyDescent="0.25">
      <c r="A31" s="28" t="s">
        <v>47</v>
      </c>
      <c r="B31" s="27">
        <v>3445.4</v>
      </c>
      <c r="C31" s="26">
        <v>1849</v>
      </c>
      <c r="D31" s="25">
        <v>153.9</v>
      </c>
      <c r="E31" s="24">
        <v>1695.1</v>
      </c>
      <c r="F31" s="23">
        <v>1596.4</v>
      </c>
    </row>
    <row r="32" spans="1:6" x14ac:dyDescent="0.25">
      <c r="A32" s="28" t="s">
        <v>46</v>
      </c>
      <c r="B32" s="27">
        <v>3428.4</v>
      </c>
      <c r="C32" s="26">
        <v>1849</v>
      </c>
      <c r="D32" s="25">
        <v>153.9</v>
      </c>
      <c r="E32" s="24">
        <v>1695.1</v>
      </c>
      <c r="F32" s="23">
        <v>1579.3</v>
      </c>
    </row>
    <row r="33" spans="1:6" x14ac:dyDescent="0.25">
      <c r="A33" s="28" t="s">
        <v>45</v>
      </c>
      <c r="B33" s="27">
        <v>3426.4</v>
      </c>
      <c r="C33" s="26">
        <v>1849</v>
      </c>
      <c r="D33" s="25">
        <v>153.9</v>
      </c>
      <c r="E33" s="24">
        <v>1695.1</v>
      </c>
      <c r="F33" s="23">
        <v>1577.4</v>
      </c>
    </row>
    <row r="34" spans="1:6" x14ac:dyDescent="0.25">
      <c r="A34" s="28" t="s">
        <v>44</v>
      </c>
      <c r="B34" s="27">
        <v>3422.6</v>
      </c>
      <c r="C34" s="26">
        <v>1849</v>
      </c>
      <c r="D34" s="25">
        <v>153.9</v>
      </c>
      <c r="E34" s="24">
        <v>1695.1</v>
      </c>
      <c r="F34" s="23">
        <v>1573.6</v>
      </c>
    </row>
    <row r="35" spans="1:6" x14ac:dyDescent="0.25">
      <c r="A35" s="28" t="s">
        <v>43</v>
      </c>
      <c r="B35" s="27">
        <v>3232.7</v>
      </c>
      <c r="C35" s="26">
        <v>1849</v>
      </c>
      <c r="D35" s="25">
        <v>153.9</v>
      </c>
      <c r="E35" s="24">
        <v>1695.1</v>
      </c>
      <c r="F35" s="23">
        <v>1383.6</v>
      </c>
    </row>
    <row r="36" spans="1:6" x14ac:dyDescent="0.25">
      <c r="A36" s="28" t="s">
        <v>42</v>
      </c>
      <c r="B36" s="27">
        <v>3208.2</v>
      </c>
      <c r="C36" s="26">
        <v>1849</v>
      </c>
      <c r="D36" s="25">
        <v>153.9</v>
      </c>
      <c r="E36" s="24">
        <v>1695.1</v>
      </c>
      <c r="F36" s="23">
        <v>1359.2</v>
      </c>
    </row>
    <row r="37" spans="1:6" x14ac:dyDescent="0.25">
      <c r="A37" s="28" t="s">
        <v>41</v>
      </c>
      <c r="B37" s="27">
        <v>3199.1</v>
      </c>
      <c r="C37" s="26">
        <v>1849</v>
      </c>
      <c r="D37" s="25">
        <v>153.9</v>
      </c>
      <c r="E37" s="24">
        <v>1695.1</v>
      </c>
      <c r="F37" s="23">
        <v>1350</v>
      </c>
    </row>
    <row r="38" spans="1:6" x14ac:dyDescent="0.25">
      <c r="A38" s="28" t="s">
        <v>40</v>
      </c>
      <c r="B38" s="27">
        <v>3298.6</v>
      </c>
      <c r="C38" s="26">
        <v>1849</v>
      </c>
      <c r="D38" s="25">
        <v>153.9</v>
      </c>
      <c r="E38" s="24">
        <v>1695.1</v>
      </c>
      <c r="F38" s="23">
        <v>1449.6</v>
      </c>
    </row>
    <row r="39" spans="1:6" x14ac:dyDescent="0.25">
      <c r="A39" s="28" t="s">
        <v>39</v>
      </c>
      <c r="B39" s="27">
        <v>3439.1</v>
      </c>
      <c r="C39" s="26">
        <v>1849</v>
      </c>
      <c r="D39" s="25">
        <v>153.9</v>
      </c>
      <c r="E39" s="24">
        <v>1695.1</v>
      </c>
      <c r="F39" s="23">
        <v>1590</v>
      </c>
    </row>
    <row r="40" spans="1:6" x14ac:dyDescent="0.25">
      <c r="A40" s="28" t="s">
        <v>38</v>
      </c>
      <c r="B40" s="27">
        <v>3455.3</v>
      </c>
      <c r="C40" s="26">
        <v>1849</v>
      </c>
      <c r="D40" s="25">
        <v>153.9</v>
      </c>
      <c r="E40" s="24">
        <v>1695.1</v>
      </c>
      <c r="F40" s="23">
        <v>1606.3</v>
      </c>
    </row>
    <row r="41" spans="1:6" x14ac:dyDescent="0.25">
      <c r="A41" s="28" t="s">
        <v>37</v>
      </c>
      <c r="B41" s="27">
        <v>3488.5020732100002</v>
      </c>
      <c r="C41" s="26">
        <v>1896.0287426499999</v>
      </c>
      <c r="D41" s="25">
        <v>153.899608</v>
      </c>
      <c r="E41" s="24">
        <v>1742.12913465</v>
      </c>
      <c r="F41" s="23">
        <v>1592.47333056</v>
      </c>
    </row>
    <row r="42" spans="1:6" x14ac:dyDescent="0.25">
      <c r="A42" s="28" t="s">
        <v>36</v>
      </c>
      <c r="B42" s="27">
        <v>3532.6748197299994</v>
      </c>
      <c r="C42" s="26">
        <v>1945.8949856499999</v>
      </c>
      <c r="D42" s="25">
        <v>153.899608</v>
      </c>
      <c r="E42" s="24">
        <v>1791.9953776499999</v>
      </c>
      <c r="F42" s="23">
        <v>1586.7798340799998</v>
      </c>
    </row>
    <row r="43" spans="1:6" x14ac:dyDescent="0.25">
      <c r="A43" s="28" t="s">
        <v>35</v>
      </c>
      <c r="B43" s="27">
        <v>3632.6892627699999</v>
      </c>
      <c r="C43" s="26">
        <v>1968.9363876499999</v>
      </c>
      <c r="D43" s="25">
        <v>153.899608</v>
      </c>
      <c r="E43" s="24">
        <v>1815.03677965</v>
      </c>
      <c r="F43" s="23">
        <v>1663.75287512</v>
      </c>
    </row>
    <row r="44" spans="1:6" x14ac:dyDescent="0.25">
      <c r="A44" s="28" t="s">
        <v>34</v>
      </c>
      <c r="B44" s="27">
        <v>3626.4418781600002</v>
      </c>
      <c r="C44" s="26">
        <v>1968.9363876499999</v>
      </c>
      <c r="D44" s="25">
        <v>153.899608</v>
      </c>
      <c r="E44" s="24">
        <v>1815.03677965</v>
      </c>
      <c r="F44" s="23">
        <v>1657.5054905100003</v>
      </c>
    </row>
    <row r="45" spans="1:6" x14ac:dyDescent="0.25">
      <c r="A45" s="28" t="s">
        <v>33</v>
      </c>
      <c r="B45" s="27">
        <v>3617.5025714325157</v>
      </c>
      <c r="C45" s="26">
        <v>1968.9363876499999</v>
      </c>
      <c r="D45" s="25">
        <v>153.899608</v>
      </c>
      <c r="E45" s="24">
        <v>1815.03677965</v>
      </c>
      <c r="F45" s="23">
        <v>1648.5661837825157</v>
      </c>
    </row>
    <row r="46" spans="1:6" x14ac:dyDescent="0.25">
      <c r="A46" s="28" t="s">
        <v>32</v>
      </c>
      <c r="B46" s="27">
        <v>3640.6203917795788</v>
      </c>
      <c r="C46" s="26">
        <v>1968.9363876499999</v>
      </c>
      <c r="D46" s="25">
        <v>153.899608</v>
      </c>
      <c r="E46" s="24">
        <v>1815.03677965</v>
      </c>
      <c r="F46" s="23">
        <v>1671.6840041295789</v>
      </c>
    </row>
    <row r="47" spans="1:6" x14ac:dyDescent="0.25">
      <c r="A47" s="28" t="s">
        <v>31</v>
      </c>
      <c r="B47" s="27">
        <v>3733.6326206700005</v>
      </c>
      <c r="C47" s="26">
        <v>1983.94659065</v>
      </c>
      <c r="D47" s="25">
        <v>153.899608</v>
      </c>
      <c r="E47" s="24">
        <v>1830.04698265</v>
      </c>
      <c r="F47" s="23">
        <v>1749.6860300200003</v>
      </c>
    </row>
    <row r="48" spans="1:6" x14ac:dyDescent="0.25">
      <c r="A48" s="28" t="s">
        <v>30</v>
      </c>
      <c r="B48" s="27">
        <v>3783.1762710000003</v>
      </c>
      <c r="C48" s="26">
        <v>1983.946422</v>
      </c>
      <c r="D48" s="25">
        <v>153.9</v>
      </c>
      <c r="E48" s="24">
        <v>1830.0464219999999</v>
      </c>
      <c r="F48" s="23">
        <v>1799.2298490000001</v>
      </c>
    </row>
    <row r="49" spans="1:6" x14ac:dyDescent="0.25">
      <c r="A49" s="28" t="s">
        <v>29</v>
      </c>
      <c r="B49" s="27">
        <v>3783.470609</v>
      </c>
      <c r="C49" s="26">
        <v>1983.9466220000002</v>
      </c>
      <c r="D49" s="25">
        <v>153.9</v>
      </c>
      <c r="E49" s="24">
        <v>1830.0466220000001</v>
      </c>
      <c r="F49" s="23">
        <v>1799.5239869999998</v>
      </c>
    </row>
    <row r="50" spans="1:6" x14ac:dyDescent="0.25">
      <c r="A50" s="28" t="s">
        <v>28</v>
      </c>
      <c r="B50" s="27">
        <f t="shared" ref="B50:B60" si="0">SUM(C50+F50)</f>
        <v>3780.9466220000004</v>
      </c>
      <c r="C50" s="26">
        <f t="shared" ref="C50:C60" si="1">SUM(D50:E50)</f>
        <v>1983.9466220000002</v>
      </c>
      <c r="D50" s="25">
        <v>153.9</v>
      </c>
      <c r="E50" s="24">
        <v>1830.0466220000001</v>
      </c>
      <c r="F50" s="23">
        <v>1797</v>
      </c>
    </row>
    <row r="51" spans="1:6" x14ac:dyDescent="0.25">
      <c r="A51" s="28" t="s">
        <v>27</v>
      </c>
      <c r="B51" s="27">
        <f t="shared" si="0"/>
        <v>3819.4389050000004</v>
      </c>
      <c r="C51" s="26">
        <f t="shared" si="1"/>
        <v>1983.9466240000002</v>
      </c>
      <c r="D51" s="25">
        <v>153.9</v>
      </c>
      <c r="E51" s="24">
        <v>1830.0466240000001</v>
      </c>
      <c r="F51" s="23">
        <v>1835.4922810000003</v>
      </c>
    </row>
    <row r="52" spans="1:6" x14ac:dyDescent="0.25">
      <c r="A52" s="28" t="s">
        <v>26</v>
      </c>
      <c r="B52" s="27">
        <f t="shared" si="0"/>
        <v>3815.8029530000003</v>
      </c>
      <c r="C52" s="26">
        <f t="shared" si="1"/>
        <v>1983.9466240000002</v>
      </c>
      <c r="D52" s="25">
        <v>153.9</v>
      </c>
      <c r="E52" s="24">
        <v>1830.0466240000001</v>
      </c>
      <c r="F52" s="23">
        <v>1831.856329</v>
      </c>
    </row>
    <row r="53" spans="1:6" x14ac:dyDescent="0.25">
      <c r="A53" s="28" t="s">
        <v>25</v>
      </c>
      <c r="B53" s="27">
        <f t="shared" si="0"/>
        <v>3817.4450000000002</v>
      </c>
      <c r="C53" s="26">
        <f t="shared" si="1"/>
        <v>1983.9</v>
      </c>
      <c r="D53" s="25">
        <v>153.9</v>
      </c>
      <c r="E53" s="24">
        <v>1830</v>
      </c>
      <c r="F53" s="23">
        <v>1833.5450000000001</v>
      </c>
    </row>
    <row r="54" spans="1:6" x14ac:dyDescent="0.25">
      <c r="A54" s="28" t="s">
        <v>24</v>
      </c>
      <c r="B54" s="27">
        <f t="shared" si="0"/>
        <v>3874.2486079999999</v>
      </c>
      <c r="C54" s="26">
        <f t="shared" si="1"/>
        <v>2033.9466240000002</v>
      </c>
      <c r="D54" s="25">
        <v>203.9</v>
      </c>
      <c r="E54" s="24">
        <v>1830.0466240000001</v>
      </c>
      <c r="F54" s="23">
        <v>1840.3019839999999</v>
      </c>
    </row>
    <row r="55" spans="1:6" x14ac:dyDescent="0.25">
      <c r="A55" s="28" t="s">
        <v>23</v>
      </c>
      <c r="B55" s="27">
        <f t="shared" si="0"/>
        <v>3929.146624</v>
      </c>
      <c r="C55" s="26">
        <f t="shared" si="1"/>
        <v>2033.9466240000002</v>
      </c>
      <c r="D55" s="25">
        <v>203.9</v>
      </c>
      <c r="E55" s="24">
        <v>1830.0466240000001</v>
      </c>
      <c r="F55" s="23">
        <v>1895.2</v>
      </c>
    </row>
    <row r="56" spans="1:6" x14ac:dyDescent="0.25">
      <c r="A56" s="28" t="s">
        <v>22</v>
      </c>
      <c r="B56" s="27">
        <f t="shared" si="0"/>
        <v>3932.3926240000001</v>
      </c>
      <c r="C56" s="26">
        <f t="shared" si="1"/>
        <v>2033.9466240000002</v>
      </c>
      <c r="D56" s="25">
        <v>203.9</v>
      </c>
      <c r="E56" s="24">
        <v>1830.0466240000001</v>
      </c>
      <c r="F56" s="23">
        <v>1898.4460000000001</v>
      </c>
    </row>
    <row r="57" spans="1:6" x14ac:dyDescent="0.25">
      <c r="A57" s="28" t="s">
        <v>21</v>
      </c>
      <c r="B57" s="27">
        <f t="shared" si="0"/>
        <v>3938.519624</v>
      </c>
      <c r="C57" s="26">
        <f t="shared" si="1"/>
        <v>2033.9466240000002</v>
      </c>
      <c r="D57" s="25">
        <v>203.9</v>
      </c>
      <c r="E57" s="24">
        <v>1830.0466240000001</v>
      </c>
      <c r="F57" s="23">
        <v>1904.5729999999999</v>
      </c>
    </row>
    <row r="58" spans="1:6" x14ac:dyDescent="0.25">
      <c r="A58" s="28" t="s">
        <v>20</v>
      </c>
      <c r="B58" s="27">
        <f t="shared" si="0"/>
        <v>3734.4606240000003</v>
      </c>
      <c r="C58" s="26">
        <f t="shared" si="1"/>
        <v>2033.9466240000002</v>
      </c>
      <c r="D58" s="25">
        <v>203.9</v>
      </c>
      <c r="E58" s="24">
        <v>1830.0466240000001</v>
      </c>
      <c r="F58" s="23">
        <v>1700.5139999999999</v>
      </c>
    </row>
    <row r="59" spans="1:6" x14ac:dyDescent="0.25">
      <c r="A59" s="28" t="s">
        <v>19</v>
      </c>
      <c r="B59" s="27">
        <f t="shared" si="0"/>
        <v>3912.7579999999998</v>
      </c>
      <c r="C59" s="26">
        <f t="shared" si="1"/>
        <v>1907.356</v>
      </c>
      <c r="D59" s="25">
        <v>203.9</v>
      </c>
      <c r="E59" s="24">
        <v>1703.4559999999999</v>
      </c>
      <c r="F59" s="23">
        <v>2005.402</v>
      </c>
    </row>
    <row r="60" spans="1:6" x14ac:dyDescent="0.25">
      <c r="A60" s="28" t="s">
        <v>18</v>
      </c>
      <c r="B60" s="27">
        <f t="shared" si="0"/>
        <v>3940.4300000000003</v>
      </c>
      <c r="C60" s="26">
        <f t="shared" si="1"/>
        <v>1907.3600000000001</v>
      </c>
      <c r="D60" s="25">
        <v>203.9</v>
      </c>
      <c r="E60" s="24">
        <v>1703.46</v>
      </c>
      <c r="F60" s="23">
        <v>2033.07</v>
      </c>
    </row>
    <row r="61" spans="1:6" x14ac:dyDescent="0.25">
      <c r="A61" s="28" t="s">
        <v>17</v>
      </c>
      <c r="B61" s="27">
        <v>4012.7</v>
      </c>
      <c r="C61" s="26">
        <v>1907.4</v>
      </c>
      <c r="D61" s="25">
        <v>203.9</v>
      </c>
      <c r="E61" s="24">
        <v>1703.5</v>
      </c>
      <c r="F61" s="23">
        <v>2105.3000000000002</v>
      </c>
    </row>
    <row r="62" spans="1:6" x14ac:dyDescent="0.25">
      <c r="A62" s="28" t="s">
        <v>16</v>
      </c>
      <c r="B62" s="27">
        <f t="shared" ref="B62:B67" si="2">SUM(C62+F62)</f>
        <v>4066.4599119999998</v>
      </c>
      <c r="C62" s="26">
        <f t="shared" ref="C62:C67" si="3">SUM(D62:E62)</f>
        <v>1907.355912</v>
      </c>
      <c r="D62" s="25">
        <v>203.9</v>
      </c>
      <c r="E62" s="24">
        <v>1703.4559119999999</v>
      </c>
      <c r="F62" s="23">
        <v>2159.1039999999998</v>
      </c>
    </row>
    <row r="63" spans="1:6" x14ac:dyDescent="0.25">
      <c r="A63" s="28" t="s">
        <v>15</v>
      </c>
      <c r="B63" s="27">
        <f t="shared" si="2"/>
        <v>4025.8</v>
      </c>
      <c r="C63" s="26">
        <f t="shared" si="3"/>
        <v>1907.4</v>
      </c>
      <c r="D63" s="25">
        <v>203.9</v>
      </c>
      <c r="E63" s="24">
        <v>1703.5</v>
      </c>
      <c r="F63" s="23">
        <v>2118.4</v>
      </c>
    </row>
    <row r="64" spans="1:6" x14ac:dyDescent="0.25">
      <c r="A64" s="28" t="s">
        <v>14</v>
      </c>
      <c r="B64" s="27">
        <f t="shared" si="2"/>
        <v>4073.1649120000002</v>
      </c>
      <c r="C64" s="26">
        <f t="shared" si="3"/>
        <v>1987.355912</v>
      </c>
      <c r="D64" s="25">
        <v>203.9</v>
      </c>
      <c r="E64" s="24">
        <v>1783.4559119999999</v>
      </c>
      <c r="F64" s="23">
        <v>2085.8090000000002</v>
      </c>
    </row>
    <row r="65" spans="1:6" x14ac:dyDescent="0.25">
      <c r="A65" s="28" t="s">
        <v>13</v>
      </c>
      <c r="B65" s="27">
        <f t="shared" si="2"/>
        <v>4045.76</v>
      </c>
      <c r="C65" s="26">
        <f t="shared" si="3"/>
        <v>1987.3600000000001</v>
      </c>
      <c r="D65" s="25">
        <v>203.9</v>
      </c>
      <c r="E65" s="24">
        <v>1783.46</v>
      </c>
      <c r="F65" s="23">
        <v>2058.4</v>
      </c>
    </row>
    <row r="66" spans="1:6" x14ac:dyDescent="0.25">
      <c r="A66" s="28" t="s">
        <v>12</v>
      </c>
      <c r="B66" s="27">
        <f t="shared" si="2"/>
        <v>3962.8100000000004</v>
      </c>
      <c r="C66" s="26">
        <f t="shared" si="3"/>
        <v>2047.38</v>
      </c>
      <c r="D66" s="25">
        <v>203.9</v>
      </c>
      <c r="E66" s="24">
        <v>1843.48</v>
      </c>
      <c r="F66" s="23">
        <v>1915.43</v>
      </c>
    </row>
    <row r="67" spans="1:6" x14ac:dyDescent="0.25">
      <c r="A67" s="28" t="s">
        <v>11</v>
      </c>
      <c r="B67" s="27">
        <f t="shared" si="2"/>
        <v>4033.1400000000003</v>
      </c>
      <c r="C67" s="26">
        <f t="shared" si="3"/>
        <v>2023.48</v>
      </c>
      <c r="D67" s="25">
        <v>180</v>
      </c>
      <c r="E67" s="24">
        <v>1843.48</v>
      </c>
      <c r="F67" s="23">
        <v>2009.66</v>
      </c>
    </row>
    <row r="68" spans="1:6" customFormat="1" x14ac:dyDescent="0.25">
      <c r="A68" s="99" t="s">
        <v>94</v>
      </c>
      <c r="B68" s="27">
        <f t="shared" ref="B68:B73" si="4">SUM(C68+F68)</f>
        <v>4044.08</v>
      </c>
      <c r="C68" s="26">
        <f t="shared" ref="C68:C73" si="5">SUM(D68:E68)</f>
        <v>2023.48</v>
      </c>
      <c r="D68" s="25">
        <v>180</v>
      </c>
      <c r="E68" s="24">
        <v>1843.48</v>
      </c>
      <c r="F68" s="23">
        <v>2020.6</v>
      </c>
    </row>
    <row r="69" spans="1:6" customFormat="1" x14ac:dyDescent="0.25">
      <c r="A69" s="99" t="s">
        <v>95</v>
      </c>
      <c r="B69" s="27">
        <f t="shared" si="4"/>
        <v>4746.3899999999994</v>
      </c>
      <c r="C69" s="26">
        <f t="shared" si="5"/>
        <v>2333.5</v>
      </c>
      <c r="D69" s="25">
        <v>180</v>
      </c>
      <c r="E69" s="24">
        <v>2153.5</v>
      </c>
      <c r="F69" s="23">
        <v>2412.89</v>
      </c>
    </row>
    <row r="70" spans="1:6" x14ac:dyDescent="0.25">
      <c r="A70" s="99" t="s">
        <v>96</v>
      </c>
      <c r="B70" s="27">
        <f t="shared" si="4"/>
        <v>4909</v>
      </c>
      <c r="C70" s="26">
        <f t="shared" si="5"/>
        <v>2333.5</v>
      </c>
      <c r="D70" s="25">
        <v>180</v>
      </c>
      <c r="E70" s="24">
        <v>2153.5</v>
      </c>
      <c r="F70" s="23">
        <v>2575.5</v>
      </c>
    </row>
    <row r="71" spans="1:6" x14ac:dyDescent="0.25">
      <c r="A71" s="99" t="s">
        <v>97</v>
      </c>
      <c r="B71" s="27">
        <f t="shared" si="4"/>
        <v>5209.42</v>
      </c>
      <c r="C71" s="26">
        <f t="shared" si="5"/>
        <v>2333.5</v>
      </c>
      <c r="D71" s="25">
        <v>180</v>
      </c>
      <c r="E71" s="24">
        <v>2153.5</v>
      </c>
      <c r="F71" s="23">
        <v>2875.92</v>
      </c>
    </row>
    <row r="72" spans="1:6" x14ac:dyDescent="0.25">
      <c r="A72" s="99" t="s">
        <v>98</v>
      </c>
      <c r="B72" s="27">
        <f t="shared" si="4"/>
        <v>6388.7</v>
      </c>
      <c r="C72" s="26">
        <f t="shared" si="5"/>
        <v>2333.5</v>
      </c>
      <c r="D72" s="25">
        <v>180</v>
      </c>
      <c r="E72" s="24">
        <v>2153.5</v>
      </c>
      <c r="F72" s="23">
        <v>4055.2</v>
      </c>
    </row>
    <row r="73" spans="1:6" x14ac:dyDescent="0.25">
      <c r="A73" s="99" t="s">
        <v>99</v>
      </c>
      <c r="B73" s="27">
        <f t="shared" si="4"/>
        <v>6398.5599999999995</v>
      </c>
      <c r="C73" s="26">
        <f t="shared" si="5"/>
        <v>2333.5</v>
      </c>
      <c r="D73" s="25">
        <v>180</v>
      </c>
      <c r="E73" s="24">
        <v>2153.5</v>
      </c>
      <c r="F73" s="23">
        <v>4065.06</v>
      </c>
    </row>
    <row r="74" spans="1:6" x14ac:dyDescent="0.25">
      <c r="A74" s="99" t="s">
        <v>100</v>
      </c>
      <c r="B74" s="27">
        <f t="shared" ref="B74" si="6">SUM(C74+F74)</f>
        <v>6412.03</v>
      </c>
      <c r="C74" s="26">
        <f t="shared" ref="C74" si="7">SUM(D74:E74)</f>
        <v>2333.35</v>
      </c>
      <c r="D74" s="25">
        <v>180</v>
      </c>
      <c r="E74" s="24">
        <v>2153.35</v>
      </c>
      <c r="F74" s="23">
        <v>4078.68</v>
      </c>
    </row>
    <row r="76" spans="1:6" x14ac:dyDescent="0.25">
      <c r="A76" s="22" t="s">
        <v>77</v>
      </c>
    </row>
  </sheetData>
  <mergeCells count="1">
    <mergeCell ref="D6:E6"/>
  </mergeCells>
  <pageMargins left="0.7" right="0.7" top="0.75" bottom="0.75" header="0.3" footer="0.3"/>
  <pageSetup paperSize="9" orientation="portrait" r:id="rId1"/>
  <ignoredErrors>
    <ignoredError sqref="C50:C6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A36D4-7F8A-4A80-8BA1-35D9EC3FF784}">
  <dimension ref="A1:EA24"/>
  <sheetViews>
    <sheetView zoomScaleNormal="100" workbookViewId="0">
      <pane xSplit="1" topLeftCell="B1" activePane="topRight" state="frozen"/>
      <selection pane="topRight" activeCell="G40" sqref="G40"/>
    </sheetView>
  </sheetViews>
  <sheetFormatPr defaultRowHeight="15" x14ac:dyDescent="0.25"/>
  <cols>
    <col min="1" max="1" width="55.7109375" customWidth="1"/>
    <col min="2" max="2" width="11.140625" customWidth="1"/>
    <col min="4" max="4" width="10.28515625" customWidth="1"/>
    <col min="6" max="6" width="12" customWidth="1"/>
    <col min="8" max="8" width="11.5703125" customWidth="1"/>
    <col min="10" max="10" width="11.28515625" bestFit="1" customWidth="1"/>
    <col min="12" max="12" width="11" customWidth="1"/>
    <col min="14" max="14" width="10.42578125" customWidth="1"/>
    <col min="16" max="16" width="11" customWidth="1"/>
    <col min="18" max="18" width="10.7109375" customWidth="1"/>
    <col min="20" max="20" width="10.28515625" customWidth="1"/>
    <col min="22" max="22" width="11" customWidth="1"/>
    <col min="24" max="24" width="10.5703125" customWidth="1"/>
    <col min="26" max="26" width="10.42578125" customWidth="1"/>
    <col min="28" max="28" width="10.5703125" customWidth="1"/>
    <col min="30" max="30" width="10.5703125" customWidth="1"/>
    <col min="32" max="32" width="10.42578125" customWidth="1"/>
    <col min="34" max="34" width="10.7109375" customWidth="1"/>
    <col min="36" max="36" width="10.28515625" customWidth="1"/>
    <col min="38" max="38" width="10.28515625" customWidth="1"/>
    <col min="40" max="40" width="10.5703125" customWidth="1"/>
    <col min="42" max="42" width="10.5703125" customWidth="1"/>
    <col min="44" max="44" width="10.42578125" customWidth="1"/>
    <col min="46" max="46" width="11.85546875" customWidth="1"/>
    <col min="48" max="48" width="10.42578125" customWidth="1"/>
    <col min="50" max="50" width="11" customWidth="1"/>
    <col min="52" max="52" width="11.7109375" customWidth="1"/>
    <col min="54" max="54" width="10.28515625" customWidth="1"/>
    <col min="56" max="56" width="10.85546875" customWidth="1"/>
    <col min="58" max="58" width="10.5703125" customWidth="1"/>
    <col min="60" max="60" width="11.5703125" customWidth="1"/>
    <col min="62" max="62" width="10.85546875" customWidth="1"/>
    <col min="64" max="64" width="11" customWidth="1"/>
    <col min="66" max="66" width="10.7109375" customWidth="1"/>
    <col min="68" max="68" width="10.7109375" customWidth="1"/>
    <col min="70" max="70" width="10.42578125" customWidth="1"/>
    <col min="72" max="72" width="10.28515625" customWidth="1"/>
    <col min="74" max="74" width="10.42578125" customWidth="1"/>
    <col min="76" max="76" width="10.7109375" customWidth="1"/>
    <col min="78" max="78" width="10.42578125" customWidth="1"/>
    <col min="80" max="80" width="10.28515625" customWidth="1"/>
    <col min="82" max="82" width="10.7109375" customWidth="1"/>
    <col min="84" max="84" width="11" customWidth="1"/>
    <col min="86" max="86" width="10.85546875" customWidth="1"/>
    <col min="88" max="88" width="11.28515625" customWidth="1"/>
    <col min="90" max="90" width="11.140625" customWidth="1"/>
    <col min="92" max="92" width="10.7109375" customWidth="1"/>
    <col min="94" max="94" width="10.5703125" customWidth="1"/>
    <col min="96" max="96" width="11" customWidth="1"/>
    <col min="98" max="98" width="10.5703125" customWidth="1"/>
    <col min="100" max="100" width="10.7109375" customWidth="1"/>
    <col min="102" max="102" width="10.42578125" customWidth="1"/>
    <col min="104" max="104" width="11" customWidth="1"/>
    <col min="106" max="106" width="10.5703125" customWidth="1"/>
    <col min="108" max="108" width="10.5703125" customWidth="1"/>
    <col min="110" max="110" width="11.140625" customWidth="1"/>
    <col min="112" max="112" width="10.7109375" customWidth="1"/>
    <col min="114" max="114" width="10.85546875" customWidth="1"/>
    <col min="116" max="116" width="10.42578125" customWidth="1"/>
    <col min="118" max="118" width="10.42578125" customWidth="1"/>
    <col min="120" max="120" width="10.28515625" customWidth="1"/>
    <col min="122" max="122" width="10.5703125" customWidth="1"/>
    <col min="124" max="124" width="11.28515625" customWidth="1"/>
    <col min="126" max="126" width="10.42578125" customWidth="1"/>
    <col min="128" max="128" width="10.5703125" customWidth="1"/>
    <col min="130" max="130" width="10.7109375" customWidth="1"/>
  </cols>
  <sheetData>
    <row r="1" spans="1:131" ht="15.75" x14ac:dyDescent="0.25">
      <c r="A1" s="53" t="s">
        <v>87</v>
      </c>
    </row>
    <row r="2" spans="1:131" ht="14.45" customHeight="1" thickBot="1" x14ac:dyDescent="0.3"/>
    <row r="3" spans="1:131" ht="15" customHeight="1" thickBot="1" x14ac:dyDescent="0.3">
      <c r="A3" s="102" t="s">
        <v>0</v>
      </c>
      <c r="B3" s="107" t="s">
        <v>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9"/>
    </row>
    <row r="4" spans="1:131" ht="14.45" customHeight="1" thickBot="1" x14ac:dyDescent="0.3">
      <c r="A4" s="103"/>
      <c r="B4" s="111">
        <v>1993</v>
      </c>
      <c r="C4" s="112"/>
      <c r="D4" s="112"/>
      <c r="E4" s="112"/>
      <c r="F4" s="112"/>
      <c r="G4" s="112"/>
      <c r="H4" s="112"/>
      <c r="I4" s="112"/>
      <c r="J4" s="112"/>
      <c r="K4" s="113"/>
      <c r="L4" s="111">
        <v>1994</v>
      </c>
      <c r="M4" s="112"/>
      <c r="N4" s="112"/>
      <c r="O4" s="112"/>
      <c r="P4" s="112"/>
      <c r="Q4" s="112"/>
      <c r="R4" s="112"/>
      <c r="S4" s="113"/>
      <c r="T4" s="111">
        <v>1995</v>
      </c>
      <c r="U4" s="112"/>
      <c r="V4" s="112"/>
      <c r="W4" s="112"/>
      <c r="X4" s="112"/>
      <c r="Y4" s="112"/>
      <c r="Z4" s="112"/>
      <c r="AA4" s="113"/>
      <c r="AB4" s="111">
        <v>1996</v>
      </c>
      <c r="AC4" s="112"/>
      <c r="AD4" s="112"/>
      <c r="AE4" s="112"/>
      <c r="AF4" s="112"/>
      <c r="AG4" s="112"/>
      <c r="AH4" s="112"/>
      <c r="AI4" s="113"/>
      <c r="AJ4" s="111">
        <v>1997</v>
      </c>
      <c r="AK4" s="112"/>
      <c r="AL4" s="112"/>
      <c r="AM4" s="112"/>
      <c r="AN4" s="112"/>
      <c r="AO4" s="112"/>
      <c r="AP4" s="112"/>
      <c r="AQ4" s="113"/>
      <c r="AR4" s="111">
        <v>1998</v>
      </c>
      <c r="AS4" s="112"/>
      <c r="AT4" s="112"/>
      <c r="AU4" s="112"/>
      <c r="AV4" s="112"/>
      <c r="AW4" s="112"/>
      <c r="AX4" s="112"/>
      <c r="AY4" s="113"/>
      <c r="AZ4" s="111">
        <v>1999</v>
      </c>
      <c r="BA4" s="112"/>
      <c r="BB4" s="112"/>
      <c r="BC4" s="112"/>
      <c r="BD4" s="112"/>
      <c r="BE4" s="112"/>
      <c r="BF4" s="112"/>
      <c r="BG4" s="113"/>
      <c r="BH4" s="111">
        <v>2000</v>
      </c>
      <c r="BI4" s="112"/>
      <c r="BJ4" s="112"/>
      <c r="BK4" s="112"/>
      <c r="BL4" s="112"/>
      <c r="BM4" s="112"/>
      <c r="BN4" s="112"/>
      <c r="BO4" s="113"/>
      <c r="BP4" s="111">
        <v>2001</v>
      </c>
      <c r="BQ4" s="112"/>
      <c r="BR4" s="112"/>
      <c r="BS4" s="112"/>
      <c r="BT4" s="112"/>
      <c r="BU4" s="112"/>
      <c r="BV4" s="112"/>
      <c r="BW4" s="113"/>
      <c r="BX4" s="111">
        <v>2002</v>
      </c>
      <c r="BY4" s="112"/>
      <c r="BZ4" s="112"/>
      <c r="CA4" s="112"/>
      <c r="CB4" s="112"/>
      <c r="CC4" s="112"/>
      <c r="CD4" s="112"/>
      <c r="CE4" s="113"/>
      <c r="CF4" s="111">
        <v>2003</v>
      </c>
      <c r="CG4" s="112"/>
      <c r="CH4" s="112"/>
      <c r="CI4" s="112"/>
      <c r="CJ4" s="112"/>
      <c r="CK4" s="112"/>
      <c r="CL4" s="112"/>
      <c r="CM4" s="113"/>
      <c r="CN4" s="111">
        <v>2004</v>
      </c>
      <c r="CO4" s="112"/>
      <c r="CP4" s="112"/>
      <c r="CQ4" s="112"/>
      <c r="CR4" s="112"/>
      <c r="CS4" s="112"/>
      <c r="CT4" s="112"/>
      <c r="CU4" s="113"/>
      <c r="CV4" s="111">
        <v>2005</v>
      </c>
      <c r="CW4" s="112"/>
      <c r="CX4" s="112"/>
      <c r="CY4" s="112"/>
      <c r="CZ4" s="112"/>
      <c r="DA4" s="112"/>
      <c r="DB4" s="112"/>
      <c r="DC4" s="113"/>
      <c r="DD4" s="111">
        <v>2006</v>
      </c>
      <c r="DE4" s="112"/>
      <c r="DF4" s="112"/>
      <c r="DG4" s="112"/>
      <c r="DH4" s="112"/>
      <c r="DI4" s="112"/>
      <c r="DJ4" s="112"/>
      <c r="DK4" s="113"/>
      <c r="DL4" s="111">
        <v>2007</v>
      </c>
      <c r="DM4" s="112"/>
      <c r="DN4" s="112"/>
      <c r="DO4" s="112"/>
      <c r="DP4" s="112"/>
      <c r="DQ4" s="112"/>
      <c r="DR4" s="112"/>
      <c r="DS4" s="113"/>
      <c r="DT4" s="111">
        <v>2008</v>
      </c>
      <c r="DU4" s="112"/>
      <c r="DV4" s="112"/>
      <c r="DW4" s="112"/>
      <c r="DX4" s="112"/>
      <c r="DY4" s="112"/>
      <c r="DZ4" s="112"/>
      <c r="EA4" s="113"/>
    </row>
    <row r="5" spans="1:131" ht="14.45" customHeight="1" x14ac:dyDescent="0.25">
      <c r="A5" s="103"/>
      <c r="B5" s="104" t="s">
        <v>89</v>
      </c>
      <c r="C5" s="105"/>
      <c r="D5" s="106" t="s">
        <v>90</v>
      </c>
      <c r="E5" s="105"/>
      <c r="F5" s="106" t="s">
        <v>91</v>
      </c>
      <c r="G5" s="105"/>
      <c r="H5" s="106" t="s">
        <v>92</v>
      </c>
      <c r="I5" s="105"/>
      <c r="J5" s="114">
        <v>45657</v>
      </c>
      <c r="K5" s="110"/>
      <c r="L5" s="104" t="s">
        <v>90</v>
      </c>
      <c r="M5" s="105"/>
      <c r="N5" s="106" t="s">
        <v>91</v>
      </c>
      <c r="O5" s="105"/>
      <c r="P5" s="106" t="s">
        <v>92</v>
      </c>
      <c r="Q5" s="105"/>
      <c r="R5" s="106" t="s">
        <v>93</v>
      </c>
      <c r="S5" s="110"/>
      <c r="T5" s="104" t="s">
        <v>90</v>
      </c>
      <c r="U5" s="105"/>
      <c r="V5" s="106" t="s">
        <v>91</v>
      </c>
      <c r="W5" s="105"/>
      <c r="X5" s="106" t="s">
        <v>92</v>
      </c>
      <c r="Y5" s="105"/>
      <c r="Z5" s="106" t="s">
        <v>93</v>
      </c>
      <c r="AA5" s="110"/>
      <c r="AB5" s="104" t="s">
        <v>90</v>
      </c>
      <c r="AC5" s="105"/>
      <c r="AD5" s="106" t="s">
        <v>91</v>
      </c>
      <c r="AE5" s="105"/>
      <c r="AF5" s="106" t="s">
        <v>92</v>
      </c>
      <c r="AG5" s="105"/>
      <c r="AH5" s="106" t="s">
        <v>93</v>
      </c>
      <c r="AI5" s="110"/>
      <c r="AJ5" s="104" t="s">
        <v>90</v>
      </c>
      <c r="AK5" s="105"/>
      <c r="AL5" s="106" t="s">
        <v>91</v>
      </c>
      <c r="AM5" s="105"/>
      <c r="AN5" s="106" t="s">
        <v>92</v>
      </c>
      <c r="AO5" s="105"/>
      <c r="AP5" s="106" t="s">
        <v>93</v>
      </c>
      <c r="AQ5" s="110"/>
      <c r="AR5" s="104" t="s">
        <v>90</v>
      </c>
      <c r="AS5" s="105"/>
      <c r="AT5" s="106" t="s">
        <v>91</v>
      </c>
      <c r="AU5" s="105"/>
      <c r="AV5" s="106" t="s">
        <v>92</v>
      </c>
      <c r="AW5" s="105"/>
      <c r="AX5" s="106" t="s">
        <v>93</v>
      </c>
      <c r="AY5" s="110"/>
      <c r="AZ5" s="104" t="s">
        <v>90</v>
      </c>
      <c r="BA5" s="105"/>
      <c r="BB5" s="106" t="s">
        <v>91</v>
      </c>
      <c r="BC5" s="105"/>
      <c r="BD5" s="106" t="s">
        <v>92</v>
      </c>
      <c r="BE5" s="105"/>
      <c r="BF5" s="106" t="s">
        <v>93</v>
      </c>
      <c r="BG5" s="110"/>
      <c r="BH5" s="104" t="s">
        <v>90</v>
      </c>
      <c r="BI5" s="105"/>
      <c r="BJ5" s="106" t="s">
        <v>91</v>
      </c>
      <c r="BK5" s="105"/>
      <c r="BL5" s="106" t="s">
        <v>92</v>
      </c>
      <c r="BM5" s="105"/>
      <c r="BN5" s="106" t="s">
        <v>93</v>
      </c>
      <c r="BO5" s="110"/>
      <c r="BP5" s="104" t="s">
        <v>90</v>
      </c>
      <c r="BQ5" s="105"/>
      <c r="BR5" s="106" t="s">
        <v>91</v>
      </c>
      <c r="BS5" s="105"/>
      <c r="BT5" s="106" t="s">
        <v>92</v>
      </c>
      <c r="BU5" s="105"/>
      <c r="BV5" s="106" t="s">
        <v>93</v>
      </c>
      <c r="BW5" s="110"/>
      <c r="BX5" s="104" t="s">
        <v>90</v>
      </c>
      <c r="BY5" s="105"/>
      <c r="BZ5" s="106" t="s">
        <v>91</v>
      </c>
      <c r="CA5" s="105"/>
      <c r="CB5" s="106" t="s">
        <v>92</v>
      </c>
      <c r="CC5" s="105"/>
      <c r="CD5" s="106" t="s">
        <v>93</v>
      </c>
      <c r="CE5" s="110"/>
      <c r="CF5" s="104" t="s">
        <v>90</v>
      </c>
      <c r="CG5" s="105"/>
      <c r="CH5" s="106" t="s">
        <v>91</v>
      </c>
      <c r="CI5" s="105"/>
      <c r="CJ5" s="106" t="s">
        <v>92</v>
      </c>
      <c r="CK5" s="105"/>
      <c r="CL5" s="106" t="s">
        <v>93</v>
      </c>
      <c r="CM5" s="110"/>
      <c r="CN5" s="104" t="s">
        <v>90</v>
      </c>
      <c r="CO5" s="105"/>
      <c r="CP5" s="106" t="s">
        <v>91</v>
      </c>
      <c r="CQ5" s="105"/>
      <c r="CR5" s="106" t="s">
        <v>92</v>
      </c>
      <c r="CS5" s="105"/>
      <c r="CT5" s="106" t="s">
        <v>93</v>
      </c>
      <c r="CU5" s="110"/>
      <c r="CV5" s="104" t="s">
        <v>90</v>
      </c>
      <c r="CW5" s="105"/>
      <c r="CX5" s="106" t="s">
        <v>91</v>
      </c>
      <c r="CY5" s="105"/>
      <c r="CZ5" s="106" t="s">
        <v>92</v>
      </c>
      <c r="DA5" s="105"/>
      <c r="DB5" s="106" t="s">
        <v>93</v>
      </c>
      <c r="DC5" s="110"/>
      <c r="DD5" s="104" t="s">
        <v>90</v>
      </c>
      <c r="DE5" s="105"/>
      <c r="DF5" s="106" t="s">
        <v>91</v>
      </c>
      <c r="DG5" s="105"/>
      <c r="DH5" s="106" t="s">
        <v>92</v>
      </c>
      <c r="DI5" s="105"/>
      <c r="DJ5" s="106" t="s">
        <v>93</v>
      </c>
      <c r="DK5" s="110"/>
      <c r="DL5" s="104" t="s">
        <v>90</v>
      </c>
      <c r="DM5" s="105"/>
      <c r="DN5" s="106" t="s">
        <v>91</v>
      </c>
      <c r="DO5" s="105"/>
      <c r="DP5" s="106" t="s">
        <v>92</v>
      </c>
      <c r="DQ5" s="105"/>
      <c r="DR5" s="106" t="s">
        <v>93</v>
      </c>
      <c r="DS5" s="110"/>
      <c r="DT5" s="104" t="s">
        <v>90</v>
      </c>
      <c r="DU5" s="105"/>
      <c r="DV5" s="106" t="s">
        <v>91</v>
      </c>
      <c r="DW5" s="105"/>
      <c r="DX5" s="106" t="s">
        <v>92</v>
      </c>
      <c r="DY5" s="105"/>
      <c r="DZ5" s="106" t="s">
        <v>93</v>
      </c>
      <c r="EA5" s="110"/>
    </row>
    <row r="6" spans="1:131" ht="14.45" customHeight="1" thickBot="1" x14ac:dyDescent="0.3">
      <c r="A6" s="103"/>
      <c r="B6" s="94" t="s">
        <v>2</v>
      </c>
      <c r="C6" s="95" t="s">
        <v>3</v>
      </c>
      <c r="D6" s="96" t="s">
        <v>2</v>
      </c>
      <c r="E6" s="95" t="s">
        <v>3</v>
      </c>
      <c r="F6" s="96" t="s">
        <v>2</v>
      </c>
      <c r="G6" s="95" t="s">
        <v>3</v>
      </c>
      <c r="H6" s="96" t="s">
        <v>2</v>
      </c>
      <c r="I6" s="95" t="s">
        <v>3</v>
      </c>
      <c r="J6" s="96" t="s">
        <v>2</v>
      </c>
      <c r="K6" s="97" t="s">
        <v>3</v>
      </c>
      <c r="L6" s="94" t="s">
        <v>2</v>
      </c>
      <c r="M6" s="95" t="s">
        <v>3</v>
      </c>
      <c r="N6" s="98" t="s">
        <v>2</v>
      </c>
      <c r="O6" s="98" t="s">
        <v>3</v>
      </c>
      <c r="P6" s="96" t="s">
        <v>2</v>
      </c>
      <c r="Q6" s="95" t="s">
        <v>3</v>
      </c>
      <c r="R6" s="98" t="s">
        <v>2</v>
      </c>
      <c r="S6" s="97" t="s">
        <v>3</v>
      </c>
      <c r="T6" s="94" t="s">
        <v>2</v>
      </c>
      <c r="U6" s="95" t="s">
        <v>3</v>
      </c>
      <c r="V6" s="98" t="s">
        <v>2</v>
      </c>
      <c r="W6" s="98" t="s">
        <v>3</v>
      </c>
      <c r="X6" s="96" t="s">
        <v>2</v>
      </c>
      <c r="Y6" s="95" t="s">
        <v>3</v>
      </c>
      <c r="Z6" s="98" t="s">
        <v>2</v>
      </c>
      <c r="AA6" s="97" t="s">
        <v>3</v>
      </c>
      <c r="AB6" s="94" t="s">
        <v>2</v>
      </c>
      <c r="AC6" s="95" t="s">
        <v>3</v>
      </c>
      <c r="AD6" s="98" t="s">
        <v>2</v>
      </c>
      <c r="AE6" s="98" t="s">
        <v>3</v>
      </c>
      <c r="AF6" s="96" t="s">
        <v>2</v>
      </c>
      <c r="AG6" s="95" t="s">
        <v>3</v>
      </c>
      <c r="AH6" s="98" t="s">
        <v>2</v>
      </c>
      <c r="AI6" s="97" t="s">
        <v>3</v>
      </c>
      <c r="AJ6" s="94" t="s">
        <v>2</v>
      </c>
      <c r="AK6" s="95" t="s">
        <v>3</v>
      </c>
      <c r="AL6" s="98" t="s">
        <v>2</v>
      </c>
      <c r="AM6" s="98" t="s">
        <v>3</v>
      </c>
      <c r="AN6" s="96" t="s">
        <v>2</v>
      </c>
      <c r="AO6" s="95" t="s">
        <v>3</v>
      </c>
      <c r="AP6" s="98" t="s">
        <v>2</v>
      </c>
      <c r="AQ6" s="97" t="s">
        <v>3</v>
      </c>
      <c r="AR6" s="94" t="s">
        <v>2</v>
      </c>
      <c r="AS6" s="95" t="s">
        <v>3</v>
      </c>
      <c r="AT6" s="98" t="s">
        <v>2</v>
      </c>
      <c r="AU6" s="98" t="s">
        <v>3</v>
      </c>
      <c r="AV6" s="96" t="s">
        <v>2</v>
      </c>
      <c r="AW6" s="95" t="s">
        <v>3</v>
      </c>
      <c r="AX6" s="98" t="s">
        <v>2</v>
      </c>
      <c r="AY6" s="97" t="s">
        <v>3</v>
      </c>
      <c r="AZ6" s="94" t="s">
        <v>2</v>
      </c>
      <c r="BA6" s="95" t="s">
        <v>3</v>
      </c>
      <c r="BB6" s="98" t="s">
        <v>2</v>
      </c>
      <c r="BC6" s="98" t="s">
        <v>3</v>
      </c>
      <c r="BD6" s="96" t="s">
        <v>2</v>
      </c>
      <c r="BE6" s="95" t="s">
        <v>3</v>
      </c>
      <c r="BF6" s="98" t="s">
        <v>2</v>
      </c>
      <c r="BG6" s="97" t="s">
        <v>3</v>
      </c>
      <c r="BH6" s="94" t="s">
        <v>2</v>
      </c>
      <c r="BI6" s="95" t="s">
        <v>3</v>
      </c>
      <c r="BJ6" s="98" t="s">
        <v>2</v>
      </c>
      <c r="BK6" s="98" t="s">
        <v>3</v>
      </c>
      <c r="BL6" s="96" t="s">
        <v>2</v>
      </c>
      <c r="BM6" s="95" t="s">
        <v>3</v>
      </c>
      <c r="BN6" s="98" t="s">
        <v>2</v>
      </c>
      <c r="BO6" s="97" t="s">
        <v>3</v>
      </c>
      <c r="BP6" s="94" t="s">
        <v>2</v>
      </c>
      <c r="BQ6" s="95" t="s">
        <v>3</v>
      </c>
      <c r="BR6" s="98" t="s">
        <v>2</v>
      </c>
      <c r="BS6" s="98" t="s">
        <v>3</v>
      </c>
      <c r="BT6" s="96" t="s">
        <v>2</v>
      </c>
      <c r="BU6" s="95" t="s">
        <v>3</v>
      </c>
      <c r="BV6" s="98" t="s">
        <v>2</v>
      </c>
      <c r="BW6" s="97" t="s">
        <v>3</v>
      </c>
      <c r="BX6" s="94" t="s">
        <v>2</v>
      </c>
      <c r="BY6" s="95" t="s">
        <v>3</v>
      </c>
      <c r="BZ6" s="98" t="s">
        <v>2</v>
      </c>
      <c r="CA6" s="98" t="s">
        <v>3</v>
      </c>
      <c r="CB6" s="96" t="s">
        <v>2</v>
      </c>
      <c r="CC6" s="95" t="s">
        <v>3</v>
      </c>
      <c r="CD6" s="98" t="s">
        <v>2</v>
      </c>
      <c r="CE6" s="97" t="s">
        <v>3</v>
      </c>
      <c r="CF6" s="94" t="s">
        <v>2</v>
      </c>
      <c r="CG6" s="95" t="s">
        <v>3</v>
      </c>
      <c r="CH6" s="98" t="s">
        <v>2</v>
      </c>
      <c r="CI6" s="98" t="s">
        <v>3</v>
      </c>
      <c r="CJ6" s="96" t="s">
        <v>2</v>
      </c>
      <c r="CK6" s="95" t="s">
        <v>3</v>
      </c>
      <c r="CL6" s="98" t="s">
        <v>2</v>
      </c>
      <c r="CM6" s="97" t="s">
        <v>3</v>
      </c>
      <c r="CN6" s="94" t="s">
        <v>2</v>
      </c>
      <c r="CO6" s="95" t="s">
        <v>3</v>
      </c>
      <c r="CP6" s="98" t="s">
        <v>2</v>
      </c>
      <c r="CQ6" s="98" t="s">
        <v>3</v>
      </c>
      <c r="CR6" s="96" t="s">
        <v>2</v>
      </c>
      <c r="CS6" s="95" t="s">
        <v>3</v>
      </c>
      <c r="CT6" s="98" t="s">
        <v>2</v>
      </c>
      <c r="CU6" s="97" t="s">
        <v>3</v>
      </c>
      <c r="CV6" s="94" t="s">
        <v>2</v>
      </c>
      <c r="CW6" s="95" t="s">
        <v>3</v>
      </c>
      <c r="CX6" s="98" t="s">
        <v>2</v>
      </c>
      <c r="CY6" s="98" t="s">
        <v>3</v>
      </c>
      <c r="CZ6" s="96" t="s">
        <v>2</v>
      </c>
      <c r="DA6" s="95" t="s">
        <v>3</v>
      </c>
      <c r="DB6" s="98" t="s">
        <v>2</v>
      </c>
      <c r="DC6" s="97" t="s">
        <v>3</v>
      </c>
      <c r="DD6" s="94" t="s">
        <v>2</v>
      </c>
      <c r="DE6" s="95" t="s">
        <v>3</v>
      </c>
      <c r="DF6" s="98" t="s">
        <v>2</v>
      </c>
      <c r="DG6" s="98" t="s">
        <v>3</v>
      </c>
      <c r="DH6" s="96" t="s">
        <v>2</v>
      </c>
      <c r="DI6" s="95" t="s">
        <v>3</v>
      </c>
      <c r="DJ6" s="98" t="s">
        <v>2</v>
      </c>
      <c r="DK6" s="97" t="s">
        <v>3</v>
      </c>
      <c r="DL6" s="94" t="s">
        <v>2</v>
      </c>
      <c r="DM6" s="95" t="s">
        <v>3</v>
      </c>
      <c r="DN6" s="98" t="s">
        <v>2</v>
      </c>
      <c r="DO6" s="98" t="s">
        <v>3</v>
      </c>
      <c r="DP6" s="96" t="s">
        <v>2</v>
      </c>
      <c r="DQ6" s="95" t="s">
        <v>3</v>
      </c>
      <c r="DR6" s="98" t="s">
        <v>2</v>
      </c>
      <c r="DS6" s="97" t="s">
        <v>3</v>
      </c>
      <c r="DT6" s="94" t="s">
        <v>2</v>
      </c>
      <c r="DU6" s="95" t="s">
        <v>3</v>
      </c>
      <c r="DV6" s="98" t="s">
        <v>2</v>
      </c>
      <c r="DW6" s="98" t="s">
        <v>3</v>
      </c>
      <c r="DX6" s="96" t="s">
        <v>2</v>
      </c>
      <c r="DY6" s="95" t="s">
        <v>3</v>
      </c>
      <c r="DZ6" s="98" t="s">
        <v>2</v>
      </c>
      <c r="EA6" s="97" t="s">
        <v>3</v>
      </c>
    </row>
    <row r="7" spans="1:131" x14ac:dyDescent="0.25">
      <c r="A7" s="72" t="s">
        <v>4</v>
      </c>
      <c r="B7" s="90">
        <v>10510.8</v>
      </c>
      <c r="C7" s="91">
        <v>10082.700000000001</v>
      </c>
      <c r="D7" s="92">
        <v>11102.5</v>
      </c>
      <c r="E7" s="91">
        <v>10316.200000000001</v>
      </c>
      <c r="F7" s="92">
        <v>13646</v>
      </c>
      <c r="G7" s="91">
        <v>12587.8</v>
      </c>
      <c r="H7" s="92">
        <v>13369.5</v>
      </c>
      <c r="I7" s="91">
        <v>12874.6</v>
      </c>
      <c r="J7" s="92">
        <v>17956.599999999999</v>
      </c>
      <c r="K7" s="93">
        <v>17546.900000000001</v>
      </c>
      <c r="L7" s="90">
        <v>19371.599999999999</v>
      </c>
      <c r="M7" s="91">
        <v>18651.2</v>
      </c>
      <c r="N7" s="92">
        <v>20147.7</v>
      </c>
      <c r="O7" s="91">
        <v>19321.099999999999</v>
      </c>
      <c r="P7" s="92">
        <v>21258.799999999999</v>
      </c>
      <c r="Q7" s="91">
        <v>20442</v>
      </c>
      <c r="R7" s="92">
        <v>25957.599999999999</v>
      </c>
      <c r="S7" s="93">
        <v>25524</v>
      </c>
      <c r="T7" s="90">
        <v>26562.1</v>
      </c>
      <c r="U7" s="91">
        <v>26420.5</v>
      </c>
      <c r="V7" s="92">
        <v>27968</v>
      </c>
      <c r="W7" s="91">
        <v>27905.599999999999</v>
      </c>
      <c r="X7" s="92">
        <v>30900.3</v>
      </c>
      <c r="Y7" s="91">
        <v>29748.400000000001</v>
      </c>
      <c r="Z7" s="92">
        <v>33348</v>
      </c>
      <c r="AA7" s="93">
        <v>32653.200000000001</v>
      </c>
      <c r="AB7" s="90">
        <v>33643.800000000003</v>
      </c>
      <c r="AC7" s="91">
        <v>33208.400000000001</v>
      </c>
      <c r="AD7" s="92">
        <v>35648.6</v>
      </c>
      <c r="AE7" s="91">
        <v>35318</v>
      </c>
      <c r="AF7" s="92">
        <v>36395.199999999997</v>
      </c>
      <c r="AG7" s="91">
        <v>36056.300000000003</v>
      </c>
      <c r="AH7" s="92">
        <v>39149.4</v>
      </c>
      <c r="AI7" s="93">
        <v>38447.9</v>
      </c>
      <c r="AJ7" s="90">
        <v>39452.5</v>
      </c>
      <c r="AK7" s="91">
        <v>38949</v>
      </c>
      <c r="AL7" s="92">
        <v>39713.800000000003</v>
      </c>
      <c r="AM7" s="91">
        <v>39497.300000000003</v>
      </c>
      <c r="AN7" s="92">
        <v>40599.4</v>
      </c>
      <c r="AO7" s="91">
        <v>40100.699999999997</v>
      </c>
      <c r="AP7" s="92">
        <v>41138.9</v>
      </c>
      <c r="AQ7" s="93">
        <v>40012</v>
      </c>
      <c r="AR7" s="90">
        <v>40956.9</v>
      </c>
      <c r="AS7" s="91">
        <v>40001.300000000003</v>
      </c>
      <c r="AT7" s="92">
        <v>43066.3</v>
      </c>
      <c r="AU7" s="91">
        <v>42208.6</v>
      </c>
      <c r="AV7" s="92">
        <v>43044.5</v>
      </c>
      <c r="AW7" s="91">
        <v>42846.8</v>
      </c>
      <c r="AX7" s="92">
        <v>44821.3</v>
      </c>
      <c r="AY7" s="93">
        <v>44623.6</v>
      </c>
      <c r="AZ7" s="90">
        <v>44947</v>
      </c>
      <c r="BA7" s="91">
        <v>44749.3</v>
      </c>
      <c r="BB7" s="92">
        <v>45595.8</v>
      </c>
      <c r="BC7" s="91">
        <v>45398</v>
      </c>
      <c r="BD7" s="92">
        <v>51883.9</v>
      </c>
      <c r="BE7" s="91">
        <v>50464.7</v>
      </c>
      <c r="BF7" s="92">
        <v>63305.1</v>
      </c>
      <c r="BG7" s="93">
        <v>63305.1</v>
      </c>
      <c r="BH7" s="90">
        <v>63300.7</v>
      </c>
      <c r="BI7" s="91">
        <v>63300.7</v>
      </c>
      <c r="BJ7" s="92">
        <v>66555.3</v>
      </c>
      <c r="BK7" s="91">
        <v>64851.5</v>
      </c>
      <c r="BL7" s="92">
        <v>65219.199999999997</v>
      </c>
      <c r="BM7" s="91">
        <v>64669.599999999999</v>
      </c>
      <c r="BN7" s="92">
        <v>64466.3</v>
      </c>
      <c r="BO7" s="93">
        <v>64466.3</v>
      </c>
      <c r="BP7" s="88"/>
      <c r="BQ7" s="21"/>
      <c r="BR7" s="20"/>
      <c r="BS7" s="21"/>
      <c r="BT7" s="20"/>
      <c r="BU7" s="21"/>
      <c r="BV7" s="20"/>
      <c r="BW7" s="87"/>
      <c r="BX7" s="88"/>
      <c r="BY7" s="21"/>
      <c r="BZ7" s="20"/>
      <c r="CA7" s="21"/>
      <c r="CB7" s="20"/>
      <c r="CC7" s="21"/>
      <c r="CD7" s="20"/>
      <c r="CE7" s="87"/>
      <c r="CF7" s="88"/>
      <c r="CG7" s="21"/>
      <c r="CH7" s="20"/>
      <c r="CI7" s="21"/>
      <c r="CJ7" s="20"/>
      <c r="CK7" s="21"/>
      <c r="CL7" s="20"/>
      <c r="CM7" s="87"/>
      <c r="CN7" s="88"/>
      <c r="CO7" s="21"/>
      <c r="CP7" s="20"/>
      <c r="CQ7" s="21"/>
      <c r="CR7" s="20"/>
      <c r="CS7" s="21"/>
      <c r="CT7" s="20"/>
      <c r="CU7" s="87"/>
      <c r="CV7" s="88"/>
      <c r="CW7" s="21"/>
      <c r="CX7" s="20"/>
      <c r="CY7" s="21"/>
      <c r="CZ7" s="20"/>
      <c r="DA7" s="21"/>
      <c r="DB7" s="20"/>
      <c r="DC7" s="87"/>
      <c r="DD7" s="88"/>
      <c r="DE7" s="21"/>
      <c r="DF7" s="20"/>
      <c r="DG7" s="21"/>
      <c r="DH7" s="20"/>
      <c r="DI7" s="21"/>
      <c r="DJ7" s="20"/>
      <c r="DK7" s="87"/>
      <c r="DL7" s="88"/>
      <c r="DM7" s="21"/>
      <c r="DN7" s="20"/>
      <c r="DO7" s="21"/>
      <c r="DP7" s="20"/>
      <c r="DQ7" s="21"/>
      <c r="DR7" s="20"/>
      <c r="DS7" s="87"/>
      <c r="DT7" s="88"/>
      <c r="DU7" s="21"/>
      <c r="DV7" s="20"/>
      <c r="DW7" s="21"/>
      <c r="DX7" s="20"/>
      <c r="DY7" s="21"/>
      <c r="DZ7" s="20"/>
      <c r="EA7" s="87"/>
    </row>
    <row r="8" spans="1:131" x14ac:dyDescent="0.25">
      <c r="A8" s="69" t="s">
        <v>79</v>
      </c>
      <c r="B8" s="84">
        <v>1716.3</v>
      </c>
      <c r="C8" s="14">
        <v>1716.3</v>
      </c>
      <c r="D8" s="13">
        <v>1716.1</v>
      </c>
      <c r="E8" s="14">
        <v>1716.1</v>
      </c>
      <c r="F8" s="13">
        <v>1716.3</v>
      </c>
      <c r="G8" s="14">
        <v>1716.3</v>
      </c>
      <c r="H8" s="13">
        <v>1716.3</v>
      </c>
      <c r="I8" s="14">
        <v>1716.3</v>
      </c>
      <c r="J8" s="13">
        <v>4135.7</v>
      </c>
      <c r="K8" s="83">
        <v>4135.7</v>
      </c>
      <c r="L8" s="84">
        <v>4666.8999999999996</v>
      </c>
      <c r="M8" s="14">
        <v>4666.8999999999996</v>
      </c>
      <c r="N8" s="13">
        <v>5198.3</v>
      </c>
      <c r="O8" s="14">
        <v>5198.3</v>
      </c>
      <c r="P8" s="13">
        <v>5748.8</v>
      </c>
      <c r="Q8" s="14">
        <v>5748.8</v>
      </c>
      <c r="R8" s="13">
        <v>6323.3</v>
      </c>
      <c r="S8" s="83">
        <v>6323.3</v>
      </c>
      <c r="T8" s="84">
        <v>6593.1</v>
      </c>
      <c r="U8" s="14">
        <v>6593.1</v>
      </c>
      <c r="V8" s="13">
        <v>6863.9</v>
      </c>
      <c r="W8" s="14">
        <v>6863.9</v>
      </c>
      <c r="X8" s="13">
        <v>7133.8</v>
      </c>
      <c r="Y8" s="14">
        <v>7133.8</v>
      </c>
      <c r="Z8" s="13">
        <v>8106.9</v>
      </c>
      <c r="AA8" s="83">
        <v>8106.9</v>
      </c>
      <c r="AB8" s="84">
        <v>8107.4</v>
      </c>
      <c r="AC8" s="14">
        <v>8107.4</v>
      </c>
      <c r="AD8" s="13">
        <v>8107.8</v>
      </c>
      <c r="AE8" s="14">
        <v>8107.8</v>
      </c>
      <c r="AF8" s="13">
        <v>8108.1</v>
      </c>
      <c r="AG8" s="14">
        <v>8108.1</v>
      </c>
      <c r="AH8" s="13">
        <v>9111.9</v>
      </c>
      <c r="AI8" s="83">
        <v>9111.9</v>
      </c>
      <c r="AJ8" s="84">
        <v>9112.9</v>
      </c>
      <c r="AK8" s="14">
        <v>9112.9</v>
      </c>
      <c r="AL8" s="13">
        <v>9113</v>
      </c>
      <c r="AM8" s="14">
        <v>9113</v>
      </c>
      <c r="AN8" s="13">
        <v>9113.1</v>
      </c>
      <c r="AO8" s="14">
        <v>9113.1</v>
      </c>
      <c r="AP8" s="13">
        <v>9113.1</v>
      </c>
      <c r="AQ8" s="83">
        <v>9113.1</v>
      </c>
      <c r="AR8" s="84">
        <v>9113.4</v>
      </c>
      <c r="AS8" s="14">
        <v>9113.4</v>
      </c>
      <c r="AT8" s="13">
        <v>9113.4</v>
      </c>
      <c r="AU8" s="14">
        <v>9113.4</v>
      </c>
      <c r="AV8" s="13">
        <v>9114</v>
      </c>
      <c r="AW8" s="14">
        <v>9114</v>
      </c>
      <c r="AX8" s="13">
        <v>10196.700000000001</v>
      </c>
      <c r="AY8" s="83">
        <v>10196.700000000001</v>
      </c>
      <c r="AZ8" s="84">
        <v>10196.700000000001</v>
      </c>
      <c r="BA8" s="14">
        <v>10196.700000000001</v>
      </c>
      <c r="BB8" s="13">
        <v>10196.700000000001</v>
      </c>
      <c r="BC8" s="14">
        <v>10196.700000000001</v>
      </c>
      <c r="BD8" s="13">
        <v>10197.700000000001</v>
      </c>
      <c r="BE8" s="14">
        <v>10197.700000000001</v>
      </c>
      <c r="BF8" s="13">
        <v>10468.4</v>
      </c>
      <c r="BG8" s="83">
        <v>10468.4</v>
      </c>
      <c r="BH8" s="84">
        <v>10468.6</v>
      </c>
      <c r="BI8" s="14">
        <v>10468.6</v>
      </c>
      <c r="BJ8" s="13">
        <v>10468.700000000001</v>
      </c>
      <c r="BK8" s="14">
        <v>10468.700000000001</v>
      </c>
      <c r="BL8" s="13">
        <v>10468.700000000001</v>
      </c>
      <c r="BM8" s="14">
        <v>10468.700000000001</v>
      </c>
      <c r="BN8" s="13">
        <v>10468.700000000001</v>
      </c>
      <c r="BO8" s="83">
        <v>10468.700000000001</v>
      </c>
      <c r="BP8" s="88"/>
      <c r="BQ8" s="21"/>
      <c r="BR8" s="20"/>
      <c r="BS8" s="21"/>
      <c r="BT8" s="20"/>
      <c r="BU8" s="21"/>
      <c r="BV8" s="20"/>
      <c r="BW8" s="87"/>
      <c r="BX8" s="88"/>
      <c r="BY8" s="21"/>
      <c r="BZ8" s="20"/>
      <c r="CA8" s="21"/>
      <c r="CB8" s="20"/>
      <c r="CC8" s="21"/>
      <c r="CD8" s="20"/>
      <c r="CE8" s="87"/>
      <c r="CF8" s="88"/>
      <c r="CG8" s="21"/>
      <c r="CH8" s="20"/>
      <c r="CI8" s="21"/>
      <c r="CJ8" s="20"/>
      <c r="CK8" s="21"/>
      <c r="CL8" s="20"/>
      <c r="CM8" s="87"/>
      <c r="CN8" s="88"/>
      <c r="CO8" s="21"/>
      <c r="CP8" s="20"/>
      <c r="CQ8" s="21"/>
      <c r="CR8" s="20"/>
      <c r="CS8" s="21"/>
      <c r="CT8" s="20"/>
      <c r="CU8" s="87"/>
      <c r="CV8" s="88"/>
      <c r="CW8" s="21"/>
      <c r="CX8" s="20"/>
      <c r="CY8" s="21"/>
      <c r="CZ8" s="20"/>
      <c r="DA8" s="21"/>
      <c r="DB8" s="20"/>
      <c r="DC8" s="87"/>
      <c r="DD8" s="88"/>
      <c r="DE8" s="21"/>
      <c r="DF8" s="20"/>
      <c r="DG8" s="21"/>
      <c r="DH8" s="20"/>
      <c r="DI8" s="21"/>
      <c r="DJ8" s="20"/>
      <c r="DK8" s="87"/>
      <c r="DL8" s="88"/>
      <c r="DM8" s="21"/>
      <c r="DN8" s="20"/>
      <c r="DO8" s="21"/>
      <c r="DP8" s="20"/>
      <c r="DQ8" s="21"/>
      <c r="DR8" s="20"/>
      <c r="DS8" s="87"/>
      <c r="DT8" s="88"/>
      <c r="DU8" s="21"/>
      <c r="DV8" s="20"/>
      <c r="DW8" s="21"/>
      <c r="DX8" s="20"/>
      <c r="DY8" s="21"/>
      <c r="DZ8" s="20"/>
      <c r="EA8" s="87"/>
    </row>
    <row r="9" spans="1:131" s="89" customFormat="1" ht="16.5" customHeight="1" x14ac:dyDescent="0.25">
      <c r="A9" s="72" t="s">
        <v>5</v>
      </c>
      <c r="B9" s="86">
        <v>8794.5</v>
      </c>
      <c r="C9" s="12">
        <v>8366.4</v>
      </c>
      <c r="D9" s="11">
        <v>9386.4</v>
      </c>
      <c r="E9" s="12">
        <v>8600.1</v>
      </c>
      <c r="F9" s="11">
        <v>11929.7</v>
      </c>
      <c r="G9" s="12">
        <v>10871.5</v>
      </c>
      <c r="H9" s="11">
        <v>11653.2</v>
      </c>
      <c r="I9" s="12">
        <v>11158.3</v>
      </c>
      <c r="J9" s="11">
        <v>13820.9</v>
      </c>
      <c r="K9" s="85">
        <v>13411.2</v>
      </c>
      <c r="L9" s="86">
        <v>14704.7</v>
      </c>
      <c r="M9" s="12">
        <v>13984.3</v>
      </c>
      <c r="N9" s="11">
        <v>14949.4</v>
      </c>
      <c r="O9" s="12">
        <v>14122.8</v>
      </c>
      <c r="P9" s="11">
        <v>15510</v>
      </c>
      <c r="Q9" s="12">
        <v>14693.2</v>
      </c>
      <c r="R9" s="11">
        <v>19634.3</v>
      </c>
      <c r="S9" s="85">
        <v>19200.7</v>
      </c>
      <c r="T9" s="86">
        <v>19969</v>
      </c>
      <c r="U9" s="12">
        <v>19827.400000000001</v>
      </c>
      <c r="V9" s="11">
        <v>21104.1</v>
      </c>
      <c r="W9" s="12">
        <v>21041.7</v>
      </c>
      <c r="X9" s="11">
        <v>23766.5</v>
      </c>
      <c r="Y9" s="12">
        <v>22614.6</v>
      </c>
      <c r="Z9" s="11">
        <v>25241.1</v>
      </c>
      <c r="AA9" s="85">
        <v>24546.3</v>
      </c>
      <c r="AB9" s="86">
        <v>25536.400000000001</v>
      </c>
      <c r="AC9" s="12">
        <v>25101</v>
      </c>
      <c r="AD9" s="11">
        <v>27540.799999999999</v>
      </c>
      <c r="AE9" s="12">
        <v>27210.2</v>
      </c>
      <c r="AF9" s="11">
        <v>28287.1</v>
      </c>
      <c r="AG9" s="12">
        <v>27948.2</v>
      </c>
      <c r="AH9" s="11">
        <v>30037.5</v>
      </c>
      <c r="AI9" s="85">
        <v>29336</v>
      </c>
      <c r="AJ9" s="86">
        <v>30339.599999999999</v>
      </c>
      <c r="AK9" s="12">
        <v>29836.1</v>
      </c>
      <c r="AL9" s="11">
        <v>30600.799999999999</v>
      </c>
      <c r="AM9" s="12">
        <v>30384.3</v>
      </c>
      <c r="AN9" s="11">
        <v>31486.3</v>
      </c>
      <c r="AO9" s="12">
        <v>30987.599999999999</v>
      </c>
      <c r="AP9" s="11">
        <v>32025.8</v>
      </c>
      <c r="AQ9" s="85">
        <v>30898.9</v>
      </c>
      <c r="AR9" s="86">
        <v>31843.5</v>
      </c>
      <c r="AS9" s="12">
        <v>30887.9</v>
      </c>
      <c r="AT9" s="11">
        <v>33952.9</v>
      </c>
      <c r="AU9" s="12">
        <v>33095.199999999997</v>
      </c>
      <c r="AV9" s="11">
        <v>33930.5</v>
      </c>
      <c r="AW9" s="12">
        <v>33732.800000000003</v>
      </c>
      <c r="AX9" s="11">
        <v>34624.6</v>
      </c>
      <c r="AY9" s="85">
        <v>34426.9</v>
      </c>
      <c r="AZ9" s="86">
        <v>34750.300000000003</v>
      </c>
      <c r="BA9" s="12">
        <v>34552.6</v>
      </c>
      <c r="BB9" s="11">
        <v>35399.1</v>
      </c>
      <c r="BC9" s="12">
        <v>35201.300000000003</v>
      </c>
      <c r="BD9" s="11">
        <v>41686.199999999997</v>
      </c>
      <c r="BE9" s="12">
        <v>40267</v>
      </c>
      <c r="BF9" s="11">
        <v>52836.7</v>
      </c>
      <c r="BG9" s="85">
        <v>52836.7</v>
      </c>
      <c r="BH9" s="86">
        <v>52832.1</v>
      </c>
      <c r="BI9" s="12">
        <v>52832.1</v>
      </c>
      <c r="BJ9" s="11">
        <v>56086.6</v>
      </c>
      <c r="BK9" s="12">
        <v>54382.8</v>
      </c>
      <c r="BL9" s="11">
        <v>54750.5</v>
      </c>
      <c r="BM9" s="12">
        <v>54200.9</v>
      </c>
      <c r="BN9" s="11">
        <v>53997.599999999999</v>
      </c>
      <c r="BO9" s="85">
        <v>53997.599999999999</v>
      </c>
      <c r="BP9" s="71">
        <v>56038.7</v>
      </c>
      <c r="BQ9" s="15">
        <v>56038.7</v>
      </c>
      <c r="BR9" s="16">
        <v>60131.199999999997</v>
      </c>
      <c r="BS9" s="15">
        <v>60131.199999999997</v>
      </c>
      <c r="BT9" s="16">
        <v>57786.6</v>
      </c>
      <c r="BU9" s="15">
        <v>57786.6</v>
      </c>
      <c r="BV9" s="16">
        <v>58063.5</v>
      </c>
      <c r="BW9" s="70">
        <v>58063.5</v>
      </c>
      <c r="BX9" s="71">
        <v>41575.4</v>
      </c>
      <c r="BY9" s="15">
        <v>41575.4</v>
      </c>
      <c r="BZ9" s="16">
        <v>41718.9</v>
      </c>
      <c r="CA9" s="15">
        <v>41718.9</v>
      </c>
      <c r="CB9" s="16">
        <v>41333.199999999997</v>
      </c>
      <c r="CC9" s="15">
        <v>41333.199999999997</v>
      </c>
      <c r="CD9" s="16">
        <v>41316.300000000003</v>
      </c>
      <c r="CE9" s="70">
        <v>41316.300000000003</v>
      </c>
      <c r="CF9" s="71">
        <v>42336.7</v>
      </c>
      <c r="CG9" s="15">
        <v>42336.7</v>
      </c>
      <c r="CH9" s="16">
        <v>43287.1</v>
      </c>
      <c r="CI9" s="15">
        <v>43287.1</v>
      </c>
      <c r="CJ9" s="16">
        <v>43287.1</v>
      </c>
      <c r="CK9" s="15">
        <v>43287.1</v>
      </c>
      <c r="CL9" s="16">
        <v>43287.1</v>
      </c>
      <c r="CM9" s="70">
        <v>43287.1</v>
      </c>
      <c r="CN9" s="71">
        <v>44078.1</v>
      </c>
      <c r="CO9" s="15">
        <v>43523.6</v>
      </c>
      <c r="CP9" s="16">
        <v>44078.1</v>
      </c>
      <c r="CQ9" s="15">
        <v>43523.6</v>
      </c>
      <c r="CR9" s="16">
        <v>44278.1</v>
      </c>
      <c r="CS9" s="15">
        <v>44278.1</v>
      </c>
      <c r="CT9" s="16">
        <v>44278.1</v>
      </c>
      <c r="CU9" s="70">
        <v>44278.1</v>
      </c>
      <c r="CV9" s="71">
        <v>44294.8</v>
      </c>
      <c r="CW9" s="15">
        <v>44294.8</v>
      </c>
      <c r="CX9" s="16">
        <v>44294.8</v>
      </c>
      <c r="CY9" s="15">
        <v>44294.8</v>
      </c>
      <c r="CZ9" s="16">
        <v>44365.599999999999</v>
      </c>
      <c r="DA9" s="15">
        <v>44346.2</v>
      </c>
      <c r="DB9" s="16">
        <v>44364.6</v>
      </c>
      <c r="DC9" s="70">
        <v>44364.6</v>
      </c>
      <c r="DD9" s="71">
        <v>44335.8</v>
      </c>
      <c r="DE9" s="15">
        <v>44335.8</v>
      </c>
      <c r="DF9" s="16">
        <v>44152.2</v>
      </c>
      <c r="DG9" s="15">
        <v>44152.2</v>
      </c>
      <c r="DH9" s="16">
        <v>44392.9</v>
      </c>
      <c r="DI9" s="15">
        <v>44392.9</v>
      </c>
      <c r="DJ9" s="16">
        <v>44416.4</v>
      </c>
      <c r="DK9" s="70">
        <v>44416.4</v>
      </c>
      <c r="DL9" s="71">
        <v>45055.3</v>
      </c>
      <c r="DM9" s="15">
        <v>45055.3</v>
      </c>
      <c r="DN9" s="16">
        <v>47198</v>
      </c>
      <c r="DO9" s="15">
        <v>47198</v>
      </c>
      <c r="DP9" s="16">
        <v>47199.3</v>
      </c>
      <c r="DQ9" s="15">
        <v>47199.3</v>
      </c>
      <c r="DR9" s="16">
        <v>48708.6</v>
      </c>
      <c r="DS9" s="70">
        <v>48708.6</v>
      </c>
      <c r="DT9" s="71">
        <v>51450.2</v>
      </c>
      <c r="DU9" s="15">
        <v>51450.2</v>
      </c>
      <c r="DV9" s="16">
        <v>57673.8</v>
      </c>
      <c r="DW9" s="15">
        <v>57673.8</v>
      </c>
      <c r="DX9" s="16">
        <v>57582.6</v>
      </c>
      <c r="DY9" s="15">
        <v>57582.6</v>
      </c>
      <c r="DZ9" s="16">
        <v>69839.600000000006</v>
      </c>
      <c r="EA9" s="70">
        <v>69839.600000000006</v>
      </c>
    </row>
    <row r="10" spans="1:131" x14ac:dyDescent="0.25">
      <c r="A10" s="69" t="s">
        <v>6</v>
      </c>
      <c r="B10" s="84">
        <v>8794.5</v>
      </c>
      <c r="C10" s="14">
        <v>8366.4</v>
      </c>
      <c r="D10" s="13">
        <v>9386.4</v>
      </c>
      <c r="E10" s="14">
        <v>8600.1</v>
      </c>
      <c r="F10" s="13">
        <v>11704.6</v>
      </c>
      <c r="G10" s="14">
        <v>10646.4</v>
      </c>
      <c r="H10" s="13">
        <v>11408.9</v>
      </c>
      <c r="I10" s="14">
        <v>10914</v>
      </c>
      <c r="J10" s="13">
        <v>13249.8</v>
      </c>
      <c r="K10" s="83">
        <v>12840.1</v>
      </c>
      <c r="L10" s="84">
        <v>13964.7</v>
      </c>
      <c r="M10" s="19">
        <v>13244.3</v>
      </c>
      <c r="N10" s="13">
        <v>14207.3</v>
      </c>
      <c r="O10" s="19">
        <v>13380.7</v>
      </c>
      <c r="P10" s="13">
        <v>14842.4</v>
      </c>
      <c r="Q10" s="19">
        <v>14025.6</v>
      </c>
      <c r="R10" s="13">
        <v>17181.7</v>
      </c>
      <c r="S10" s="83">
        <v>16748.099999999999</v>
      </c>
      <c r="T10" s="84">
        <v>17293.900000000001</v>
      </c>
      <c r="U10" s="19">
        <v>17152.3</v>
      </c>
      <c r="V10" s="13">
        <v>18342.7</v>
      </c>
      <c r="W10" s="19">
        <v>18280.3</v>
      </c>
      <c r="X10" s="13">
        <v>21278</v>
      </c>
      <c r="Y10" s="19">
        <v>20126.099999999999</v>
      </c>
      <c r="Z10" s="13">
        <v>21488.2</v>
      </c>
      <c r="AA10" s="83">
        <v>20793.400000000001</v>
      </c>
      <c r="AB10" s="84">
        <v>21973.200000000001</v>
      </c>
      <c r="AC10" s="19">
        <v>21537.8</v>
      </c>
      <c r="AD10" s="13">
        <v>22135.5</v>
      </c>
      <c r="AE10" s="19">
        <v>21804.9</v>
      </c>
      <c r="AF10" s="13">
        <v>22841.9</v>
      </c>
      <c r="AG10" s="19">
        <v>22503</v>
      </c>
      <c r="AH10" s="13">
        <v>23458.5</v>
      </c>
      <c r="AI10" s="83">
        <v>22757</v>
      </c>
      <c r="AJ10" s="84">
        <v>23820.6</v>
      </c>
      <c r="AK10" s="19">
        <v>23317.1</v>
      </c>
      <c r="AL10" s="13">
        <v>24720.799999999999</v>
      </c>
      <c r="AM10" s="19">
        <v>24504.3</v>
      </c>
      <c r="AN10" s="13">
        <v>25520.799999999999</v>
      </c>
      <c r="AO10" s="19">
        <v>25022.1</v>
      </c>
      <c r="AP10" s="13">
        <v>26950.799999999999</v>
      </c>
      <c r="AQ10" s="83">
        <v>25823.9</v>
      </c>
      <c r="AR10" s="84">
        <v>27233.200000000001</v>
      </c>
      <c r="AS10" s="19">
        <v>26277.599999999999</v>
      </c>
      <c r="AT10" s="13">
        <v>29613.200000000001</v>
      </c>
      <c r="AU10" s="19">
        <v>28755.5</v>
      </c>
      <c r="AV10" s="13">
        <v>29613.200000000001</v>
      </c>
      <c r="AW10" s="19">
        <v>29415.5</v>
      </c>
      <c r="AX10" s="13">
        <v>30113.200000000001</v>
      </c>
      <c r="AY10" s="83">
        <v>29915.5</v>
      </c>
      <c r="AZ10" s="84">
        <v>30113.200000000001</v>
      </c>
      <c r="BA10" s="19">
        <v>29915.5</v>
      </c>
      <c r="BB10" s="13">
        <v>30635.4</v>
      </c>
      <c r="BC10" s="19">
        <v>30437.599999999999</v>
      </c>
      <c r="BD10" s="13">
        <v>37054.300000000003</v>
      </c>
      <c r="BE10" s="19">
        <v>35635.1</v>
      </c>
      <c r="BF10" s="13">
        <v>48241.7</v>
      </c>
      <c r="BG10" s="83">
        <v>48241.7</v>
      </c>
      <c r="BH10" s="84">
        <v>48241.8</v>
      </c>
      <c r="BI10" s="19">
        <v>48241.8</v>
      </c>
      <c r="BJ10" s="13">
        <v>51379.8</v>
      </c>
      <c r="BK10" s="19">
        <v>49676</v>
      </c>
      <c r="BL10" s="13">
        <v>49906.400000000001</v>
      </c>
      <c r="BM10" s="19">
        <v>49356.800000000003</v>
      </c>
      <c r="BN10" s="13">
        <v>49169.4</v>
      </c>
      <c r="BO10" s="83">
        <v>49169.4</v>
      </c>
      <c r="BP10" s="68">
        <v>51169.3</v>
      </c>
      <c r="BQ10" s="18">
        <v>51169.3</v>
      </c>
      <c r="BR10" s="17">
        <v>55307.3</v>
      </c>
      <c r="BS10" s="18">
        <v>55307.3</v>
      </c>
      <c r="BT10" s="17">
        <v>52933.9</v>
      </c>
      <c r="BU10" s="18">
        <v>52933.9</v>
      </c>
      <c r="BV10" s="17">
        <v>53153.9</v>
      </c>
      <c r="BW10" s="67">
        <v>53153.9</v>
      </c>
      <c r="BX10" s="68">
        <v>38762.5</v>
      </c>
      <c r="BY10" s="18">
        <v>38762.5</v>
      </c>
      <c r="BZ10" s="17">
        <v>38762.5</v>
      </c>
      <c r="CA10" s="18">
        <v>38762.5</v>
      </c>
      <c r="CB10" s="17">
        <v>38471.699999999997</v>
      </c>
      <c r="CC10" s="18">
        <v>38471.699999999997</v>
      </c>
      <c r="CD10" s="17">
        <v>38471.800000000003</v>
      </c>
      <c r="CE10" s="67">
        <v>38471.800000000003</v>
      </c>
      <c r="CF10" s="68">
        <v>39492.199999999997</v>
      </c>
      <c r="CG10" s="18">
        <v>39492.199999999997</v>
      </c>
      <c r="CH10" s="17">
        <v>40442.5</v>
      </c>
      <c r="CI10" s="18">
        <v>40442.5</v>
      </c>
      <c r="CJ10" s="17">
        <v>40442.6</v>
      </c>
      <c r="CK10" s="18">
        <v>40442.6</v>
      </c>
      <c r="CL10" s="17">
        <v>40442.6</v>
      </c>
      <c r="CM10" s="67">
        <v>40442.6</v>
      </c>
      <c r="CN10" s="68">
        <v>41233.5</v>
      </c>
      <c r="CO10" s="18">
        <v>40679.1</v>
      </c>
      <c r="CP10" s="17">
        <v>41233.5</v>
      </c>
      <c r="CQ10" s="18">
        <v>40679.1</v>
      </c>
      <c r="CR10" s="17">
        <v>41433.5</v>
      </c>
      <c r="CS10" s="18">
        <v>41433.5</v>
      </c>
      <c r="CT10" s="17">
        <v>41433.5</v>
      </c>
      <c r="CU10" s="67">
        <v>41433.5</v>
      </c>
      <c r="CV10" s="68">
        <v>41450.199999999997</v>
      </c>
      <c r="CW10" s="18">
        <v>41450.199999999997</v>
      </c>
      <c r="CX10" s="17">
        <v>41450.199999999997</v>
      </c>
      <c r="CY10" s="18">
        <v>41450.199999999997</v>
      </c>
      <c r="CZ10" s="17">
        <v>41450.199999999997</v>
      </c>
      <c r="DA10" s="18">
        <v>41450.199999999997</v>
      </c>
      <c r="DB10" s="17">
        <v>41450.199999999997</v>
      </c>
      <c r="DC10" s="67">
        <v>41450.199999999997</v>
      </c>
      <c r="DD10" s="68">
        <v>41402.699999999997</v>
      </c>
      <c r="DE10" s="18">
        <v>41402.699999999997</v>
      </c>
      <c r="DF10" s="17">
        <v>41199</v>
      </c>
      <c r="DG10" s="18">
        <v>41199</v>
      </c>
      <c r="DH10" s="17">
        <v>41198.9</v>
      </c>
      <c r="DI10" s="18">
        <v>41198.9</v>
      </c>
      <c r="DJ10" s="17">
        <v>41225.199999999997</v>
      </c>
      <c r="DK10" s="67">
        <v>41225.199999999997</v>
      </c>
      <c r="DL10" s="68">
        <v>41865.199999999997</v>
      </c>
      <c r="DM10" s="18">
        <v>41865.199999999997</v>
      </c>
      <c r="DN10" s="17">
        <v>44007.4</v>
      </c>
      <c r="DO10" s="18">
        <v>44007.4</v>
      </c>
      <c r="DP10" s="17">
        <v>44007.4</v>
      </c>
      <c r="DQ10" s="18">
        <v>44007.4</v>
      </c>
      <c r="DR10" s="17">
        <v>45474.1</v>
      </c>
      <c r="DS10" s="67">
        <v>45474.1</v>
      </c>
      <c r="DT10" s="68">
        <v>50474.1</v>
      </c>
      <c r="DU10" s="18">
        <v>50474.1</v>
      </c>
      <c r="DV10" s="17">
        <v>50474.1</v>
      </c>
      <c r="DW10" s="18">
        <v>50474.1</v>
      </c>
      <c r="DX10" s="17">
        <v>50474.1</v>
      </c>
      <c r="DY10" s="18">
        <v>50474.1</v>
      </c>
      <c r="DZ10" s="17">
        <v>50501.2</v>
      </c>
      <c r="EA10" s="67">
        <v>50501.2</v>
      </c>
    </row>
    <row r="11" spans="1:131" x14ac:dyDescent="0.25">
      <c r="A11" s="64" t="s">
        <v>7</v>
      </c>
      <c r="B11" s="66"/>
      <c r="C11" s="82"/>
      <c r="D11" s="5"/>
      <c r="E11" s="82"/>
      <c r="F11" s="5"/>
      <c r="G11" s="82"/>
      <c r="H11" s="5"/>
      <c r="I11" s="82"/>
      <c r="J11" s="5"/>
      <c r="K11" s="65"/>
      <c r="L11" s="66"/>
      <c r="M11" s="82"/>
      <c r="N11" s="5"/>
      <c r="O11" s="82"/>
      <c r="P11" s="5"/>
      <c r="Q11" s="82"/>
      <c r="R11" s="5"/>
      <c r="S11" s="65"/>
      <c r="T11" s="66"/>
      <c r="U11" s="82"/>
      <c r="V11" s="5"/>
      <c r="W11" s="82"/>
      <c r="X11" s="5"/>
      <c r="Y11" s="82"/>
      <c r="Z11" s="5"/>
      <c r="AA11" s="65"/>
      <c r="AB11" s="66"/>
      <c r="AC11" s="82"/>
      <c r="AD11" s="5"/>
      <c r="AE11" s="82"/>
      <c r="AF11" s="5"/>
      <c r="AG11" s="82"/>
      <c r="AH11" s="5"/>
      <c r="AI11" s="65"/>
      <c r="AJ11" s="66"/>
      <c r="AK11" s="82"/>
      <c r="AL11" s="5"/>
      <c r="AM11" s="82"/>
      <c r="AN11" s="5"/>
      <c r="AO11" s="82"/>
      <c r="AP11" s="5"/>
      <c r="AQ11" s="65"/>
      <c r="AR11" s="66"/>
      <c r="AS11" s="82"/>
      <c r="AT11" s="5"/>
      <c r="AU11" s="82"/>
      <c r="AV11" s="5"/>
      <c r="AW11" s="82"/>
      <c r="AX11" s="5"/>
      <c r="AY11" s="65"/>
      <c r="AZ11" s="66"/>
      <c r="BA11" s="82"/>
      <c r="BB11" s="5"/>
      <c r="BC11" s="82"/>
      <c r="BD11" s="5"/>
      <c r="BE11" s="82"/>
      <c r="BF11" s="5"/>
      <c r="BG11" s="65"/>
      <c r="BH11" s="66"/>
      <c r="BI11" s="82"/>
      <c r="BJ11" s="5"/>
      <c r="BK11" s="82"/>
      <c r="BL11" s="5"/>
      <c r="BM11" s="82"/>
      <c r="BN11" s="5"/>
      <c r="BO11" s="65"/>
      <c r="BP11" s="66"/>
      <c r="BQ11" s="6"/>
      <c r="BR11" s="5"/>
      <c r="BS11" s="6"/>
      <c r="BT11" s="5"/>
      <c r="BU11" s="6"/>
      <c r="BV11" s="5"/>
      <c r="BW11" s="65"/>
      <c r="BX11" s="66"/>
      <c r="BY11" s="6"/>
      <c r="BZ11" s="5"/>
      <c r="CA11" s="6"/>
      <c r="CB11" s="5"/>
      <c r="CC11" s="6"/>
      <c r="CD11" s="5"/>
      <c r="CE11" s="65"/>
      <c r="CF11" s="66"/>
      <c r="CG11" s="6"/>
      <c r="CH11" s="5"/>
      <c r="CI11" s="6"/>
      <c r="CJ11" s="5"/>
      <c r="CK11" s="6"/>
      <c r="CL11" s="5"/>
      <c r="CM11" s="65"/>
      <c r="CN11" s="66"/>
      <c r="CO11" s="6"/>
      <c r="CP11" s="5"/>
      <c r="CQ11" s="6"/>
      <c r="CR11" s="5"/>
      <c r="CS11" s="6"/>
      <c r="CT11" s="5"/>
      <c r="CU11" s="65"/>
      <c r="CV11" s="66"/>
      <c r="CW11" s="6"/>
      <c r="CX11" s="5"/>
      <c r="CY11" s="6"/>
      <c r="CZ11" s="5"/>
      <c r="DA11" s="6"/>
      <c r="DB11" s="5"/>
      <c r="DC11" s="65"/>
      <c r="DD11" s="66"/>
      <c r="DE11" s="6"/>
      <c r="DF11" s="5"/>
      <c r="DG11" s="6"/>
      <c r="DH11" s="5"/>
      <c r="DI11" s="6"/>
      <c r="DJ11" s="5"/>
      <c r="DK11" s="65"/>
      <c r="DL11" s="66"/>
      <c r="DM11" s="6"/>
      <c r="DN11" s="5"/>
      <c r="DO11" s="6"/>
      <c r="DP11" s="5"/>
      <c r="DQ11" s="6"/>
      <c r="DR11" s="5"/>
      <c r="DS11" s="65"/>
      <c r="DT11" s="66"/>
      <c r="DU11" s="6"/>
      <c r="DV11" s="5"/>
      <c r="DW11" s="6"/>
      <c r="DX11" s="5"/>
      <c r="DY11" s="6"/>
      <c r="DZ11" s="5"/>
      <c r="EA11" s="65"/>
    </row>
    <row r="12" spans="1:131" x14ac:dyDescent="0.25">
      <c r="A12" s="64" t="s">
        <v>8</v>
      </c>
      <c r="B12" s="81">
        <v>7676.8</v>
      </c>
      <c r="C12" s="2">
        <v>7321.5</v>
      </c>
      <c r="D12" s="1">
        <v>7734.7</v>
      </c>
      <c r="E12" s="2">
        <v>7563.3</v>
      </c>
      <c r="F12" s="1">
        <v>8152.6</v>
      </c>
      <c r="G12" s="2">
        <v>8035.3</v>
      </c>
      <c r="H12" s="1">
        <v>8158.1</v>
      </c>
      <c r="I12" s="2">
        <v>8051</v>
      </c>
      <c r="J12" s="1">
        <v>9999</v>
      </c>
      <c r="K12" s="79">
        <v>9724.5</v>
      </c>
      <c r="L12" s="81">
        <v>9713.9</v>
      </c>
      <c r="M12" s="80">
        <v>9230.5</v>
      </c>
      <c r="N12" s="1">
        <v>9656.5</v>
      </c>
      <c r="O12" s="80">
        <v>9214.9</v>
      </c>
      <c r="P12" s="1">
        <v>10041.6</v>
      </c>
      <c r="Q12" s="80">
        <v>9609.7999999999993</v>
      </c>
      <c r="R12" s="1">
        <v>12188.5</v>
      </c>
      <c r="S12" s="79">
        <v>11971</v>
      </c>
      <c r="T12" s="81">
        <v>12188.6</v>
      </c>
      <c r="U12" s="80">
        <v>12109.1</v>
      </c>
      <c r="V12" s="1">
        <v>12237.4</v>
      </c>
      <c r="W12" s="80">
        <v>12237.1</v>
      </c>
      <c r="X12" s="1">
        <v>13622.2</v>
      </c>
      <c r="Y12" s="80">
        <v>13622.2</v>
      </c>
      <c r="Z12" s="1">
        <v>13632.4</v>
      </c>
      <c r="AA12" s="79">
        <v>13632.4</v>
      </c>
      <c r="AB12" s="81">
        <v>14117.4</v>
      </c>
      <c r="AC12" s="80">
        <v>13778</v>
      </c>
      <c r="AD12" s="1">
        <v>14177.1</v>
      </c>
      <c r="AE12" s="80">
        <v>14012.5</v>
      </c>
      <c r="AF12" s="1">
        <v>14177.1</v>
      </c>
      <c r="AG12" s="80">
        <v>14177.1</v>
      </c>
      <c r="AH12" s="1">
        <v>13941.2</v>
      </c>
      <c r="AI12" s="79">
        <v>13940.8</v>
      </c>
      <c r="AJ12" s="81">
        <v>14242.5</v>
      </c>
      <c r="AK12" s="80">
        <v>14031.8</v>
      </c>
      <c r="AL12" s="1">
        <v>14972.7</v>
      </c>
      <c r="AM12" s="80">
        <v>14762.7</v>
      </c>
      <c r="AN12" s="1">
        <v>14972.7</v>
      </c>
      <c r="AO12" s="80">
        <v>14762.7</v>
      </c>
      <c r="AP12" s="1">
        <v>14972.7</v>
      </c>
      <c r="AQ12" s="79">
        <v>14766.5</v>
      </c>
      <c r="AR12" s="81">
        <v>13841.5</v>
      </c>
      <c r="AS12" s="80">
        <v>13841.5</v>
      </c>
      <c r="AT12" s="1">
        <v>15921.5</v>
      </c>
      <c r="AU12" s="80">
        <v>15921.5</v>
      </c>
      <c r="AV12" s="1">
        <v>15921.5</v>
      </c>
      <c r="AW12" s="80">
        <v>15921.5</v>
      </c>
      <c r="AX12" s="1">
        <v>15921.5</v>
      </c>
      <c r="AY12" s="79">
        <v>15921.5</v>
      </c>
      <c r="AZ12" s="81">
        <v>15921.5</v>
      </c>
      <c r="BA12" s="80">
        <v>15921.5</v>
      </c>
      <c r="BB12" s="1">
        <v>15921.5</v>
      </c>
      <c r="BC12" s="80">
        <v>15921.5</v>
      </c>
      <c r="BD12" s="1">
        <v>21741.5</v>
      </c>
      <c r="BE12" s="80">
        <v>20741.5</v>
      </c>
      <c r="BF12" s="1">
        <v>36150.5</v>
      </c>
      <c r="BG12" s="79">
        <v>36150.5</v>
      </c>
      <c r="BH12" s="81">
        <v>36150.5</v>
      </c>
      <c r="BI12" s="80">
        <v>36150.5</v>
      </c>
      <c r="BJ12" s="1">
        <v>37082.5</v>
      </c>
      <c r="BK12" s="80">
        <v>35378.699999999997</v>
      </c>
      <c r="BL12" s="1">
        <v>35609.1</v>
      </c>
      <c r="BM12" s="80">
        <v>35059.5</v>
      </c>
      <c r="BN12" s="1">
        <v>35609.1</v>
      </c>
      <c r="BO12" s="79">
        <v>35609.1</v>
      </c>
      <c r="BP12" s="63">
        <v>35609.1</v>
      </c>
      <c r="BQ12" s="7">
        <v>35609.1</v>
      </c>
      <c r="BR12" s="9">
        <v>32972.9</v>
      </c>
      <c r="BS12" s="7">
        <v>32972.9</v>
      </c>
      <c r="BT12" s="9">
        <v>30599.5</v>
      </c>
      <c r="BU12" s="7">
        <v>30599.5</v>
      </c>
      <c r="BV12" s="9">
        <v>19921.400000000001</v>
      </c>
      <c r="BW12" s="62">
        <v>19921.400000000001</v>
      </c>
      <c r="BX12" s="63">
        <v>4870.5</v>
      </c>
      <c r="BY12" s="7">
        <v>4870.5</v>
      </c>
      <c r="BZ12" s="9">
        <v>3826.5</v>
      </c>
      <c r="CA12" s="7">
        <v>3826.5</v>
      </c>
      <c r="CB12" s="9">
        <v>3205.8</v>
      </c>
      <c r="CC12" s="7">
        <v>3205.8</v>
      </c>
      <c r="CD12" s="9">
        <v>3205.8</v>
      </c>
      <c r="CE12" s="62">
        <v>3205.8</v>
      </c>
      <c r="CF12" s="63">
        <v>3205.8</v>
      </c>
      <c r="CG12" s="7">
        <v>3205.8</v>
      </c>
      <c r="CH12" s="9">
        <v>3205.8</v>
      </c>
      <c r="CI12" s="7">
        <v>3205.8</v>
      </c>
      <c r="CJ12" s="9">
        <v>2448.9</v>
      </c>
      <c r="CK12" s="7">
        <v>2448.9</v>
      </c>
      <c r="CL12" s="9">
        <v>2448.9</v>
      </c>
      <c r="CM12" s="62">
        <v>2448.9</v>
      </c>
      <c r="CN12" s="63">
        <v>3249.1</v>
      </c>
      <c r="CO12" s="7">
        <v>2694.6</v>
      </c>
      <c r="CP12" s="9">
        <v>3249.1</v>
      </c>
      <c r="CQ12" s="7">
        <v>2694.6</v>
      </c>
      <c r="CR12" s="9">
        <v>3249.1</v>
      </c>
      <c r="CS12" s="7">
        <v>3249.1</v>
      </c>
      <c r="CT12" s="9">
        <v>3249.1</v>
      </c>
      <c r="CU12" s="62">
        <v>3249.1</v>
      </c>
      <c r="CV12" s="63">
        <v>3249.1</v>
      </c>
      <c r="CW12" s="7">
        <v>3249.1</v>
      </c>
      <c r="CX12" s="9">
        <v>3249.1</v>
      </c>
      <c r="CY12" s="7">
        <v>3249.1</v>
      </c>
      <c r="CZ12" s="9">
        <v>3249.1</v>
      </c>
      <c r="DA12" s="7">
        <v>3249.1</v>
      </c>
      <c r="DB12" s="9">
        <v>3249.1</v>
      </c>
      <c r="DC12" s="62">
        <v>3249.1</v>
      </c>
      <c r="DD12" s="63">
        <v>3249.1</v>
      </c>
      <c r="DE12" s="7">
        <v>3249.1</v>
      </c>
      <c r="DF12" s="9">
        <v>3249.1</v>
      </c>
      <c r="DG12" s="7">
        <v>3249.1</v>
      </c>
      <c r="DH12" s="9">
        <v>3249.1</v>
      </c>
      <c r="DI12" s="7">
        <v>3249.1</v>
      </c>
      <c r="DJ12" s="9">
        <v>3249.1</v>
      </c>
      <c r="DK12" s="62">
        <v>3249.1</v>
      </c>
      <c r="DL12" s="63">
        <v>3889.1</v>
      </c>
      <c r="DM12" s="7">
        <v>3889.1</v>
      </c>
      <c r="DN12" s="9">
        <v>1440</v>
      </c>
      <c r="DO12" s="7">
        <v>1440</v>
      </c>
      <c r="DP12" s="9">
        <v>1440</v>
      </c>
      <c r="DQ12" s="7">
        <v>1440</v>
      </c>
      <c r="DR12" s="9">
        <v>2640</v>
      </c>
      <c r="DS12" s="62">
        <v>2640</v>
      </c>
      <c r="DT12" s="63">
        <v>3360</v>
      </c>
      <c r="DU12" s="7">
        <v>3360</v>
      </c>
      <c r="DV12" s="9">
        <v>3360</v>
      </c>
      <c r="DW12" s="7">
        <v>3360</v>
      </c>
      <c r="DX12" s="9">
        <v>3360</v>
      </c>
      <c r="DY12" s="7">
        <v>3360</v>
      </c>
      <c r="DZ12" s="9">
        <v>3360</v>
      </c>
      <c r="EA12" s="62">
        <v>3360</v>
      </c>
    </row>
    <row r="13" spans="1:131" x14ac:dyDescent="0.25">
      <c r="A13" s="61" t="s">
        <v>9</v>
      </c>
      <c r="B13" s="78">
        <v>1117.7</v>
      </c>
      <c r="C13" s="4">
        <v>1044.9000000000001</v>
      </c>
      <c r="D13" s="3">
        <v>1651.7</v>
      </c>
      <c r="E13" s="4">
        <v>1036.8</v>
      </c>
      <c r="F13" s="3">
        <v>3552</v>
      </c>
      <c r="G13" s="4">
        <v>2611.1</v>
      </c>
      <c r="H13" s="3">
        <v>3250.8</v>
      </c>
      <c r="I13" s="4">
        <v>2863</v>
      </c>
      <c r="J13" s="3">
        <v>3250.8</v>
      </c>
      <c r="K13" s="77">
        <v>3115.6</v>
      </c>
      <c r="L13" s="78">
        <v>4250.8</v>
      </c>
      <c r="M13" s="4">
        <v>4013.8</v>
      </c>
      <c r="N13" s="3">
        <v>4550.8</v>
      </c>
      <c r="O13" s="4">
        <v>4165.8</v>
      </c>
      <c r="P13" s="3">
        <v>4800.8</v>
      </c>
      <c r="Q13" s="4">
        <v>4415.8</v>
      </c>
      <c r="R13" s="3">
        <v>4993.2</v>
      </c>
      <c r="S13" s="77">
        <v>4777.1000000000004</v>
      </c>
      <c r="T13" s="78">
        <v>5105.3</v>
      </c>
      <c r="U13" s="4">
        <v>5043.2</v>
      </c>
      <c r="V13" s="3">
        <v>6105.3</v>
      </c>
      <c r="W13" s="4">
        <v>6043.2</v>
      </c>
      <c r="X13" s="3">
        <v>7655.8</v>
      </c>
      <c r="Y13" s="4">
        <v>6503.9</v>
      </c>
      <c r="Z13" s="3">
        <v>7855.8</v>
      </c>
      <c r="AA13" s="77">
        <v>7161</v>
      </c>
      <c r="AB13" s="78">
        <v>7855.8</v>
      </c>
      <c r="AC13" s="4">
        <v>7759.8</v>
      </c>
      <c r="AD13" s="3">
        <v>7958.4</v>
      </c>
      <c r="AE13" s="4">
        <v>7792.4</v>
      </c>
      <c r="AF13" s="3">
        <v>8664.7999999999993</v>
      </c>
      <c r="AG13" s="4">
        <v>8325.9</v>
      </c>
      <c r="AH13" s="3">
        <v>9517.2999999999993</v>
      </c>
      <c r="AI13" s="77">
        <v>8816.2000000000007</v>
      </c>
      <c r="AJ13" s="78">
        <v>9578.1</v>
      </c>
      <c r="AK13" s="4">
        <v>9285.2999999999993</v>
      </c>
      <c r="AL13" s="3">
        <v>9748.1</v>
      </c>
      <c r="AM13" s="4">
        <v>9741.6</v>
      </c>
      <c r="AN13" s="3">
        <v>10548.1</v>
      </c>
      <c r="AO13" s="4">
        <v>10259.4</v>
      </c>
      <c r="AP13" s="3">
        <v>11978.1</v>
      </c>
      <c r="AQ13" s="77">
        <v>11057.4</v>
      </c>
      <c r="AR13" s="78">
        <v>13391.7</v>
      </c>
      <c r="AS13" s="4">
        <v>12436.1</v>
      </c>
      <c r="AT13" s="3">
        <v>13691.7</v>
      </c>
      <c r="AU13" s="4">
        <v>12834</v>
      </c>
      <c r="AV13" s="3">
        <v>13691.7</v>
      </c>
      <c r="AW13" s="4">
        <v>13494</v>
      </c>
      <c r="AX13" s="3">
        <v>14191.7</v>
      </c>
      <c r="AY13" s="77">
        <v>13994</v>
      </c>
      <c r="AZ13" s="78">
        <v>14191.7</v>
      </c>
      <c r="BA13" s="4">
        <v>13994</v>
      </c>
      <c r="BB13" s="3">
        <v>14713.9</v>
      </c>
      <c r="BC13" s="4">
        <v>14516.1</v>
      </c>
      <c r="BD13" s="3">
        <v>15312.8</v>
      </c>
      <c r="BE13" s="4">
        <v>14893.6</v>
      </c>
      <c r="BF13" s="3">
        <v>12091.2</v>
      </c>
      <c r="BG13" s="77">
        <v>12091.2</v>
      </c>
      <c r="BH13" s="78">
        <v>12091.2</v>
      </c>
      <c r="BI13" s="4">
        <v>12091.2</v>
      </c>
      <c r="BJ13" s="3">
        <v>14297.3</v>
      </c>
      <c r="BK13" s="4">
        <v>14297.3</v>
      </c>
      <c r="BL13" s="3">
        <v>14297.3</v>
      </c>
      <c r="BM13" s="4">
        <v>14297.3</v>
      </c>
      <c r="BN13" s="3">
        <v>13560.3</v>
      </c>
      <c r="BO13" s="77">
        <v>13560.3</v>
      </c>
      <c r="BP13" s="60">
        <v>15560.2</v>
      </c>
      <c r="BQ13" s="8">
        <v>15560.2</v>
      </c>
      <c r="BR13" s="10">
        <v>22334.400000000001</v>
      </c>
      <c r="BS13" s="8">
        <v>22334.400000000001</v>
      </c>
      <c r="BT13" s="10">
        <v>22334.400000000001</v>
      </c>
      <c r="BU13" s="8">
        <v>22334.400000000001</v>
      </c>
      <c r="BV13" s="10">
        <v>33232.5</v>
      </c>
      <c r="BW13" s="59">
        <v>33232.5</v>
      </c>
      <c r="BX13" s="60">
        <v>33892</v>
      </c>
      <c r="BY13" s="8">
        <v>33892</v>
      </c>
      <c r="BZ13" s="10">
        <v>34936</v>
      </c>
      <c r="CA13" s="8">
        <v>34936</v>
      </c>
      <c r="CB13" s="10">
        <v>35265.9</v>
      </c>
      <c r="CC13" s="8">
        <v>35265.9</v>
      </c>
      <c r="CD13" s="10">
        <v>35265.9</v>
      </c>
      <c r="CE13" s="59">
        <v>35265.9</v>
      </c>
      <c r="CF13" s="60">
        <v>36286.300000000003</v>
      </c>
      <c r="CG13" s="8">
        <v>36286.300000000003</v>
      </c>
      <c r="CH13" s="10">
        <v>37236.699999999997</v>
      </c>
      <c r="CI13" s="8">
        <v>37236.699999999997</v>
      </c>
      <c r="CJ13" s="10">
        <v>37993.599999999999</v>
      </c>
      <c r="CK13" s="8">
        <v>37993.599999999999</v>
      </c>
      <c r="CL13" s="10">
        <v>37993.599999999999</v>
      </c>
      <c r="CM13" s="59">
        <v>37993.599999999999</v>
      </c>
      <c r="CN13" s="60">
        <v>37984.400000000001</v>
      </c>
      <c r="CO13" s="8">
        <v>37984.400000000001</v>
      </c>
      <c r="CP13" s="10">
        <v>37984.400000000001</v>
      </c>
      <c r="CQ13" s="8">
        <v>37984.400000000001</v>
      </c>
      <c r="CR13" s="10">
        <v>38184.400000000001</v>
      </c>
      <c r="CS13" s="8">
        <v>38184.400000000001</v>
      </c>
      <c r="CT13" s="10">
        <v>38184.400000000001</v>
      </c>
      <c r="CU13" s="59">
        <v>38184.400000000001</v>
      </c>
      <c r="CV13" s="60">
        <v>38201.1</v>
      </c>
      <c r="CW13" s="8">
        <v>38201.1</v>
      </c>
      <c r="CX13" s="10">
        <v>38201.1</v>
      </c>
      <c r="CY13" s="8">
        <v>38201.1</v>
      </c>
      <c r="CZ13" s="10">
        <v>38201.1</v>
      </c>
      <c r="DA13" s="8">
        <v>38201.1</v>
      </c>
      <c r="DB13" s="10">
        <v>38201.1</v>
      </c>
      <c r="DC13" s="59">
        <v>38201.1</v>
      </c>
      <c r="DD13" s="60">
        <v>38153.599999999999</v>
      </c>
      <c r="DE13" s="8">
        <v>38153.599999999999</v>
      </c>
      <c r="DF13" s="10">
        <v>37949.9</v>
      </c>
      <c r="DG13" s="8">
        <v>37949.9</v>
      </c>
      <c r="DH13" s="10">
        <v>37949.9</v>
      </c>
      <c r="DI13" s="8">
        <v>37949.9</v>
      </c>
      <c r="DJ13" s="10">
        <v>37976.199999999997</v>
      </c>
      <c r="DK13" s="59">
        <v>37976.199999999997</v>
      </c>
      <c r="DL13" s="60">
        <v>37976.199999999997</v>
      </c>
      <c r="DM13" s="8">
        <v>37976.199999999997</v>
      </c>
      <c r="DN13" s="10">
        <v>42567.4</v>
      </c>
      <c r="DO13" s="8">
        <v>42567.4</v>
      </c>
      <c r="DP13" s="10">
        <v>42567.4</v>
      </c>
      <c r="DQ13" s="8">
        <v>42567.4</v>
      </c>
      <c r="DR13" s="10">
        <v>42834.1</v>
      </c>
      <c r="DS13" s="59">
        <v>42834.1</v>
      </c>
      <c r="DT13" s="60">
        <v>47114.1</v>
      </c>
      <c r="DU13" s="8">
        <v>47114.1</v>
      </c>
      <c r="DV13" s="10">
        <v>47114.1</v>
      </c>
      <c r="DW13" s="8">
        <v>47114.1</v>
      </c>
      <c r="DX13" s="10">
        <v>47114.1</v>
      </c>
      <c r="DY13" s="8">
        <v>47114.1</v>
      </c>
      <c r="DZ13" s="10">
        <v>47141.2</v>
      </c>
      <c r="EA13" s="59">
        <v>47141.2</v>
      </c>
    </row>
    <row r="14" spans="1:131" ht="15.75" thickBot="1" x14ac:dyDescent="0.3">
      <c r="A14" s="58" t="s">
        <v>78</v>
      </c>
      <c r="B14" s="76">
        <v>0</v>
      </c>
      <c r="C14" s="75">
        <v>0</v>
      </c>
      <c r="D14" s="74">
        <v>0</v>
      </c>
      <c r="E14" s="75">
        <v>0</v>
      </c>
      <c r="F14" s="74">
        <v>225.1</v>
      </c>
      <c r="G14" s="75">
        <v>225.1</v>
      </c>
      <c r="H14" s="74">
        <v>244.3</v>
      </c>
      <c r="I14" s="75">
        <v>244.3</v>
      </c>
      <c r="J14" s="74">
        <v>571.1</v>
      </c>
      <c r="K14" s="73">
        <v>571.1</v>
      </c>
      <c r="L14" s="76">
        <v>740</v>
      </c>
      <c r="M14" s="75">
        <v>740</v>
      </c>
      <c r="N14" s="74">
        <v>742.1</v>
      </c>
      <c r="O14" s="75">
        <v>742.1</v>
      </c>
      <c r="P14" s="74">
        <v>667.6</v>
      </c>
      <c r="Q14" s="75">
        <v>667.6</v>
      </c>
      <c r="R14" s="74">
        <v>2452.6</v>
      </c>
      <c r="S14" s="73">
        <v>2452.6</v>
      </c>
      <c r="T14" s="76">
        <v>2675.1</v>
      </c>
      <c r="U14" s="75">
        <v>2675.1</v>
      </c>
      <c r="V14" s="74">
        <v>2761.4</v>
      </c>
      <c r="W14" s="75">
        <v>2761.4</v>
      </c>
      <c r="X14" s="74">
        <v>2488.5</v>
      </c>
      <c r="Y14" s="75">
        <v>2488.5</v>
      </c>
      <c r="Z14" s="74">
        <v>3752.9</v>
      </c>
      <c r="AA14" s="73">
        <v>3752.9</v>
      </c>
      <c r="AB14" s="76">
        <v>3563.2</v>
      </c>
      <c r="AC14" s="75">
        <v>3563.2</v>
      </c>
      <c r="AD14" s="74">
        <v>5405.3</v>
      </c>
      <c r="AE14" s="75">
        <v>5405.3</v>
      </c>
      <c r="AF14" s="74">
        <v>5445.2</v>
      </c>
      <c r="AG14" s="75">
        <v>5445.2</v>
      </c>
      <c r="AH14" s="74">
        <v>6579</v>
      </c>
      <c r="AI14" s="73">
        <v>6579</v>
      </c>
      <c r="AJ14" s="76">
        <v>6519</v>
      </c>
      <c r="AK14" s="75">
        <v>6519</v>
      </c>
      <c r="AL14" s="74">
        <v>5880</v>
      </c>
      <c r="AM14" s="75">
        <v>5880</v>
      </c>
      <c r="AN14" s="74">
        <v>5965.5</v>
      </c>
      <c r="AO14" s="75">
        <v>5965.5</v>
      </c>
      <c r="AP14" s="74">
        <v>5075</v>
      </c>
      <c r="AQ14" s="73">
        <v>5075</v>
      </c>
      <c r="AR14" s="76">
        <v>4610.3</v>
      </c>
      <c r="AS14" s="75">
        <v>4610.3</v>
      </c>
      <c r="AT14" s="74">
        <v>4339.7</v>
      </c>
      <c r="AU14" s="75">
        <v>4339.7</v>
      </c>
      <c r="AV14" s="74">
        <v>4317.3</v>
      </c>
      <c r="AW14" s="75">
        <v>4317.3</v>
      </c>
      <c r="AX14" s="74">
        <v>4511.3999999999996</v>
      </c>
      <c r="AY14" s="73">
        <v>4511.3999999999996</v>
      </c>
      <c r="AZ14" s="76">
        <v>4637.1000000000004</v>
      </c>
      <c r="BA14" s="75">
        <v>4637.1000000000004</v>
      </c>
      <c r="BB14" s="74">
        <v>4763.7</v>
      </c>
      <c r="BC14" s="75">
        <v>4763.7</v>
      </c>
      <c r="BD14" s="74">
        <v>4631.8999999999996</v>
      </c>
      <c r="BE14" s="75">
        <v>4631.8999999999996</v>
      </c>
      <c r="BF14" s="74">
        <v>4595</v>
      </c>
      <c r="BG14" s="73">
        <v>4595</v>
      </c>
      <c r="BH14" s="76">
        <v>4590.3</v>
      </c>
      <c r="BI14" s="75">
        <v>4590.3</v>
      </c>
      <c r="BJ14" s="74">
        <v>4706.8</v>
      </c>
      <c r="BK14" s="75">
        <v>4706.8</v>
      </c>
      <c r="BL14" s="74">
        <v>4844.1000000000004</v>
      </c>
      <c r="BM14" s="75">
        <v>4844.1000000000004</v>
      </c>
      <c r="BN14" s="74">
        <v>4828.2</v>
      </c>
      <c r="BO14" s="73">
        <v>4828.2</v>
      </c>
      <c r="BP14" s="57">
        <v>4869.3999999999996</v>
      </c>
      <c r="BQ14" s="56">
        <v>4869.3999999999996</v>
      </c>
      <c r="BR14" s="55">
        <v>4823.8999999999996</v>
      </c>
      <c r="BS14" s="56">
        <v>4823.8999999999996</v>
      </c>
      <c r="BT14" s="55">
        <v>4852.7</v>
      </c>
      <c r="BU14" s="56">
        <v>4852.7</v>
      </c>
      <c r="BV14" s="55">
        <v>4909.6000000000004</v>
      </c>
      <c r="BW14" s="54">
        <v>4909.6000000000004</v>
      </c>
      <c r="BX14" s="57">
        <v>2812.9</v>
      </c>
      <c r="BY14" s="56">
        <v>2812.9</v>
      </c>
      <c r="BZ14" s="55">
        <v>2956.4</v>
      </c>
      <c r="CA14" s="56">
        <v>2956.4</v>
      </c>
      <c r="CB14" s="55">
        <v>2861.5</v>
      </c>
      <c r="CC14" s="56">
        <v>2861.5</v>
      </c>
      <c r="CD14" s="55">
        <v>2844.6</v>
      </c>
      <c r="CE14" s="54">
        <v>2844.6</v>
      </c>
      <c r="CF14" s="57">
        <v>2844.6</v>
      </c>
      <c r="CG14" s="56">
        <v>2844.6</v>
      </c>
      <c r="CH14" s="55">
        <v>2844.6</v>
      </c>
      <c r="CI14" s="56">
        <v>2844.6</v>
      </c>
      <c r="CJ14" s="55">
        <v>2844.6</v>
      </c>
      <c r="CK14" s="56">
        <v>2844.6</v>
      </c>
      <c r="CL14" s="55">
        <v>2844.6</v>
      </c>
      <c r="CM14" s="54">
        <v>2844.6</v>
      </c>
      <c r="CN14" s="57">
        <v>2844.6</v>
      </c>
      <c r="CO14" s="56">
        <v>2844.6</v>
      </c>
      <c r="CP14" s="55">
        <v>2844.6</v>
      </c>
      <c r="CQ14" s="56">
        <v>2844.6</v>
      </c>
      <c r="CR14" s="55">
        <v>2844.6</v>
      </c>
      <c r="CS14" s="56">
        <v>2844.6</v>
      </c>
      <c r="CT14" s="55">
        <v>2844.6</v>
      </c>
      <c r="CU14" s="54">
        <v>2844.6</v>
      </c>
      <c r="CV14" s="57">
        <v>2844.6</v>
      </c>
      <c r="CW14" s="56">
        <v>2844.6</v>
      </c>
      <c r="CX14" s="55">
        <v>2844.6</v>
      </c>
      <c r="CY14" s="56">
        <v>2844.6</v>
      </c>
      <c r="CZ14" s="55">
        <v>2915.4</v>
      </c>
      <c r="DA14" s="56">
        <v>2896</v>
      </c>
      <c r="DB14" s="55">
        <v>2914.4</v>
      </c>
      <c r="DC14" s="54">
        <v>2914.4</v>
      </c>
      <c r="DD14" s="57">
        <v>2933.1</v>
      </c>
      <c r="DE14" s="56">
        <v>2933.1</v>
      </c>
      <c r="DF14" s="55">
        <v>2953.2</v>
      </c>
      <c r="DG14" s="56">
        <v>2953.2</v>
      </c>
      <c r="DH14" s="55">
        <v>3194</v>
      </c>
      <c r="DI14" s="56">
        <v>3194</v>
      </c>
      <c r="DJ14" s="55">
        <v>3191.2</v>
      </c>
      <c r="DK14" s="54">
        <v>3191.2</v>
      </c>
      <c r="DL14" s="57">
        <v>3190.1</v>
      </c>
      <c r="DM14" s="56">
        <v>3190.1</v>
      </c>
      <c r="DN14" s="55">
        <v>3190.6</v>
      </c>
      <c r="DO14" s="56">
        <v>3190.6</v>
      </c>
      <c r="DP14" s="55">
        <v>3191.9</v>
      </c>
      <c r="DQ14" s="56">
        <v>3191.9</v>
      </c>
      <c r="DR14" s="55">
        <v>3234.6</v>
      </c>
      <c r="DS14" s="54">
        <v>3234.6</v>
      </c>
      <c r="DT14" s="57">
        <v>976.2</v>
      </c>
      <c r="DU14" s="56">
        <v>976.2</v>
      </c>
      <c r="DV14" s="55">
        <v>7199.8</v>
      </c>
      <c r="DW14" s="56">
        <v>7199.8</v>
      </c>
      <c r="DX14" s="55">
        <v>7108.6</v>
      </c>
      <c r="DY14" s="56">
        <v>7108.6</v>
      </c>
      <c r="DZ14" s="55">
        <v>19338.400000000001</v>
      </c>
      <c r="EA14" s="54">
        <v>19338.400000000001</v>
      </c>
    </row>
    <row r="16" spans="1:131" x14ac:dyDescent="0.25">
      <c r="A16" t="s">
        <v>80</v>
      </c>
    </row>
    <row r="17" spans="1:1" x14ac:dyDescent="0.25">
      <c r="A17" t="s">
        <v>81</v>
      </c>
    </row>
    <row r="19" spans="1:1" x14ac:dyDescent="0.25">
      <c r="A19" t="s">
        <v>10</v>
      </c>
    </row>
    <row r="20" spans="1:1" x14ac:dyDescent="0.25">
      <c r="A20" t="s">
        <v>82</v>
      </c>
    </row>
    <row r="21" spans="1:1" x14ac:dyDescent="0.25">
      <c r="A21" t="s">
        <v>83</v>
      </c>
    </row>
    <row r="22" spans="1:1" x14ac:dyDescent="0.25">
      <c r="A22" t="s">
        <v>86</v>
      </c>
    </row>
    <row r="23" spans="1:1" x14ac:dyDescent="0.25">
      <c r="A23" t="s">
        <v>84</v>
      </c>
    </row>
    <row r="24" spans="1:1" x14ac:dyDescent="0.25">
      <c r="A24" t="s">
        <v>85</v>
      </c>
    </row>
  </sheetData>
  <mergeCells count="83">
    <mergeCell ref="DL5:DM5"/>
    <mergeCell ref="DN5:DO5"/>
    <mergeCell ref="DP5:DQ5"/>
    <mergeCell ref="DR5:DS5"/>
    <mergeCell ref="DT4:EA4"/>
    <mergeCell ref="DT5:DU5"/>
    <mergeCell ref="DV5:DW5"/>
    <mergeCell ref="DX5:DY5"/>
    <mergeCell ref="DZ5:EA5"/>
    <mergeCell ref="DL4:DS4"/>
    <mergeCell ref="CV5:CW5"/>
    <mergeCell ref="CX5:CY5"/>
    <mergeCell ref="CZ5:DA5"/>
    <mergeCell ref="DB5:DC5"/>
    <mergeCell ref="DD4:DK4"/>
    <mergeCell ref="DD5:DE5"/>
    <mergeCell ref="DF5:DG5"/>
    <mergeCell ref="DH5:DI5"/>
    <mergeCell ref="DJ5:DK5"/>
    <mergeCell ref="CV4:DC4"/>
    <mergeCell ref="CF5:CG5"/>
    <mergeCell ref="CH5:CI5"/>
    <mergeCell ref="CJ5:CK5"/>
    <mergeCell ref="CL5:CM5"/>
    <mergeCell ref="CN4:CU4"/>
    <mergeCell ref="CN5:CO5"/>
    <mergeCell ref="CP5:CQ5"/>
    <mergeCell ref="CR5:CS5"/>
    <mergeCell ref="CT5:CU5"/>
    <mergeCell ref="CF4:CM4"/>
    <mergeCell ref="BP5:BQ5"/>
    <mergeCell ref="BR5:BS5"/>
    <mergeCell ref="BT5:BU5"/>
    <mergeCell ref="BV5:BW5"/>
    <mergeCell ref="BX4:CE4"/>
    <mergeCell ref="BX5:BY5"/>
    <mergeCell ref="BZ5:CA5"/>
    <mergeCell ref="CB5:CC5"/>
    <mergeCell ref="CD5:CE5"/>
    <mergeCell ref="BP4:BW4"/>
    <mergeCell ref="BH4:BO4"/>
    <mergeCell ref="BH5:BI5"/>
    <mergeCell ref="BJ5:BK5"/>
    <mergeCell ref="BL5:BM5"/>
    <mergeCell ref="BN5:BO5"/>
    <mergeCell ref="AZ4:BG4"/>
    <mergeCell ref="AZ5:BA5"/>
    <mergeCell ref="BB5:BC5"/>
    <mergeCell ref="BD5:BE5"/>
    <mergeCell ref="BF5:BG5"/>
    <mergeCell ref="AR4:AY4"/>
    <mergeCell ref="AR5:AS5"/>
    <mergeCell ref="AT5:AU5"/>
    <mergeCell ref="AV5:AW5"/>
    <mergeCell ref="AX5:AY5"/>
    <mergeCell ref="AH5:AI5"/>
    <mergeCell ref="AJ4:AQ4"/>
    <mergeCell ref="AJ5:AK5"/>
    <mergeCell ref="AL5:AM5"/>
    <mergeCell ref="AN5:AO5"/>
    <mergeCell ref="AP5:AQ5"/>
    <mergeCell ref="AB4:AI4"/>
    <mergeCell ref="L5:M5"/>
    <mergeCell ref="N5:O5"/>
    <mergeCell ref="AB5:AC5"/>
    <mergeCell ref="AD5:AE5"/>
    <mergeCell ref="AF5:AG5"/>
    <mergeCell ref="A3:A6"/>
    <mergeCell ref="B5:C5"/>
    <mergeCell ref="D5:E5"/>
    <mergeCell ref="F5:G5"/>
    <mergeCell ref="H5:I5"/>
    <mergeCell ref="B3:EA3"/>
    <mergeCell ref="P5:Q5"/>
    <mergeCell ref="R5:S5"/>
    <mergeCell ref="T5:U5"/>
    <mergeCell ref="B4:K4"/>
    <mergeCell ref="L4:S4"/>
    <mergeCell ref="T4:AA4"/>
    <mergeCell ref="V5:W5"/>
    <mergeCell ref="X5:Y5"/>
    <mergeCell ref="Z5:AA5"/>
    <mergeCell ref="J5:K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Time series since 2009</vt:lpstr>
      <vt:lpstr>1993-2008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Orlov Denys</dc:creator>
  <cp:lastModifiedBy>Jánošov Marek</cp:lastModifiedBy>
  <dcterms:created xsi:type="dcterms:W3CDTF">2015-06-05T18:17:20Z</dcterms:created>
  <dcterms:modified xsi:type="dcterms:W3CDTF">2025-10-30T14:50:20Z</dcterms:modified>
</cp:coreProperties>
</file>