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FAC74EB4-17FE-454C-9DA8-810AA2CAB2D1}" xr6:coauthVersionLast="47" xr6:coauthVersionMax="47" xr10:uidLastSave="{00000000-0000-0000-0000-000000000000}"/>
  <bookViews>
    <workbookView xWindow="-120" yWindow="-120" windowWidth="29040" windowHeight="17520" xr2:uid="{D9FDBC19-F1DE-41EF-976E-F407B7C077F3}"/>
  </bookViews>
  <sheets>
    <sheet name="MBOP_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N18" i="1" l="1"/>
  <c r="K18" i="1"/>
  <c r="H18" i="1"/>
  <c r="E18" i="1"/>
  <c r="N17" i="1"/>
  <c r="K17" i="1"/>
  <c r="H17" i="1"/>
  <c r="E17" i="1"/>
  <c r="N15" i="1"/>
  <c r="K15" i="1"/>
  <c r="H15" i="1"/>
  <c r="E15" i="1"/>
  <c r="N14" i="1"/>
  <c r="K14" i="1"/>
  <c r="H14" i="1"/>
  <c r="E14" i="1"/>
  <c r="M13" i="1"/>
  <c r="L13" i="1"/>
  <c r="N13" i="1" s="1"/>
  <c r="J13" i="1"/>
  <c r="I13" i="1"/>
  <c r="K13" i="1" s="1"/>
  <c r="G13" i="1"/>
  <c r="F13" i="1"/>
  <c r="H13" i="1" s="1"/>
  <c r="D13" i="1"/>
  <c r="C13" i="1"/>
  <c r="E13" i="1" s="1"/>
  <c r="N11" i="1"/>
  <c r="K11" i="1"/>
  <c r="H11" i="1"/>
  <c r="E11" i="1"/>
  <c r="N10" i="1"/>
  <c r="K10" i="1"/>
  <c r="H10" i="1"/>
  <c r="E10" i="1"/>
  <c r="N9" i="1"/>
  <c r="K9" i="1"/>
  <c r="H9" i="1"/>
  <c r="E9" i="1"/>
  <c r="N8" i="1"/>
  <c r="K8" i="1"/>
  <c r="H8" i="1"/>
  <c r="E8" i="1"/>
  <c r="N7" i="1"/>
  <c r="K7" i="1"/>
  <c r="H7" i="1"/>
  <c r="E7" i="1"/>
  <c r="M6" i="1"/>
  <c r="L6" i="1"/>
  <c r="N6" i="1" s="1"/>
  <c r="J6" i="1"/>
  <c r="I6" i="1"/>
  <c r="K6" i="1" s="1"/>
  <c r="G6" i="1"/>
  <c r="F6" i="1"/>
  <c r="D6" i="1"/>
  <c r="C6" i="1"/>
  <c r="E6" i="1" l="1"/>
  <c r="E19" i="1" s="1"/>
  <c r="H6" i="1"/>
  <c r="H19" i="1" s="1"/>
  <c r="N19" i="1"/>
  <c r="K19" i="1"/>
</calcChain>
</file>

<file path=xl/sharedStrings.xml><?xml version="1.0" encoding="utf-8"?>
<sst xmlns="http://schemas.openxmlformats.org/spreadsheetml/2006/main" count="112" uniqueCount="45">
  <si>
    <t>Platobná bilancia</t>
  </si>
  <si>
    <t>(kumulatívne v mil. EUR)</t>
  </si>
  <si>
    <t>August</t>
  </si>
  <si>
    <t>September</t>
  </si>
  <si>
    <t>November</t>
  </si>
  <si>
    <t>December</t>
  </si>
  <si>
    <t>Január</t>
  </si>
  <si>
    <t>Február</t>
  </si>
  <si>
    <t>Marec</t>
  </si>
  <si>
    <t>Apríl</t>
  </si>
  <si>
    <t>Máj</t>
  </si>
  <si>
    <t>Jún</t>
  </si>
  <si>
    <t>Júl</t>
  </si>
  <si>
    <t>Október</t>
  </si>
  <si>
    <t>Kredit</t>
  </si>
  <si>
    <t>Debet</t>
  </si>
  <si>
    <t>Saldo</t>
  </si>
  <si>
    <t>1.</t>
  </si>
  <si>
    <t>Bežný účet</t>
  </si>
  <si>
    <t>1.1</t>
  </si>
  <si>
    <t>Tovar</t>
  </si>
  <si>
    <t>1.2</t>
  </si>
  <si>
    <t>Služby</t>
  </si>
  <si>
    <t>1.3</t>
  </si>
  <si>
    <t>Primárne výnosy</t>
  </si>
  <si>
    <t>1.4</t>
  </si>
  <si>
    <t>Sekundárne výnosy</t>
  </si>
  <si>
    <t>2.</t>
  </si>
  <si>
    <t>Kapitálový účet</t>
  </si>
  <si>
    <t>Aktíva</t>
  </si>
  <si>
    <t>Pasíva</t>
  </si>
  <si>
    <t>3.</t>
  </si>
  <si>
    <t>Finančný účet</t>
  </si>
  <si>
    <t>3.1</t>
  </si>
  <si>
    <t>Priame investície</t>
  </si>
  <si>
    <t>3.2</t>
  </si>
  <si>
    <t>Portfóliové investície</t>
  </si>
  <si>
    <t>3.3</t>
  </si>
  <si>
    <t>Finančné deriváty</t>
  </si>
  <si>
    <t>3.4</t>
  </si>
  <si>
    <t>Ostatné investície</t>
  </si>
  <si>
    <t>3.5</t>
  </si>
  <si>
    <t>Rezervné aktíva</t>
  </si>
  <si>
    <t>4.</t>
  </si>
  <si>
    <t>Chyby a omyly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</si>
</sst>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3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6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0" fontId="9" fillId="2" borderId="3" xfId="1" applyFont="1" applyFill="1" applyBorder="1" applyAlignment="1">
      <alignment horizontal="center" wrapText="1"/>
    </xf>
    <xf numFmtId="0" fontId="2" fillId="0" borderId="0" xfId="1" applyFont="1" applyAlignment="1">
      <alignment vertical="center"/>
    </xf>
    <xf numFmtId="0" fontId="9" fillId="2" borderId="6" xfId="2" applyFont="1" applyFill="1" applyBorder="1" applyAlignment="1">
      <alignment horizontal="center" vertical="center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 applyAlignment="1">
      <alignment vertical="center"/>
    </xf>
  </cellXfs>
  <cellStyles count="4">
    <cellStyle name="Normal" xfId="0" builtinId="0"/>
    <cellStyle name="Normal 3" xfId="3" xr:uid="{8D15F830-0B17-4B03-ACBA-96C5A5A5037A}"/>
    <cellStyle name="Normal 7" xfId="1" xr:uid="{905B934D-3850-4B5B-836D-D06E228BFB81}"/>
    <cellStyle name="Normal_Booklet 2011_euro17_WGES_2011_280" xfId="2" xr:uid="{73AA3C81-72A2-4975-B440-12D7E14440EC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C593EE-BC36-4035-8CE6-4DB3672A6B63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C6" activePane="bottomRight" state="frozen"/>
      <selection activeCell="A109" sqref="A109:A112"/>
      <selection pane="topRight" activeCell="A109" sqref="A109:A112"/>
      <selection pane="bottomLeft" activeCell="A109" sqref="A109:A112"/>
      <selection pane="bottomRight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A4" s="11"/>
      <c r="B4" s="3">
        <v>2026</v>
      </c>
      <c r="C4" s="5"/>
      <c r="D4" s="5" t="s">
        <v>6</v>
      </c>
      <c r="E4" s="5"/>
      <c r="F4" s="6"/>
      <c r="G4" s="6" t="s">
        <v>7</v>
      </c>
      <c r="H4" s="6"/>
      <c r="I4" s="7"/>
      <c r="J4" s="7" t="s">
        <v>8</v>
      </c>
      <c r="K4" s="7"/>
      <c r="L4" s="8"/>
      <c r="M4" s="8" t="s">
        <v>9</v>
      </c>
      <c r="N4" s="8"/>
      <c r="O4" s="9"/>
      <c r="P4" s="9" t="s">
        <v>10</v>
      </c>
      <c r="Q4" s="9"/>
      <c r="R4" s="5"/>
      <c r="S4" s="5" t="s">
        <v>11</v>
      </c>
      <c r="T4" s="5"/>
      <c r="U4" s="6"/>
      <c r="V4" s="6" t="s">
        <v>12</v>
      </c>
      <c r="W4" s="6"/>
      <c r="X4" s="7"/>
      <c r="Y4" s="7" t="s">
        <v>2</v>
      </c>
      <c r="Z4" s="7"/>
      <c r="AA4" s="8"/>
      <c r="AB4" s="8" t="s">
        <v>3</v>
      </c>
      <c r="AC4" s="8"/>
      <c r="AD4" s="9"/>
      <c r="AE4" s="9" t="s">
        <v>13</v>
      </c>
      <c r="AF4" s="9"/>
      <c r="AG4" s="6"/>
      <c r="AH4" s="6" t="s">
        <v>4</v>
      </c>
      <c r="AI4" s="6"/>
      <c r="AJ4" s="7"/>
      <c r="AK4" s="7" t="s">
        <v>5</v>
      </c>
      <c r="AL4" s="10"/>
    </row>
    <row r="5" spans="1:38" s="11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">
      <c r="A6" s="13" t="s">
        <v>17</v>
      </c>
      <c r="B6" s="14" t="s">
        <v>18</v>
      </c>
      <c r="C6" s="15">
        <f>SUM(C7:C10)</f>
        <v>9388.2172216160016</v>
      </c>
      <c r="D6" s="15">
        <f>SUM(D7:D10)</f>
        <v>10130.988434576459</v>
      </c>
      <c r="E6" s="15">
        <f>+C6-D6</f>
        <v>-742.77121296045698</v>
      </c>
      <c r="F6" s="15">
        <f t="shared" ref="F6:G6" si="0">SUM(F7:F10)</f>
        <v>19580.919416616001</v>
      </c>
      <c r="G6" s="15">
        <f t="shared" si="0"/>
        <v>20569.269305576458</v>
      </c>
      <c r="H6" s="15">
        <f t="shared" ref="H6:H11" si="1">+F6-G6</f>
        <v>-988.34988896045616</v>
      </c>
      <c r="I6" s="15">
        <f t="shared" ref="I6:J6" si="2">SUM(I7:I10)</f>
        <v>30707.087599615999</v>
      </c>
      <c r="J6" s="15">
        <f t="shared" si="2"/>
        <v>31931.284879576458</v>
      </c>
      <c r="K6" s="15">
        <f t="shared" ref="K6:K11" si="3">+I6-J6</f>
        <v>-1224.1972799604591</v>
      </c>
      <c r="L6" s="15">
        <f t="shared" ref="L6:M6" si="4">SUM(L7:L10)</f>
        <v>41275.704155616004</v>
      </c>
      <c r="M6" s="15">
        <f t="shared" si="4"/>
        <v>42936.726459576465</v>
      </c>
      <c r="N6" s="15">
        <f t="shared" ref="N6:N11" si="5">+L6-M6</f>
        <v>-1661.0223039604607</v>
      </c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</row>
    <row r="7" spans="1:38" s="11" customFormat="1" ht="18.75" customHeight="1" x14ac:dyDescent="0.25">
      <c r="A7" s="16" t="s">
        <v>19</v>
      </c>
      <c r="B7" s="17" t="s">
        <v>20</v>
      </c>
      <c r="C7" s="18">
        <v>7881.5450760000003</v>
      </c>
      <c r="D7" s="18">
        <v>8214.8902369999996</v>
      </c>
      <c r="E7" s="15">
        <f t="shared" ref="E7:E18" si="6">+C7-D7</f>
        <v>-333.34516099999928</v>
      </c>
      <c r="F7" s="18">
        <v>16604.888271</v>
      </c>
      <c r="G7" s="18">
        <v>16734.427108</v>
      </c>
      <c r="H7" s="15">
        <f t="shared" si="1"/>
        <v>-129.53883700000006</v>
      </c>
      <c r="I7" s="18">
        <v>26242.10009</v>
      </c>
      <c r="J7" s="18">
        <v>26168.617682</v>
      </c>
      <c r="K7" s="15">
        <f t="shared" si="3"/>
        <v>73.48240799999985</v>
      </c>
      <c r="L7" s="18">
        <v>35112.882010000001</v>
      </c>
      <c r="M7" s="18">
        <v>35178.932262000002</v>
      </c>
      <c r="N7" s="15">
        <f t="shared" si="5"/>
        <v>-66.05025200000091</v>
      </c>
      <c r="O7" s="18"/>
      <c r="P7" s="18"/>
      <c r="Q7" s="15"/>
      <c r="R7" s="18"/>
      <c r="S7" s="18"/>
      <c r="T7" s="15"/>
      <c r="U7" s="18"/>
      <c r="V7" s="18"/>
      <c r="W7" s="15"/>
      <c r="X7" s="18"/>
      <c r="Y7" s="18"/>
      <c r="Z7" s="15"/>
      <c r="AA7" s="18"/>
      <c r="AB7" s="18"/>
      <c r="AC7" s="15"/>
      <c r="AD7" s="18"/>
      <c r="AE7" s="18"/>
      <c r="AF7" s="15"/>
      <c r="AG7" s="18"/>
      <c r="AH7" s="18"/>
      <c r="AI7" s="15"/>
      <c r="AJ7" s="18"/>
      <c r="AK7" s="18"/>
      <c r="AL7" s="15"/>
    </row>
    <row r="8" spans="1:38" s="11" customFormat="1" ht="18.75" customHeight="1" x14ac:dyDescent="0.25">
      <c r="A8" s="16" t="s">
        <v>21</v>
      </c>
      <c r="B8" s="17" t="s">
        <v>22</v>
      </c>
      <c r="C8" s="18">
        <v>1001.2</v>
      </c>
      <c r="D8" s="18">
        <v>988.8</v>
      </c>
      <c r="E8" s="15">
        <f t="shared" si="6"/>
        <v>12.400000000000091</v>
      </c>
      <c r="F8" s="18">
        <v>2005.7</v>
      </c>
      <c r="G8" s="18">
        <v>1978.1</v>
      </c>
      <c r="H8" s="15">
        <f t="shared" si="1"/>
        <v>27.600000000000136</v>
      </c>
      <c r="I8" s="18">
        <v>3012.5</v>
      </c>
      <c r="J8" s="18">
        <v>2970.5</v>
      </c>
      <c r="K8" s="15">
        <f t="shared" si="3"/>
        <v>42</v>
      </c>
      <c r="L8" s="18">
        <v>4081</v>
      </c>
      <c r="M8" s="18">
        <v>3993.4</v>
      </c>
      <c r="N8" s="15">
        <f t="shared" si="5"/>
        <v>87.599999999999909</v>
      </c>
      <c r="O8" s="18"/>
      <c r="P8" s="18"/>
      <c r="Q8" s="15"/>
      <c r="R8" s="18"/>
      <c r="S8" s="18"/>
      <c r="T8" s="15"/>
      <c r="U8" s="18"/>
      <c r="V8" s="18"/>
      <c r="W8" s="15"/>
      <c r="X8" s="18"/>
      <c r="Y8" s="18"/>
      <c r="Z8" s="15"/>
      <c r="AA8" s="18"/>
      <c r="AB8" s="18"/>
      <c r="AC8" s="15"/>
      <c r="AD8" s="18"/>
      <c r="AE8" s="18"/>
      <c r="AF8" s="15"/>
      <c r="AG8" s="18"/>
      <c r="AH8" s="18"/>
      <c r="AI8" s="15"/>
      <c r="AJ8" s="18"/>
      <c r="AK8" s="18"/>
      <c r="AL8" s="15"/>
    </row>
    <row r="9" spans="1:38" s="11" customFormat="1" ht="18.75" customHeight="1" x14ac:dyDescent="0.25">
      <c r="A9" s="16" t="s">
        <v>23</v>
      </c>
      <c r="B9" s="19" t="s">
        <v>24</v>
      </c>
      <c r="C9" s="18">
        <v>409.678</v>
      </c>
      <c r="D9" s="18">
        <v>707.07399999999984</v>
      </c>
      <c r="E9" s="15">
        <f t="shared" si="6"/>
        <v>-297.39599999999984</v>
      </c>
      <c r="F9" s="18">
        <v>783.73700000000008</v>
      </c>
      <c r="G9" s="18">
        <v>1418.0179999999998</v>
      </c>
      <c r="H9" s="15">
        <f t="shared" si="1"/>
        <v>-634.28099999999972</v>
      </c>
      <c r="I9" s="18">
        <v>1171.393364</v>
      </c>
      <c r="J9" s="18">
        <v>2128.9429999999998</v>
      </c>
      <c r="K9" s="15">
        <f t="shared" si="3"/>
        <v>-957.54963599999974</v>
      </c>
      <c r="L9" s="18">
        <v>1601.4279999999999</v>
      </c>
      <c r="M9" s="18">
        <v>2865.3699999999994</v>
      </c>
      <c r="N9" s="15">
        <f t="shared" si="5"/>
        <v>-1263.9419999999996</v>
      </c>
      <c r="O9" s="18"/>
      <c r="P9" s="18"/>
      <c r="Q9" s="15"/>
      <c r="R9" s="18"/>
      <c r="S9" s="18"/>
      <c r="T9" s="15"/>
      <c r="U9" s="18"/>
      <c r="V9" s="18"/>
      <c r="W9" s="15"/>
      <c r="X9" s="18"/>
      <c r="Y9" s="18"/>
      <c r="Z9" s="15"/>
      <c r="AA9" s="18"/>
      <c r="AB9" s="18"/>
      <c r="AC9" s="15"/>
      <c r="AD9" s="18"/>
      <c r="AE9" s="18"/>
      <c r="AF9" s="15"/>
      <c r="AG9" s="18"/>
      <c r="AH9" s="18"/>
      <c r="AI9" s="15"/>
      <c r="AJ9" s="18"/>
      <c r="AK9" s="18"/>
      <c r="AL9" s="15"/>
    </row>
    <row r="10" spans="1:38" ht="18.75" customHeight="1" x14ac:dyDescent="0.3">
      <c r="A10" s="16" t="s">
        <v>25</v>
      </c>
      <c r="B10" s="20" t="s">
        <v>26</v>
      </c>
      <c r="C10" s="18">
        <v>95.794145615999994</v>
      </c>
      <c r="D10" s="18">
        <v>220.22419757646</v>
      </c>
      <c r="E10" s="15">
        <f t="shared" si="6"/>
        <v>-124.43005196046001</v>
      </c>
      <c r="F10" s="18">
        <v>186.59414561599999</v>
      </c>
      <c r="G10" s="18">
        <v>438.72419757646003</v>
      </c>
      <c r="H10" s="15">
        <f t="shared" si="1"/>
        <v>-252.13005196046004</v>
      </c>
      <c r="I10" s="18">
        <v>281.09414561599999</v>
      </c>
      <c r="J10" s="18">
        <v>663.22419757646003</v>
      </c>
      <c r="K10" s="15">
        <f t="shared" si="3"/>
        <v>-382.13005196046004</v>
      </c>
      <c r="L10" s="18">
        <v>480.394145616</v>
      </c>
      <c r="M10" s="18">
        <v>899.02419757645998</v>
      </c>
      <c r="N10" s="15">
        <f t="shared" si="5"/>
        <v>-418.63005196045998</v>
      </c>
      <c r="O10" s="18"/>
      <c r="P10" s="18"/>
      <c r="Q10" s="15"/>
      <c r="R10" s="18"/>
      <c r="S10" s="18"/>
      <c r="T10" s="15"/>
      <c r="U10" s="18"/>
      <c r="V10" s="18"/>
      <c r="W10" s="15"/>
      <c r="X10" s="18"/>
      <c r="Y10" s="18"/>
      <c r="Z10" s="15"/>
      <c r="AA10" s="18"/>
      <c r="AB10" s="18"/>
      <c r="AC10" s="15"/>
      <c r="AD10" s="18"/>
      <c r="AE10" s="18"/>
      <c r="AF10" s="15"/>
      <c r="AG10" s="18"/>
      <c r="AH10" s="18"/>
      <c r="AI10" s="15"/>
      <c r="AJ10" s="18"/>
      <c r="AK10" s="18"/>
      <c r="AL10" s="15"/>
    </row>
    <row r="11" spans="1:38" ht="18.75" customHeight="1" x14ac:dyDescent="0.3">
      <c r="A11" s="13" t="s">
        <v>27</v>
      </c>
      <c r="B11" s="21" t="s">
        <v>28</v>
      </c>
      <c r="C11" s="18">
        <v>269.7</v>
      </c>
      <c r="D11" s="18">
        <v>79.599999999999994</v>
      </c>
      <c r="E11" s="15">
        <f t="shared" si="6"/>
        <v>190.1</v>
      </c>
      <c r="F11" s="18">
        <v>322.29999999999995</v>
      </c>
      <c r="G11" s="18">
        <v>170.8</v>
      </c>
      <c r="H11" s="15">
        <f t="shared" si="1"/>
        <v>151.49999999999994</v>
      </c>
      <c r="I11" s="18">
        <v>358.9</v>
      </c>
      <c r="J11" s="18">
        <v>253.3</v>
      </c>
      <c r="K11" s="15">
        <f t="shared" si="3"/>
        <v>105.59999999999997</v>
      </c>
      <c r="L11" s="18">
        <v>1287.0999999999999</v>
      </c>
      <c r="M11" s="18">
        <v>343.70000000000005</v>
      </c>
      <c r="N11" s="15">
        <f t="shared" si="5"/>
        <v>943.39999999999986</v>
      </c>
      <c r="O11" s="18"/>
      <c r="P11" s="18"/>
      <c r="Q11" s="15"/>
      <c r="R11" s="18"/>
      <c r="S11" s="18"/>
      <c r="T11" s="15"/>
      <c r="U11" s="18"/>
      <c r="V11" s="18"/>
      <c r="W11" s="15"/>
      <c r="X11" s="18"/>
      <c r="Y11" s="18"/>
      <c r="Z11" s="15"/>
      <c r="AA11" s="18"/>
      <c r="AB11" s="18"/>
      <c r="AC11" s="15"/>
      <c r="AD11" s="18"/>
      <c r="AE11" s="18"/>
      <c r="AF11" s="15"/>
      <c r="AG11" s="18"/>
      <c r="AH11" s="18"/>
      <c r="AI11" s="15"/>
      <c r="AJ11" s="18"/>
      <c r="AK11" s="18"/>
      <c r="AL11" s="15"/>
    </row>
    <row r="12" spans="1:38" s="11" customFormat="1" ht="18.75" customHeight="1" x14ac:dyDescent="0.3">
      <c r="A12" s="23"/>
      <c r="B12" s="24"/>
      <c r="C12" s="22" t="s">
        <v>29</v>
      </c>
      <c r="D12" s="22" t="s">
        <v>30</v>
      </c>
      <c r="E12" s="22" t="s">
        <v>16</v>
      </c>
      <c r="F12" s="22" t="s">
        <v>29</v>
      </c>
      <c r="G12" s="22" t="s">
        <v>30</v>
      </c>
      <c r="H12" s="22" t="s">
        <v>16</v>
      </c>
      <c r="I12" s="22" t="s">
        <v>29</v>
      </c>
      <c r="J12" s="22" t="s">
        <v>30</v>
      </c>
      <c r="K12" s="22" t="s">
        <v>16</v>
      </c>
      <c r="L12" s="22" t="s">
        <v>29</v>
      </c>
      <c r="M12" s="22" t="s">
        <v>30</v>
      </c>
      <c r="N12" s="22" t="s">
        <v>16</v>
      </c>
      <c r="O12" s="22" t="s">
        <v>29</v>
      </c>
      <c r="P12" s="22" t="s">
        <v>30</v>
      </c>
      <c r="Q12" s="22" t="s">
        <v>16</v>
      </c>
      <c r="R12" s="22" t="s">
        <v>29</v>
      </c>
      <c r="S12" s="22" t="s">
        <v>30</v>
      </c>
      <c r="T12" s="22" t="s">
        <v>16</v>
      </c>
      <c r="U12" s="22" t="s">
        <v>29</v>
      </c>
      <c r="V12" s="22" t="s">
        <v>30</v>
      </c>
      <c r="W12" s="22" t="s">
        <v>16</v>
      </c>
      <c r="X12" s="22" t="s">
        <v>29</v>
      </c>
      <c r="Y12" s="22" t="s">
        <v>30</v>
      </c>
      <c r="Z12" s="22" t="s">
        <v>16</v>
      </c>
      <c r="AA12" s="22" t="s">
        <v>29</v>
      </c>
      <c r="AB12" s="22" t="s">
        <v>30</v>
      </c>
      <c r="AC12" s="22" t="s">
        <v>16</v>
      </c>
      <c r="AD12" s="22" t="s">
        <v>29</v>
      </c>
      <c r="AE12" s="22" t="s">
        <v>30</v>
      </c>
      <c r="AF12" s="22" t="s">
        <v>16</v>
      </c>
      <c r="AG12" s="22" t="s">
        <v>29</v>
      </c>
      <c r="AH12" s="22" t="s">
        <v>30</v>
      </c>
      <c r="AI12" s="22" t="s">
        <v>16</v>
      </c>
      <c r="AJ12" s="22" t="s">
        <v>29</v>
      </c>
      <c r="AK12" s="22" t="s">
        <v>30</v>
      </c>
      <c r="AL12" s="22" t="s">
        <v>16</v>
      </c>
    </row>
    <row r="13" spans="1:38" s="11" customFormat="1" ht="18.75" customHeight="1" x14ac:dyDescent="0.3">
      <c r="A13" s="13" t="s">
        <v>31</v>
      </c>
      <c r="B13" s="25" t="s">
        <v>32</v>
      </c>
      <c r="C13" s="15">
        <f>+C14+C15+E16+C17+C18</f>
        <v>149.76786958623291</v>
      </c>
      <c r="D13" s="15">
        <f>+D14+D15+D17+D18</f>
        <v>312.25463682541999</v>
      </c>
      <c r="E13" s="15">
        <f t="shared" si="6"/>
        <v>-162.48676723918709</v>
      </c>
      <c r="F13" s="15">
        <f t="shared" ref="F13" si="7">+F14+F15+H16+F17+F18</f>
        <v>2855.9211357065224</v>
      </c>
      <c r="G13" s="15">
        <f t="shared" ref="G13" si="8">+G14+G15+G17+G18</f>
        <v>2487.3682112719716</v>
      </c>
      <c r="H13" s="15">
        <f t="shared" ref="H13:H15" si="9">+F13-G13</f>
        <v>368.55292443455073</v>
      </c>
      <c r="I13" s="15">
        <f t="shared" ref="I13" si="10">+I14+I15+K16+I17+I18</f>
        <v>5146.4519562250398</v>
      </c>
      <c r="J13" s="15">
        <f t="shared" ref="J13" si="11">+J14+J15+J17+J18</f>
        <v>4542.3057865892461</v>
      </c>
      <c r="K13" s="15">
        <f t="shared" ref="K13:K15" si="12">+I13-J13</f>
        <v>604.14616963579374</v>
      </c>
      <c r="L13" s="15">
        <f t="shared" ref="L13" si="13">+L14+L15+N16+L17+L18</f>
        <v>5070.6602136260208</v>
      </c>
      <c r="M13" s="15">
        <f t="shared" ref="M13" si="14">+M14+M15+M17+M18</f>
        <v>5074.8887215912328</v>
      </c>
      <c r="N13" s="15">
        <f t="shared" ref="N13:N15" si="15">+L13-M13</f>
        <v>-4.2285079652119748</v>
      </c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</row>
    <row r="14" spans="1:38" ht="18.75" customHeight="1" x14ac:dyDescent="0.25">
      <c r="A14" s="16" t="s">
        <v>33</v>
      </c>
      <c r="B14" s="26" t="s">
        <v>34</v>
      </c>
      <c r="C14" s="18">
        <v>-117.30144612347372</v>
      </c>
      <c r="D14" s="18">
        <v>205.47775432218168</v>
      </c>
      <c r="E14" s="15">
        <f t="shared" si="6"/>
        <v>-322.77920044565542</v>
      </c>
      <c r="F14" s="18">
        <v>930.19933133681536</v>
      </c>
      <c r="G14" s="18">
        <v>832.25210233148641</v>
      </c>
      <c r="H14" s="15">
        <f t="shared" si="9"/>
        <v>97.94722900532895</v>
      </c>
      <c r="I14" s="18">
        <v>2236.5622370199999</v>
      </c>
      <c r="J14" s="18">
        <v>736.3731306086471</v>
      </c>
      <c r="K14" s="15">
        <f t="shared" si="12"/>
        <v>1500.1891064113529</v>
      </c>
      <c r="L14" s="18">
        <v>1606.0749303083953</v>
      </c>
      <c r="M14" s="18">
        <v>2214.7912568061147</v>
      </c>
      <c r="N14" s="15">
        <f t="shared" si="15"/>
        <v>-608.71632649771936</v>
      </c>
      <c r="O14" s="18"/>
      <c r="P14" s="18"/>
      <c r="Q14" s="15"/>
      <c r="R14" s="18"/>
      <c r="S14" s="18"/>
      <c r="T14" s="15"/>
      <c r="U14" s="18"/>
      <c r="V14" s="18"/>
      <c r="W14" s="15"/>
      <c r="X14" s="18"/>
      <c r="Y14" s="18"/>
      <c r="Z14" s="15"/>
      <c r="AA14" s="18"/>
      <c r="AB14" s="18"/>
      <c r="AC14" s="15"/>
      <c r="AD14" s="18"/>
      <c r="AE14" s="18"/>
      <c r="AF14" s="15"/>
      <c r="AG14" s="18"/>
      <c r="AH14" s="18"/>
      <c r="AI14" s="15"/>
      <c r="AJ14" s="18"/>
      <c r="AK14" s="18"/>
      <c r="AL14" s="15"/>
    </row>
    <row r="15" spans="1:38" ht="18.75" customHeight="1" x14ac:dyDescent="0.25">
      <c r="A15" s="16" t="s">
        <v>35</v>
      </c>
      <c r="B15" s="26" t="s">
        <v>36</v>
      </c>
      <c r="C15" s="18">
        <v>185.79999999999995</v>
      </c>
      <c r="D15" s="18">
        <v>1006.4000000000001</v>
      </c>
      <c r="E15" s="15">
        <f t="shared" si="6"/>
        <v>-820.60000000000014</v>
      </c>
      <c r="F15" s="18">
        <v>1011.5000000000002</v>
      </c>
      <c r="G15" s="18">
        <v>2071</v>
      </c>
      <c r="H15" s="15">
        <f t="shared" si="9"/>
        <v>-1059.4999999999998</v>
      </c>
      <c r="I15" s="18">
        <v>289.59999999999991</v>
      </c>
      <c r="J15" s="18">
        <v>2518.4</v>
      </c>
      <c r="K15" s="15">
        <f t="shared" si="12"/>
        <v>-2228.8000000000002</v>
      </c>
      <c r="L15" s="18">
        <v>284.9399999999996</v>
      </c>
      <c r="M15" s="18">
        <v>3466.2000000000003</v>
      </c>
      <c r="N15" s="15">
        <f t="shared" si="15"/>
        <v>-3181.2600000000007</v>
      </c>
      <c r="O15" s="18"/>
      <c r="P15" s="18"/>
      <c r="Q15" s="15"/>
      <c r="R15" s="18"/>
      <c r="S15" s="18"/>
      <c r="T15" s="15"/>
      <c r="U15" s="18"/>
      <c r="V15" s="18"/>
      <c r="W15" s="15"/>
      <c r="X15" s="18"/>
      <c r="Y15" s="18"/>
      <c r="Z15" s="15"/>
      <c r="AA15" s="18"/>
      <c r="AB15" s="18"/>
      <c r="AC15" s="15"/>
      <c r="AD15" s="18"/>
      <c r="AE15" s="18"/>
      <c r="AF15" s="15"/>
      <c r="AG15" s="18"/>
      <c r="AH15" s="18"/>
      <c r="AI15" s="15"/>
      <c r="AJ15" s="18"/>
      <c r="AK15" s="18"/>
      <c r="AL15" s="15"/>
    </row>
    <row r="16" spans="1:38" ht="18.75" customHeight="1" x14ac:dyDescent="0.25">
      <c r="A16" s="16" t="s">
        <v>37</v>
      </c>
      <c r="B16" s="26" t="s">
        <v>38</v>
      </c>
      <c r="C16" s="27"/>
      <c r="D16" s="27"/>
      <c r="E16" s="18">
        <v>-25.699000000000005</v>
      </c>
      <c r="F16" s="27"/>
      <c r="G16" s="27"/>
      <c r="H16" s="18">
        <v>-19.963000000000001</v>
      </c>
      <c r="I16" s="27"/>
      <c r="J16" s="27"/>
      <c r="K16" s="18">
        <v>148.96624019000001</v>
      </c>
      <c r="L16" s="27"/>
      <c r="M16" s="27"/>
      <c r="N16" s="18">
        <v>191.92324019</v>
      </c>
      <c r="O16" s="27"/>
      <c r="P16" s="27"/>
      <c r="Q16" s="18"/>
      <c r="R16" s="27"/>
      <c r="S16" s="27"/>
      <c r="T16" s="18"/>
      <c r="U16" s="27"/>
      <c r="V16" s="27"/>
      <c r="W16" s="18"/>
      <c r="X16" s="27"/>
      <c r="Y16" s="27"/>
      <c r="Z16" s="18"/>
      <c r="AA16" s="27"/>
      <c r="AB16" s="27"/>
      <c r="AC16" s="18"/>
      <c r="AD16" s="27"/>
      <c r="AE16" s="27"/>
      <c r="AF16" s="18"/>
      <c r="AG16" s="27"/>
      <c r="AH16" s="27"/>
      <c r="AI16" s="18"/>
      <c r="AJ16" s="27"/>
      <c r="AK16" s="27"/>
      <c r="AL16" s="18"/>
    </row>
    <row r="17" spans="1:38" ht="18.75" customHeight="1" x14ac:dyDescent="0.25">
      <c r="A17" s="16" t="s">
        <v>39</v>
      </c>
      <c r="B17" s="26" t="s">
        <v>40</v>
      </c>
      <c r="C17" s="18">
        <v>149.06831570970667</v>
      </c>
      <c r="D17" s="18">
        <v>-899.62311749676178</v>
      </c>
      <c r="E17" s="15">
        <f t="shared" si="6"/>
        <v>1048.6914332064684</v>
      </c>
      <c r="F17" s="18">
        <v>1047.0848043697067</v>
      </c>
      <c r="G17" s="18">
        <v>-415.88389105951478</v>
      </c>
      <c r="H17" s="15">
        <f t="shared" ref="H17:H18" si="16">+F17-G17</f>
        <v>1462.9686954292215</v>
      </c>
      <c r="I17" s="18">
        <v>2570.7234790150396</v>
      </c>
      <c r="J17" s="18">
        <v>1287.5326559805994</v>
      </c>
      <c r="K17" s="15">
        <f t="shared" ref="K17:K18" si="17">+I17-J17</f>
        <v>1283.1908230344402</v>
      </c>
      <c r="L17" s="18">
        <v>3318.6220431276251</v>
      </c>
      <c r="M17" s="18">
        <v>-606.10253521488232</v>
      </c>
      <c r="N17" s="15">
        <f t="shared" ref="N17:N18" si="18">+L17-M17</f>
        <v>3924.7245783425074</v>
      </c>
      <c r="O17" s="18"/>
      <c r="P17" s="18"/>
      <c r="Q17" s="15"/>
      <c r="R17" s="18"/>
      <c r="S17" s="18"/>
      <c r="T17" s="15"/>
      <c r="U17" s="18"/>
      <c r="V17" s="18"/>
      <c r="W17" s="15"/>
      <c r="X17" s="18"/>
      <c r="Y17" s="18"/>
      <c r="Z17" s="15"/>
      <c r="AA17" s="18"/>
      <c r="AB17" s="18"/>
      <c r="AC17" s="15"/>
      <c r="AD17" s="18"/>
      <c r="AE17" s="18"/>
      <c r="AF17" s="15"/>
      <c r="AG17" s="18"/>
      <c r="AH17" s="18"/>
      <c r="AI17" s="15"/>
      <c r="AJ17" s="18"/>
      <c r="AK17" s="18"/>
      <c r="AL17" s="15"/>
    </row>
    <row r="18" spans="1:38" ht="18.75" customHeight="1" x14ac:dyDescent="0.25">
      <c r="A18" s="16" t="s">
        <v>41</v>
      </c>
      <c r="B18" s="26" t="s">
        <v>42</v>
      </c>
      <c r="C18" s="18">
        <v>-42.1</v>
      </c>
      <c r="D18" s="27"/>
      <c r="E18" s="15">
        <f t="shared" si="6"/>
        <v>-42.1</v>
      </c>
      <c r="F18" s="18">
        <v>-112.9</v>
      </c>
      <c r="G18" s="27"/>
      <c r="H18" s="15">
        <f t="shared" si="16"/>
        <v>-112.9</v>
      </c>
      <c r="I18" s="18">
        <v>-99.4</v>
      </c>
      <c r="J18" s="27"/>
      <c r="K18" s="15">
        <f t="shared" si="17"/>
        <v>-99.4</v>
      </c>
      <c r="L18" s="18">
        <v>-330.9</v>
      </c>
      <c r="M18" s="27"/>
      <c r="N18" s="15">
        <f t="shared" si="18"/>
        <v>-330.9</v>
      </c>
      <c r="O18" s="18"/>
      <c r="P18" s="27"/>
      <c r="Q18" s="15"/>
      <c r="R18" s="18"/>
      <c r="S18" s="27"/>
      <c r="T18" s="15"/>
      <c r="U18" s="18"/>
      <c r="V18" s="27"/>
      <c r="W18" s="15"/>
      <c r="X18" s="18"/>
      <c r="Y18" s="27"/>
      <c r="Z18" s="15"/>
      <c r="AA18" s="18"/>
      <c r="AB18" s="27"/>
      <c r="AC18" s="15"/>
      <c r="AD18" s="18"/>
      <c r="AE18" s="27"/>
      <c r="AF18" s="15"/>
      <c r="AG18" s="18"/>
      <c r="AH18" s="27"/>
      <c r="AI18" s="15"/>
      <c r="AJ18" s="18"/>
      <c r="AK18" s="27"/>
      <c r="AL18" s="15"/>
    </row>
    <row r="19" spans="1:38" ht="18.75" customHeight="1" x14ac:dyDescent="0.25">
      <c r="A19" s="13" t="s">
        <v>43</v>
      </c>
      <c r="B19" s="28" t="s">
        <v>44</v>
      </c>
      <c r="C19" s="29"/>
      <c r="D19" s="29"/>
      <c r="E19" s="30">
        <f>-E6-E11+E13</f>
        <v>390.18444572126987</v>
      </c>
      <c r="F19" s="29"/>
      <c r="G19" s="29"/>
      <c r="H19" s="30">
        <f>-H6-H11+H13</f>
        <v>1205.4028133950069</v>
      </c>
      <c r="I19" s="29"/>
      <c r="J19" s="29"/>
      <c r="K19" s="30">
        <f>-K6-K11+K13</f>
        <v>1722.743449596253</v>
      </c>
      <c r="L19" s="29"/>
      <c r="M19" s="29"/>
      <c r="N19" s="30">
        <f>-N6-N11+N13</f>
        <v>713.39379599524887</v>
      </c>
      <c r="O19" s="29"/>
      <c r="P19" s="29"/>
      <c r="Q19" s="30"/>
      <c r="R19" s="29"/>
      <c r="S19" s="29"/>
      <c r="T19" s="30"/>
      <c r="U19" s="29"/>
      <c r="V19" s="29"/>
      <c r="W19" s="30"/>
      <c r="X19" s="29"/>
      <c r="Y19" s="29"/>
      <c r="Z19" s="30"/>
      <c r="AA19" s="29"/>
      <c r="AB19" s="29"/>
      <c r="AC19" s="30"/>
      <c r="AD19" s="29"/>
      <c r="AE19" s="29"/>
      <c r="AF19" s="30"/>
      <c r="AG19" s="29"/>
      <c r="AH19" s="29"/>
      <c r="AI19" s="30"/>
      <c r="AJ19" s="29"/>
      <c r="AK19" s="29"/>
      <c r="AL19" s="30"/>
    </row>
    <row r="20" spans="1:38" s="31" customFormat="1" x14ac:dyDescent="0.25"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</row>
    <row r="21" spans="1:38" s="31" customFormat="1" x14ac:dyDescent="0.25"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</row>
    <row r="22" spans="1:38" s="31" customFormat="1" x14ac:dyDescent="0.25"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</row>
    <row r="23" spans="1:38" s="31" customFormat="1" x14ac:dyDescent="0.25"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</row>
    <row r="24" spans="1:38" s="31" customFormat="1" x14ac:dyDescent="0.25"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</row>
    <row r="25" spans="1:38" s="31" customFormat="1" x14ac:dyDescent="0.25"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</row>
    <row r="26" spans="1:38" s="31" customFormat="1" x14ac:dyDescent="0.25"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</row>
    <row r="27" spans="1:38" s="31" customFormat="1" x14ac:dyDescent="0.25"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</row>
    <row r="28" spans="1:38" s="31" customFormat="1" x14ac:dyDescent="0.25"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</row>
    <row r="29" spans="1:38" s="31" customFormat="1" x14ac:dyDescent="0.25"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</row>
    <row r="30" spans="1:38" s="31" customFormat="1" x14ac:dyDescent="0.25"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</row>
    <row r="31" spans="1:38" s="31" customFormat="1" x14ac:dyDescent="0.25"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</row>
    <row r="32" spans="1:38" s="31" customFormat="1" x14ac:dyDescent="0.25"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</row>
    <row r="33" spans="3:38" s="31" customFormat="1" x14ac:dyDescent="0.25"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</row>
    <row r="34" spans="3:38" s="31" customFormat="1" x14ac:dyDescent="0.25"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</row>
    <row r="35" spans="3:38" s="31" customFormat="1" x14ac:dyDescent="0.25"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</row>
    <row r="36" spans="3:38" s="31" customFormat="1" x14ac:dyDescent="0.25"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</row>
    <row r="37" spans="3:38" s="31" customFormat="1" x14ac:dyDescent="0.25"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</row>
    <row r="38" spans="3:38" s="31" customFormat="1" x14ac:dyDescent="0.25"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</row>
    <row r="39" spans="3:38" s="31" customFormat="1" x14ac:dyDescent="0.25"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</row>
    <row r="40" spans="3:38" s="31" customFormat="1" x14ac:dyDescent="0.25"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</row>
    <row r="41" spans="3:38" s="31" customFormat="1" x14ac:dyDescent="0.25"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</row>
    <row r="42" spans="3:38" s="31" customFormat="1" x14ac:dyDescent="0.25"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</row>
    <row r="43" spans="3:38" s="31" customFormat="1" x14ac:dyDescent="0.25"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</row>
    <row r="44" spans="3:38" s="31" customFormat="1" x14ac:dyDescent="0.25"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</row>
    <row r="45" spans="3:38" s="31" customFormat="1" x14ac:dyDescent="0.25"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</row>
    <row r="46" spans="3:38" s="31" customFormat="1" x14ac:dyDescent="0.25"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</row>
    <row r="47" spans="3:38" s="31" customFormat="1" x14ac:dyDescent="0.25"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</row>
    <row r="48" spans="3:38" s="31" customFormat="1" x14ac:dyDescent="0.25"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</row>
    <row r="49" spans="3:38" s="31" customFormat="1" x14ac:dyDescent="0.25"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</row>
    <row r="50" spans="3:38" s="31" customFormat="1" x14ac:dyDescent="0.25"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</row>
    <row r="51" spans="3:38" s="31" customFormat="1" x14ac:dyDescent="0.25"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</row>
    <row r="52" spans="3:38" s="31" customFormat="1" x14ac:dyDescent="0.25">
      <c r="C52" s="32"/>
      <c r="D52" s="32"/>
      <c r="E52" s="2"/>
      <c r="F52" s="32"/>
      <c r="G52" s="32"/>
      <c r="H52" s="2"/>
      <c r="I52" s="32"/>
      <c r="J52" s="32"/>
      <c r="K52" s="2"/>
      <c r="L52" s="32"/>
      <c r="M52" s="32"/>
      <c r="N52" s="2"/>
      <c r="O52" s="32"/>
      <c r="P52" s="32"/>
      <c r="Q52" s="2"/>
      <c r="R52" s="32"/>
      <c r="S52" s="32"/>
      <c r="T52" s="2"/>
      <c r="U52" s="32"/>
      <c r="V52" s="32"/>
      <c r="W52" s="2"/>
      <c r="X52" s="32"/>
      <c r="Y52" s="32"/>
      <c r="Z52" s="2"/>
      <c r="AA52" s="32"/>
      <c r="AB52" s="32"/>
      <c r="AC52" s="2"/>
      <c r="AD52" s="32"/>
      <c r="AE52" s="32"/>
      <c r="AF52" s="2"/>
      <c r="AG52" s="32"/>
      <c r="AH52" s="32"/>
      <c r="AI52" s="2"/>
      <c r="AJ52" s="32"/>
      <c r="AK52" s="32"/>
      <c r="AL52" s="2"/>
    </row>
    <row r="53" spans="3:38" s="31" customFormat="1" x14ac:dyDescent="0.25">
      <c r="C53" s="32"/>
      <c r="D53" s="32"/>
      <c r="E53" s="2"/>
      <c r="F53" s="32"/>
      <c r="G53" s="32"/>
      <c r="H53" s="2"/>
      <c r="I53" s="32"/>
      <c r="J53" s="32"/>
      <c r="K53" s="2"/>
      <c r="L53" s="32"/>
      <c r="M53" s="32"/>
      <c r="N53" s="2"/>
      <c r="O53" s="32"/>
      <c r="P53" s="32"/>
      <c r="Q53" s="2"/>
      <c r="R53" s="32"/>
      <c r="S53" s="32"/>
      <c r="T53" s="2"/>
      <c r="U53" s="32"/>
      <c r="V53" s="32"/>
      <c r="W53" s="2"/>
      <c r="X53" s="32"/>
      <c r="Y53" s="32"/>
      <c r="Z53" s="2"/>
      <c r="AA53" s="32"/>
      <c r="AB53" s="32"/>
      <c r="AC53" s="2"/>
      <c r="AD53" s="32"/>
      <c r="AE53" s="32"/>
      <c r="AF53" s="2"/>
      <c r="AG53" s="32"/>
      <c r="AH53" s="32"/>
      <c r="AI53" s="2"/>
      <c r="AJ53" s="32"/>
      <c r="AK53" s="32"/>
      <c r="AL53" s="2"/>
    </row>
    <row r="54" spans="3:38" s="31" customFormat="1" x14ac:dyDescent="0.25">
      <c r="C54" s="32"/>
      <c r="D54" s="32"/>
      <c r="E54" s="2"/>
      <c r="F54" s="32"/>
      <c r="G54" s="32"/>
      <c r="H54" s="2"/>
      <c r="I54" s="32"/>
      <c r="J54" s="32"/>
      <c r="K54" s="2"/>
      <c r="L54" s="32"/>
      <c r="M54" s="32"/>
      <c r="N54" s="2"/>
      <c r="O54" s="32"/>
      <c r="P54" s="32"/>
      <c r="Q54" s="2"/>
      <c r="R54" s="32"/>
      <c r="S54" s="32"/>
      <c r="T54" s="2"/>
      <c r="U54" s="32"/>
      <c r="V54" s="32"/>
      <c r="W54" s="2"/>
      <c r="X54" s="32"/>
      <c r="Y54" s="32"/>
      <c r="Z54" s="2"/>
      <c r="AA54" s="32"/>
      <c r="AB54" s="32"/>
      <c r="AC54" s="2"/>
      <c r="AD54" s="32"/>
      <c r="AE54" s="32"/>
      <c r="AF54" s="2"/>
      <c r="AG54" s="32"/>
      <c r="AH54" s="32"/>
      <c r="AI54" s="2"/>
      <c r="AJ54" s="32"/>
      <c r="AK54" s="32"/>
      <c r="AL54" s="2"/>
    </row>
    <row r="55" spans="3:38" s="31" customFormat="1" x14ac:dyDescent="0.25"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3:38" s="31" customFormat="1" x14ac:dyDescent="0.25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3:38" s="31" customFormat="1" x14ac:dyDescent="0.25"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3:38" s="31" customFormat="1" x14ac:dyDescent="0.25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3:38" s="31" customFormat="1" x14ac:dyDescent="0.25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3:38" s="31" customFormat="1" x14ac:dyDescent="0.25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3:38" s="31" customFormat="1" x14ac:dyDescent="0.25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3:38" s="3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3:38" s="31" customFormat="1" x14ac:dyDescent="0.25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3:38" s="31" customForma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x14ac:dyDescent="0.25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x14ac:dyDescent="0.2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78" spans="1:16067" s="2" customFormat="1" x14ac:dyDescent="0.2">
      <c r="A78" s="1"/>
      <c r="B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x14ac:dyDescent="0.2">
      <c r="A79" s="1"/>
      <c r="B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x14ac:dyDescent="0.2">
      <c r="A80" s="1"/>
      <c r="B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x14ac:dyDescent="0.2">
      <c r="A81" s="1"/>
      <c r="B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x14ac:dyDescent="0.2">
      <c r="A82" s="1"/>
      <c r="B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x14ac:dyDescent="0.2">
      <c r="A83" s="1"/>
      <c r="B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x14ac:dyDescent="0.2">
      <c r="A84" s="1"/>
      <c r="B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x14ac:dyDescent="0.2">
      <c r="A85" s="1"/>
      <c r="B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x14ac:dyDescent="0.2">
      <c r="A86" s="1"/>
      <c r="B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="2" customFormat="1" x14ac:dyDescent="0.25"/>
    <row r="228" s="2" customFormat="1" x14ac:dyDescent="0.25"/>
  </sheetData>
  <conditionalFormatting sqref="C5">
    <cfRule type="duplicateValues" dxfId="429" priority="1" stopIfTrue="1"/>
    <cfRule type="duplicateValues" dxfId="428" priority="2" stopIfTrue="1"/>
  </conditionalFormatting>
  <conditionalFormatting sqref="C12">
    <cfRule type="duplicateValues" dxfId="423" priority="425" stopIfTrue="1"/>
    <cfRule type="duplicateValues" dxfId="422" priority="426" stopIfTrue="1"/>
    <cfRule type="duplicateValues" dxfId="421" priority="431" stopIfTrue="1"/>
    <cfRule type="duplicateValues" dxfId="420" priority="432" stopIfTrue="1"/>
  </conditionalFormatting>
  <conditionalFormatting sqref="D5">
    <cfRule type="duplicateValues" dxfId="417" priority="3" stopIfTrue="1"/>
    <cfRule type="duplicateValues" dxfId="416" priority="4" stopIfTrue="1"/>
  </conditionalFormatting>
  <conditionalFormatting sqref="D12">
    <cfRule type="duplicateValues" dxfId="411" priority="423" stopIfTrue="1"/>
    <cfRule type="duplicateValues" dxfId="410" priority="424" stopIfTrue="1"/>
    <cfRule type="duplicateValues" dxfId="409" priority="429" stopIfTrue="1"/>
    <cfRule type="duplicateValues" dxfId="408" priority="430" stopIfTrue="1"/>
  </conditionalFormatting>
  <conditionalFormatting sqref="E5">
    <cfRule type="duplicateValues" dxfId="405" priority="5" stopIfTrue="1"/>
    <cfRule type="duplicateValues" dxfId="404" priority="6" stopIfTrue="1"/>
  </conditionalFormatting>
  <conditionalFormatting sqref="E12">
    <cfRule type="duplicateValues" dxfId="399" priority="421" stopIfTrue="1"/>
    <cfRule type="duplicateValues" dxfId="398" priority="422" stopIfTrue="1"/>
    <cfRule type="duplicateValues" dxfId="397" priority="427" stopIfTrue="1"/>
    <cfRule type="duplicateValues" dxfId="396" priority="428" stopIfTrue="1"/>
  </conditionalFormatting>
  <conditionalFormatting sqref="F5">
    <cfRule type="duplicateValues" dxfId="393" priority="7" stopIfTrue="1"/>
    <cfRule type="duplicateValues" dxfId="392" priority="8" stopIfTrue="1"/>
  </conditionalFormatting>
  <conditionalFormatting sqref="F12">
    <cfRule type="duplicateValues" dxfId="387" priority="269" stopIfTrue="1"/>
    <cfRule type="duplicateValues" dxfId="386" priority="270" stopIfTrue="1"/>
    <cfRule type="duplicateValues" dxfId="385" priority="275" stopIfTrue="1"/>
    <cfRule type="duplicateValues" dxfId="384" priority="276" stopIfTrue="1"/>
  </conditionalFormatting>
  <conditionalFormatting sqref="G5">
    <cfRule type="duplicateValues" dxfId="381" priority="9" stopIfTrue="1"/>
    <cfRule type="duplicateValues" dxfId="380" priority="10" stopIfTrue="1"/>
  </conditionalFormatting>
  <conditionalFormatting sqref="G12">
    <cfRule type="duplicateValues" dxfId="375" priority="267" stopIfTrue="1"/>
    <cfRule type="duplicateValues" dxfId="374" priority="268" stopIfTrue="1"/>
    <cfRule type="duplicateValues" dxfId="373" priority="273" stopIfTrue="1"/>
    <cfRule type="duplicateValues" dxfId="372" priority="274" stopIfTrue="1"/>
  </conditionalFormatting>
  <conditionalFormatting sqref="H5">
    <cfRule type="duplicateValues" dxfId="369" priority="11" stopIfTrue="1"/>
    <cfRule type="duplicateValues" dxfId="368" priority="12" stopIfTrue="1"/>
  </conditionalFormatting>
  <conditionalFormatting sqref="H12">
    <cfRule type="duplicateValues" dxfId="363" priority="265" stopIfTrue="1"/>
    <cfRule type="duplicateValues" dxfId="362" priority="266" stopIfTrue="1"/>
    <cfRule type="duplicateValues" dxfId="361" priority="271" stopIfTrue="1"/>
    <cfRule type="duplicateValues" dxfId="360" priority="272" stopIfTrue="1"/>
  </conditionalFormatting>
  <conditionalFormatting sqref="I5">
    <cfRule type="duplicateValues" dxfId="357" priority="13" stopIfTrue="1"/>
    <cfRule type="duplicateValues" dxfId="356" priority="14" stopIfTrue="1"/>
  </conditionalFormatting>
  <conditionalFormatting sqref="I12">
    <cfRule type="duplicateValues" dxfId="351" priority="257" stopIfTrue="1"/>
    <cfRule type="duplicateValues" dxfId="350" priority="258" stopIfTrue="1"/>
    <cfRule type="duplicateValues" dxfId="349" priority="263" stopIfTrue="1"/>
    <cfRule type="duplicateValues" dxfId="348" priority="264" stopIfTrue="1"/>
  </conditionalFormatting>
  <conditionalFormatting sqref="J5">
    <cfRule type="duplicateValues" dxfId="345" priority="15" stopIfTrue="1"/>
    <cfRule type="duplicateValues" dxfId="344" priority="16" stopIfTrue="1"/>
  </conditionalFormatting>
  <conditionalFormatting sqref="J12">
    <cfRule type="duplicateValues" dxfId="339" priority="255" stopIfTrue="1"/>
    <cfRule type="duplicateValues" dxfId="338" priority="256" stopIfTrue="1"/>
    <cfRule type="duplicateValues" dxfId="337" priority="261" stopIfTrue="1"/>
    <cfRule type="duplicateValues" dxfId="336" priority="262" stopIfTrue="1"/>
  </conditionalFormatting>
  <conditionalFormatting sqref="K5">
    <cfRule type="duplicateValues" dxfId="333" priority="17" stopIfTrue="1"/>
    <cfRule type="duplicateValues" dxfId="332" priority="18" stopIfTrue="1"/>
  </conditionalFormatting>
  <conditionalFormatting sqref="K12">
    <cfRule type="duplicateValues" dxfId="327" priority="253" stopIfTrue="1"/>
    <cfRule type="duplicateValues" dxfId="326" priority="254" stopIfTrue="1"/>
    <cfRule type="duplicateValues" dxfId="325" priority="259" stopIfTrue="1"/>
    <cfRule type="duplicateValues" dxfId="324" priority="260" stopIfTrue="1"/>
  </conditionalFormatting>
  <conditionalFormatting sqref="L5">
    <cfRule type="duplicateValues" dxfId="321" priority="19" stopIfTrue="1"/>
    <cfRule type="duplicateValues" dxfId="320" priority="20" stopIfTrue="1"/>
  </conditionalFormatting>
  <conditionalFormatting sqref="L12">
    <cfRule type="duplicateValues" dxfId="315" priority="245" stopIfTrue="1"/>
    <cfRule type="duplicateValues" dxfId="314" priority="246" stopIfTrue="1"/>
    <cfRule type="duplicateValues" dxfId="313" priority="251" stopIfTrue="1"/>
    <cfRule type="duplicateValues" dxfId="312" priority="252" stopIfTrue="1"/>
  </conditionalFormatting>
  <conditionalFormatting sqref="M5">
    <cfRule type="duplicateValues" dxfId="309" priority="21" stopIfTrue="1"/>
    <cfRule type="duplicateValues" dxfId="308" priority="22" stopIfTrue="1"/>
  </conditionalFormatting>
  <conditionalFormatting sqref="M12">
    <cfRule type="duplicateValues" dxfId="303" priority="243" stopIfTrue="1"/>
    <cfRule type="duplicateValues" dxfId="302" priority="244" stopIfTrue="1"/>
    <cfRule type="duplicateValues" dxfId="301" priority="249" stopIfTrue="1"/>
    <cfRule type="duplicateValues" dxfId="300" priority="250" stopIfTrue="1"/>
  </conditionalFormatting>
  <conditionalFormatting sqref="N5">
    <cfRule type="duplicateValues" dxfId="297" priority="23" stopIfTrue="1"/>
    <cfRule type="duplicateValues" dxfId="296" priority="24" stopIfTrue="1"/>
  </conditionalFormatting>
  <conditionalFormatting sqref="N12">
    <cfRule type="duplicateValues" dxfId="291" priority="241" stopIfTrue="1"/>
    <cfRule type="duplicateValues" dxfId="290" priority="242" stopIfTrue="1"/>
    <cfRule type="duplicateValues" dxfId="289" priority="247" stopIfTrue="1"/>
    <cfRule type="duplicateValues" dxfId="288" priority="248" stopIfTrue="1"/>
  </conditionalFormatting>
  <conditionalFormatting sqref="O5">
    <cfRule type="duplicateValues" dxfId="285" priority="25" stopIfTrue="1"/>
    <cfRule type="duplicateValues" dxfId="284" priority="26" stopIfTrue="1"/>
  </conditionalFormatting>
  <conditionalFormatting sqref="O12">
    <cfRule type="duplicateValues" dxfId="279" priority="233" stopIfTrue="1"/>
    <cfRule type="duplicateValues" dxfId="278" priority="234" stopIfTrue="1"/>
    <cfRule type="duplicateValues" dxfId="277" priority="239" stopIfTrue="1"/>
    <cfRule type="duplicateValues" dxfId="276" priority="240" stopIfTrue="1"/>
  </conditionalFormatting>
  <conditionalFormatting sqref="P5">
    <cfRule type="duplicateValues" dxfId="273" priority="27" stopIfTrue="1"/>
    <cfRule type="duplicateValues" dxfId="272" priority="28" stopIfTrue="1"/>
  </conditionalFormatting>
  <conditionalFormatting sqref="P12">
    <cfRule type="duplicateValues" dxfId="267" priority="231" stopIfTrue="1"/>
    <cfRule type="duplicateValues" dxfId="266" priority="232" stopIfTrue="1"/>
    <cfRule type="duplicateValues" dxfId="265" priority="237" stopIfTrue="1"/>
    <cfRule type="duplicateValues" dxfId="264" priority="238" stopIfTrue="1"/>
  </conditionalFormatting>
  <conditionalFormatting sqref="Q5">
    <cfRule type="duplicateValues" dxfId="261" priority="29" stopIfTrue="1"/>
    <cfRule type="duplicateValues" dxfId="260" priority="30" stopIfTrue="1"/>
  </conditionalFormatting>
  <conditionalFormatting sqref="Q12">
    <cfRule type="duplicateValues" dxfId="255" priority="229" stopIfTrue="1"/>
    <cfRule type="duplicateValues" dxfId="254" priority="230" stopIfTrue="1"/>
    <cfRule type="duplicateValues" dxfId="253" priority="235" stopIfTrue="1"/>
    <cfRule type="duplicateValues" dxfId="252" priority="236" stopIfTrue="1"/>
  </conditionalFormatting>
  <conditionalFormatting sqref="R5">
    <cfRule type="duplicateValues" dxfId="249" priority="31" stopIfTrue="1"/>
    <cfRule type="duplicateValues" dxfId="248" priority="32" stopIfTrue="1"/>
  </conditionalFormatting>
  <conditionalFormatting sqref="R12">
    <cfRule type="duplicateValues" dxfId="243" priority="221" stopIfTrue="1"/>
    <cfRule type="duplicateValues" dxfId="242" priority="222" stopIfTrue="1"/>
    <cfRule type="duplicateValues" dxfId="241" priority="227" stopIfTrue="1"/>
    <cfRule type="duplicateValues" dxfId="240" priority="228" stopIfTrue="1"/>
  </conditionalFormatting>
  <conditionalFormatting sqref="S5">
    <cfRule type="duplicateValues" dxfId="237" priority="33" stopIfTrue="1"/>
    <cfRule type="duplicateValues" dxfId="236" priority="34" stopIfTrue="1"/>
  </conditionalFormatting>
  <conditionalFormatting sqref="S12">
    <cfRule type="duplicateValues" dxfId="231" priority="219" stopIfTrue="1"/>
    <cfRule type="duplicateValues" dxfId="230" priority="220" stopIfTrue="1"/>
    <cfRule type="duplicateValues" dxfId="229" priority="225" stopIfTrue="1"/>
    <cfRule type="duplicateValues" dxfId="228" priority="226" stopIfTrue="1"/>
  </conditionalFormatting>
  <conditionalFormatting sqref="T5">
    <cfRule type="duplicateValues" dxfId="225" priority="35" stopIfTrue="1"/>
    <cfRule type="duplicateValues" dxfId="224" priority="36" stopIfTrue="1"/>
  </conditionalFormatting>
  <conditionalFormatting sqref="T12">
    <cfRule type="duplicateValues" dxfId="219" priority="217" stopIfTrue="1"/>
    <cfRule type="duplicateValues" dxfId="218" priority="218" stopIfTrue="1"/>
    <cfRule type="duplicateValues" dxfId="217" priority="223" stopIfTrue="1"/>
    <cfRule type="duplicateValues" dxfId="216" priority="224" stopIfTrue="1"/>
  </conditionalFormatting>
  <conditionalFormatting sqref="U5">
    <cfRule type="duplicateValues" dxfId="213" priority="37" stopIfTrue="1"/>
    <cfRule type="duplicateValues" dxfId="212" priority="38" stopIfTrue="1"/>
  </conditionalFormatting>
  <conditionalFormatting sqref="U12">
    <cfRule type="duplicateValues" dxfId="207" priority="209" stopIfTrue="1"/>
    <cfRule type="duplicateValues" dxfId="206" priority="210" stopIfTrue="1"/>
    <cfRule type="duplicateValues" dxfId="205" priority="215" stopIfTrue="1"/>
    <cfRule type="duplicateValues" dxfId="204" priority="216" stopIfTrue="1"/>
  </conditionalFormatting>
  <conditionalFormatting sqref="V5">
    <cfRule type="duplicateValues" dxfId="201" priority="39" stopIfTrue="1"/>
    <cfRule type="duplicateValues" dxfId="200" priority="40" stopIfTrue="1"/>
  </conditionalFormatting>
  <conditionalFormatting sqref="V12">
    <cfRule type="duplicateValues" dxfId="195" priority="207" stopIfTrue="1"/>
    <cfRule type="duplicateValues" dxfId="194" priority="208" stopIfTrue="1"/>
    <cfRule type="duplicateValues" dxfId="193" priority="213" stopIfTrue="1"/>
    <cfRule type="duplicateValues" dxfId="192" priority="214" stopIfTrue="1"/>
  </conditionalFormatting>
  <conditionalFormatting sqref="W5">
    <cfRule type="duplicateValues" dxfId="189" priority="41" stopIfTrue="1"/>
    <cfRule type="duplicateValues" dxfId="188" priority="42" stopIfTrue="1"/>
  </conditionalFormatting>
  <conditionalFormatting sqref="W12">
    <cfRule type="duplicateValues" dxfId="183" priority="205" stopIfTrue="1"/>
    <cfRule type="duplicateValues" dxfId="182" priority="206" stopIfTrue="1"/>
    <cfRule type="duplicateValues" dxfId="181" priority="211" stopIfTrue="1"/>
    <cfRule type="duplicateValues" dxfId="180" priority="212" stopIfTrue="1"/>
  </conditionalFormatting>
  <conditionalFormatting sqref="X5">
    <cfRule type="duplicateValues" dxfId="177" priority="43" stopIfTrue="1"/>
    <cfRule type="duplicateValues" dxfId="176" priority="44" stopIfTrue="1"/>
  </conditionalFormatting>
  <conditionalFormatting sqref="X12">
    <cfRule type="duplicateValues" dxfId="171" priority="197" stopIfTrue="1"/>
    <cfRule type="duplicateValues" dxfId="170" priority="198" stopIfTrue="1"/>
    <cfRule type="duplicateValues" dxfId="169" priority="203" stopIfTrue="1"/>
    <cfRule type="duplicateValues" dxfId="168" priority="204" stopIfTrue="1"/>
  </conditionalFormatting>
  <conditionalFormatting sqref="Y5">
    <cfRule type="duplicateValues" dxfId="165" priority="45" stopIfTrue="1"/>
    <cfRule type="duplicateValues" dxfId="164" priority="46" stopIfTrue="1"/>
  </conditionalFormatting>
  <conditionalFormatting sqref="Y12">
    <cfRule type="duplicateValues" dxfId="159" priority="195" stopIfTrue="1"/>
    <cfRule type="duplicateValues" dxfId="158" priority="196" stopIfTrue="1"/>
    <cfRule type="duplicateValues" dxfId="157" priority="201" stopIfTrue="1"/>
    <cfRule type="duplicateValues" dxfId="156" priority="202" stopIfTrue="1"/>
  </conditionalFormatting>
  <conditionalFormatting sqref="Z5">
    <cfRule type="duplicateValues" dxfId="153" priority="47" stopIfTrue="1"/>
    <cfRule type="duplicateValues" dxfId="152" priority="48" stopIfTrue="1"/>
  </conditionalFormatting>
  <conditionalFormatting sqref="Z12">
    <cfRule type="duplicateValues" dxfId="147" priority="193" stopIfTrue="1"/>
    <cfRule type="duplicateValues" dxfId="146" priority="194" stopIfTrue="1"/>
    <cfRule type="duplicateValues" dxfId="145" priority="199" stopIfTrue="1"/>
    <cfRule type="duplicateValues" dxfId="144" priority="200" stopIfTrue="1"/>
  </conditionalFormatting>
  <conditionalFormatting sqref="AA5">
    <cfRule type="duplicateValues" dxfId="141" priority="49" stopIfTrue="1"/>
    <cfRule type="duplicateValues" dxfId="140" priority="50" stopIfTrue="1"/>
  </conditionalFormatting>
  <conditionalFormatting sqref="AA12">
    <cfRule type="duplicateValues" dxfId="135" priority="185" stopIfTrue="1"/>
    <cfRule type="duplicateValues" dxfId="134" priority="186" stopIfTrue="1"/>
    <cfRule type="duplicateValues" dxfId="133" priority="191" stopIfTrue="1"/>
    <cfRule type="duplicateValues" dxfId="132" priority="192" stopIfTrue="1"/>
  </conditionalFormatting>
  <conditionalFormatting sqref="AB5">
    <cfRule type="duplicateValues" dxfId="129" priority="51" stopIfTrue="1"/>
    <cfRule type="duplicateValues" dxfId="128" priority="52" stopIfTrue="1"/>
  </conditionalFormatting>
  <conditionalFormatting sqref="AB12">
    <cfRule type="duplicateValues" dxfId="123" priority="183" stopIfTrue="1"/>
    <cfRule type="duplicateValues" dxfId="122" priority="184" stopIfTrue="1"/>
    <cfRule type="duplicateValues" dxfId="121" priority="189" stopIfTrue="1"/>
    <cfRule type="duplicateValues" dxfId="120" priority="190" stopIfTrue="1"/>
  </conditionalFormatting>
  <conditionalFormatting sqref="AC5">
    <cfRule type="duplicateValues" dxfId="117" priority="53" stopIfTrue="1"/>
    <cfRule type="duplicateValues" dxfId="116" priority="54" stopIfTrue="1"/>
  </conditionalFormatting>
  <conditionalFormatting sqref="AC12">
    <cfRule type="duplicateValues" dxfId="111" priority="181" stopIfTrue="1"/>
    <cfRule type="duplicateValues" dxfId="110" priority="182" stopIfTrue="1"/>
    <cfRule type="duplicateValues" dxfId="109" priority="187" stopIfTrue="1"/>
    <cfRule type="duplicateValues" dxfId="108" priority="188" stopIfTrue="1"/>
  </conditionalFormatting>
  <conditionalFormatting sqref="AD5">
    <cfRule type="duplicateValues" dxfId="105" priority="55" stopIfTrue="1"/>
    <cfRule type="duplicateValues" dxfId="104" priority="56" stopIfTrue="1"/>
  </conditionalFormatting>
  <conditionalFormatting sqref="AD12">
    <cfRule type="duplicateValues" dxfId="99" priority="173" stopIfTrue="1"/>
    <cfRule type="duplicateValues" dxfId="98" priority="174" stopIfTrue="1"/>
    <cfRule type="duplicateValues" dxfId="97" priority="179" stopIfTrue="1"/>
    <cfRule type="duplicateValues" dxfId="96" priority="180" stopIfTrue="1"/>
  </conditionalFormatting>
  <conditionalFormatting sqref="AE5">
    <cfRule type="duplicateValues" dxfId="93" priority="57" stopIfTrue="1"/>
    <cfRule type="duplicateValues" dxfId="92" priority="58" stopIfTrue="1"/>
  </conditionalFormatting>
  <conditionalFormatting sqref="AE12">
    <cfRule type="duplicateValues" dxfId="87" priority="171" stopIfTrue="1"/>
    <cfRule type="duplicateValues" dxfId="86" priority="172" stopIfTrue="1"/>
    <cfRule type="duplicateValues" dxfId="85" priority="177" stopIfTrue="1"/>
    <cfRule type="duplicateValues" dxfId="84" priority="178" stopIfTrue="1"/>
  </conditionalFormatting>
  <conditionalFormatting sqref="AF5">
    <cfRule type="duplicateValues" dxfId="81" priority="59" stopIfTrue="1"/>
    <cfRule type="duplicateValues" dxfId="80" priority="60" stopIfTrue="1"/>
  </conditionalFormatting>
  <conditionalFormatting sqref="AF12">
    <cfRule type="duplicateValues" dxfId="75" priority="169" stopIfTrue="1"/>
    <cfRule type="duplicateValues" dxfId="74" priority="170" stopIfTrue="1"/>
    <cfRule type="duplicateValues" dxfId="73" priority="175" stopIfTrue="1"/>
    <cfRule type="duplicateValues" dxfId="72" priority="176" stopIfTrue="1"/>
  </conditionalFormatting>
  <conditionalFormatting sqref="AG5">
    <cfRule type="duplicateValues" dxfId="69" priority="61" stopIfTrue="1"/>
    <cfRule type="duplicateValues" dxfId="68" priority="62" stopIfTrue="1"/>
  </conditionalFormatting>
  <conditionalFormatting sqref="AG12">
    <cfRule type="duplicateValues" dxfId="63" priority="161" stopIfTrue="1"/>
    <cfRule type="duplicateValues" dxfId="62" priority="162" stopIfTrue="1"/>
    <cfRule type="duplicateValues" dxfId="61" priority="167" stopIfTrue="1"/>
    <cfRule type="duplicateValues" dxfId="60" priority="168" stopIfTrue="1"/>
  </conditionalFormatting>
  <conditionalFormatting sqref="AH5">
    <cfRule type="duplicateValues" dxfId="57" priority="63" stopIfTrue="1"/>
    <cfRule type="duplicateValues" dxfId="56" priority="64" stopIfTrue="1"/>
  </conditionalFormatting>
  <conditionalFormatting sqref="AH12">
    <cfRule type="duplicateValues" dxfId="51" priority="159" stopIfTrue="1"/>
    <cfRule type="duplicateValues" dxfId="50" priority="160" stopIfTrue="1"/>
    <cfRule type="duplicateValues" dxfId="49" priority="165" stopIfTrue="1"/>
    <cfRule type="duplicateValues" dxfId="48" priority="166" stopIfTrue="1"/>
  </conditionalFormatting>
  <conditionalFormatting sqref="AI5">
    <cfRule type="duplicateValues" dxfId="45" priority="65" stopIfTrue="1"/>
    <cfRule type="duplicateValues" dxfId="44" priority="66" stopIfTrue="1"/>
  </conditionalFormatting>
  <conditionalFormatting sqref="AI12">
    <cfRule type="duplicateValues" dxfId="39" priority="157" stopIfTrue="1"/>
    <cfRule type="duplicateValues" dxfId="38" priority="158" stopIfTrue="1"/>
    <cfRule type="duplicateValues" dxfId="37" priority="163" stopIfTrue="1"/>
    <cfRule type="duplicateValues" dxfId="36" priority="164" stopIfTrue="1"/>
  </conditionalFormatting>
  <conditionalFormatting sqref="AJ5">
    <cfRule type="duplicateValues" dxfId="33" priority="67" stopIfTrue="1"/>
    <cfRule type="duplicateValues" dxfId="32" priority="68" stopIfTrue="1"/>
  </conditionalFormatting>
  <conditionalFormatting sqref="AJ12">
    <cfRule type="duplicateValues" dxfId="27" priority="149" stopIfTrue="1"/>
    <cfRule type="duplicateValues" dxfId="26" priority="150" stopIfTrue="1"/>
    <cfRule type="duplicateValues" dxfId="25" priority="155" stopIfTrue="1"/>
    <cfRule type="duplicateValues" dxfId="24" priority="156" stopIfTrue="1"/>
  </conditionalFormatting>
  <conditionalFormatting sqref="AK5">
    <cfRule type="duplicateValues" dxfId="21" priority="69" stopIfTrue="1"/>
    <cfRule type="duplicateValues" dxfId="20" priority="70" stopIfTrue="1"/>
  </conditionalFormatting>
  <conditionalFormatting sqref="AK12">
    <cfRule type="duplicateValues" dxfId="15" priority="147" stopIfTrue="1"/>
    <cfRule type="duplicateValues" dxfId="14" priority="148" stopIfTrue="1"/>
    <cfRule type="duplicateValues" dxfId="13" priority="153" stopIfTrue="1"/>
    <cfRule type="duplicateValues" dxfId="12" priority="154" stopIfTrue="1"/>
  </conditionalFormatting>
  <conditionalFormatting sqref="AL5">
    <cfRule type="duplicateValues" dxfId="9" priority="71" stopIfTrue="1"/>
    <cfRule type="duplicateValues" dxfId="8" priority="72" stopIfTrue="1"/>
  </conditionalFormatting>
  <conditionalFormatting sqref="AL12">
    <cfRule type="duplicateValues" dxfId="3" priority="145" stopIfTrue="1"/>
    <cfRule type="duplicateValues" dxfId="2" priority="146" stopIfTrue="1"/>
    <cfRule type="duplicateValues" dxfId="1" priority="151" stopIfTrue="1"/>
    <cfRule type="duplicateValues" dxfId="0" priority="152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2026-06-15T08:37:43Z</dcterms:created>
  <dcterms:modified xsi:type="dcterms:W3CDTF">2026-06-15T08:38:21Z</dcterms:modified>
</cp:coreProperties>
</file>