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D625FDB6-44BB-4490-AB9E-5FBB218E328D}" xr6:coauthVersionLast="47" xr6:coauthVersionMax="47" xr10:uidLastSave="{00000000-0000-0000-0000-000000000000}"/>
  <bookViews>
    <workbookView xWindow="-120" yWindow="-120" windowWidth="29040" windowHeight="17790" activeTab="7" xr2:uid="{00000000-000D-0000-FFFF-FFFF00000000}"/>
  </bookViews>
  <sheets>
    <sheet name="banky" sheetId="8" r:id="rId1"/>
    <sheet name="poisťovne" sheetId="2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9" r:id="rId8"/>
  </sheets>
  <definedNames>
    <definedName name="_xlnm.Print_Area" localSheetId="5">BCPB!$A$1:$E$35</definedName>
    <definedName name="_xlnm.Print_Area" localSheetId="4">'kolektívne investovanie'!$A$1:$J$111</definedName>
    <definedName name="_xlnm.Print_Area" localSheetId="7">OCP!$A$1:$I$43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5" i="3"/>
  <c r="H42" i="5" l="1"/>
  <c r="H43" i="5"/>
  <c r="H44" i="5"/>
  <c r="H45" i="5"/>
  <c r="H46" i="5"/>
  <c r="H47" i="5"/>
  <c r="H48" i="5"/>
  <c r="H41" i="5"/>
</calcChain>
</file>

<file path=xl/sharedStrings.xml><?xml version="1.0" encoding="utf-8"?>
<sst xmlns="http://schemas.openxmlformats.org/spreadsheetml/2006/main" count="818" uniqueCount="563">
  <si>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</si>
  <si>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</si>
  <si>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</si>
  <si>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</si>
  <si>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</si>
  <si>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</si>
  <si>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</si>
  <si>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a ukazovatele ziskovosti poisťovní (údaje o zisku v tis. EUR)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</si>
  <si>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</si>
  <si>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</si>
  <si>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</si>
  <si>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</si>
  <si>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</si>
  <si>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</si>
  <si>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</si>
  <si>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</si>
  <si>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</si>
  <si>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</si>
  <si>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</si>
  <si>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</si>
  <si>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</si>
  <si>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</si>
  <si>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</si>
  <si>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</si>
  <si>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</si>
  <si>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</si>
  <si>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</si>
  <si>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</si>
  <si>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</si>
  <si>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</si>
  <si>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</si>
  <si>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</si>
  <si>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</si>
  <si>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</si>
  <si>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</si>
  <si>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</si>
  <si>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</si>
  <si>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</si>
  <si>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</si>
  <si>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</si>
  <si>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</si>
  <si>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</si>
  <si>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</si>
  <si>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</si>
  <si>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</si>
  <si>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</si>
  <si>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</si>
  <si>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</si>
  <si>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</si>
  <si>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</si>
  <si>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</si>
  <si>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</si>
  <si>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</si>
  <si>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</si>
  <si>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</si>
  <si>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</si>
  <si>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</si>
  <si>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</si>
  <si>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</si>
  <si>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</si>
  <si>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</si>
  <si>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</si>
  <si>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</si>
  <si>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</si>
  <si>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</si>
  <si>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</si>
  <si>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</si>
  <si>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</si>
  <si>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</si>
  <si>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</si>
  <si>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</si>
  <si>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</si>
  <si>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</si>
  <si>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</si>
  <si>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</si>
  <si>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</si>
  <si>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</si>
  <si>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</si>
  <si>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</si>
  <si>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</si>
  <si>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</si>
  <si>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</si>
  <si>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</si>
  <si>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</si>
  <si>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</si>
  <si>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</si>
  <si>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</si>
  <si>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</si>
  <si>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</si>
  <si>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</si>
  <si>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</si>
  <si>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</si>
  <si>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</si>
  <si>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</si>
  <si>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</si>
  <si>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</si>
  <si>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</si>
  <si>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</si>
  <si>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</si>
  <si>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</si>
  <si>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</si>
  <si>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</si>
  <si>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</si>
  <si>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</si>
  <si>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</si>
  <si>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</si>
  <si>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</si>
  <si>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</si>
  <si>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</si>
  <si>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</si>
  <si>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</si>
  <si>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Axa DSS</t>
  </si>
  <si>
    <t>VÚB Generali DSS</t>
  </si>
  <si>
    <t>NN DSS</t>
  </si>
  <si>
    <t>AEGON DSS</t>
  </si>
  <si>
    <t>DSS Poštovej banky</t>
  </si>
  <si>
    <t>NAV – Net Asset Value (Čistá hodnota aktív)</t>
  </si>
  <si>
    <t>Výnosy</t>
  </si>
  <si>
    <t>Náklady</t>
  </si>
  <si>
    <t>Hospodársky výsledok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</si>
  <si>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</si>
  <si>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</si>
  <si>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</si>
  <si>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</si>
  <si>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</si>
  <si>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</si>
  <si>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</si>
  <si>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</si>
  <si>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</si>
  <si>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</si>
  <si>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</si>
  <si>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</si>
  <si>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</si>
  <si>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</si>
  <si>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</si>
  <si>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Axa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</si>
  <si>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</si>
  <si>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</si>
  <si>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</si>
  <si>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</si>
  <si>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</si>
  <si>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</si>
  <si>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</si>
  <si>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</si>
  <si>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VÚB Asset Management</t>
  </si>
  <si>
    <t>Asset Management SLSP</t>
  </si>
  <si>
    <t>Prvá penzijná s.s. Poštovej banky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</si>
  <si>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</si>
  <si>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</si>
  <si>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</si>
  <si>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</si>
  <si>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</si>
  <si>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</si>
  <si>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</si>
  <si>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</si>
  <si>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Čistá hodnota aktív *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</si>
  <si>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</si>
  <si>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</si>
  <si>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</si>
  <si>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</si>
  <si>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</si>
  <si>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</si>
  <si>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</si>
  <si>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</si>
  <si>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</si>
  <si>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</si>
  <si>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</si>
  <si>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</si>
  <si>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</si>
  <si>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</si>
  <si>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</si>
  <si>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</si>
  <si>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</si>
  <si>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</si>
  <si>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</si>
  <si>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</si>
  <si>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</si>
  <si>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</si>
  <si>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</si>
  <si>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</si>
  <si>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</si>
  <si>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</si>
  <si>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</si>
  <si>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</si>
  <si>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</si>
  <si>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</si>
  <si>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</si>
  <si>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</si>
  <si>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</si>
  <si>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</si>
  <si>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</si>
  <si>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</si>
  <si>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</si>
  <si>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</si>
  <si>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</si>
  <si>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</si>
  <si>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</si>
  <si>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</si>
  <si>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</si>
  <si>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</si>
  <si>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 xml:space="preserve">SDXGroup – </t>
  </si>
  <si>
    <t>SDXGroup - súkromný sektor</t>
  </si>
  <si>
    <t>SAX</t>
  </si>
  <si>
    <t>verejný sektor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</si>
  <si>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</si>
  <si>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</si>
  <si>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</si>
  <si>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</si>
  <si>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</si>
  <si>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</si>
  <si>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</si>
  <si>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</si>
  <si>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>Hodnota k 30.9.2019</t>
  </si>
  <si>
    <t>Hodnota k 30.9.2018</t>
  </si>
  <si>
    <t>HHI
30.9.2019</t>
  </si>
  <si>
    <t>HHI
30.9.2018</t>
  </si>
  <si>
    <t>Škodovosť (brutto) k 30.9.2019</t>
  </si>
  <si>
    <t>Škodovosť (brutto) k 30.9.2018</t>
  </si>
  <si>
    <t>Škodovosť (netto) k 30.9.2019</t>
  </si>
  <si>
    <t>Škodovosť (netto) k 30.9.2018</t>
  </si>
  <si>
    <t>Nákladovosť (netto) k 30.9.2019</t>
  </si>
  <si>
    <t>Nákladovosť (netto) k 30.9.2018</t>
  </si>
  <si>
    <t>Priemer vážený menovateľom
k 30.9.2019</t>
  </si>
  <si>
    <t>Priemer vážený menovateľom
k 30.9.2018</t>
  </si>
  <si>
    <t>Priemer vážený objemom aktív
k 30.9.2019</t>
  </si>
  <si>
    <t>Dôchodkové správcovské spoločnosti k 30.9.2019</t>
  </si>
  <si>
    <t>NAV k 30.9.2019</t>
  </si>
  <si>
    <t>Doplnkové dôchodkové spoločnosti k 30.9.2019</t>
  </si>
  <si>
    <t>Tuzemské podielové fondy podľa správcovských spoločností k 30.9.2019</t>
  </si>
  <si>
    <t>Náklady, výnosy a ukazovatele ziskovosti tuzemských správcovských spoločností k 30.9.2019 (údaje v tis. EUR)</t>
  </si>
  <si>
    <t>Štruktúra otvorených podielových fondov k 30.9.2019 (údaje v tis. EUR)</t>
  </si>
  <si>
    <t>Čisté predaje otvorených podielových fondov k 30.9.2019 (údaje v tis. EUR)</t>
  </si>
  <si>
    <t>9 mesiacov</t>
  </si>
  <si>
    <t>Priemerné výkonnosti otvorených podielových fondov k 30.9.2019</t>
  </si>
  <si>
    <t>Štruktúra majetku tuzemských podielových fondov k 30.9.2019 (údaje v tis. EUR)</t>
  </si>
  <si>
    <t>Trhová kapitalizácia k 30.9.2019 (údaje v tis. EUR)</t>
  </si>
  <si>
    <t>Objem obchodov k 30.9.2019 (údaje v tis. EUR)</t>
  </si>
  <si>
    <t>Evidované emisie k 30.9.2019 (údaje v tis. EUR)</t>
  </si>
  <si>
    <t>-</t>
  </si>
  <si>
    <t/>
  </si>
  <si>
    <t>Štruktúra aktív a pasív bánk a pobočiek zahr. bánk (objemové údaje v tis. EUR)</t>
  </si>
  <si>
    <t>Objem spolu 
(30.9.2019)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</si>
  <si>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</si>
  <si>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</si>
  <si>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</si>
  <si>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</si>
  <si>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</si>
  <si>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</si>
  <si>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</si>
  <si>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</si>
  <si>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</si>
  <si>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</si>
  <si>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</si>
  <si>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</si>
  <si>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</si>
  <si>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</si>
  <si>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</si>
  <si>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</si>
  <si>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</si>
  <si>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</si>
  <si>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</si>
  <si>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</si>
  <si>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</si>
  <si>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</si>
  <si>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</si>
  <si>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</si>
  <si>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</si>
  <si>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</si>
  <si>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</si>
  <si>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</si>
  <si>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</si>
  <si>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</si>
  <si>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</si>
  <si>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</si>
  <si>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</si>
  <si>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</si>
  <si>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</si>
  <si>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</si>
  <si>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</si>
  <si>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</si>
  <si>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</si>
  <si>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</si>
  <si>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</si>
  <si>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</si>
  <si>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</si>
  <si>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</si>
  <si>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</si>
  <si>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</si>
  <si>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</si>
  <si>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</si>
  <si>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</si>
  <si>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30.9.2019</t>
  </si>
  <si>
    <t>|Hodnota k
30.9.2018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</si>
  <si>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</si>
  <si>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</si>
  <si>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</si>
  <si>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</si>
  <si>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</si>
  <si>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</si>
  <si>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</si>
  <si>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</si>
  <si>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</si>
  <si>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</si>
  <si>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</si>
  <si>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</si>
  <si>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</si>
  <si>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</si>
  <si>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</si>
  <si>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</si>
  <si>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</si>
  <si>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</si>
  <si>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</si>
  <si>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</si>
  <si>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</si>
  <si>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</si>
  <si>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</si>
  <si>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</si>
  <si>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</si>
  <si>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(30.9.2019)</t>
  </si>
  <si>
    <t>Priemer vážený menovateľom
(30.9.2018)</t>
  </si>
  <si>
    <t>Priemer vážený objemom aktív</t>
  </si>
  <si>
    <t>Minimum</t>
  </si>
  <si>
    <t>Maximum</t>
  </si>
  <si>
    <t>ROA</t>
  </si>
  <si>
    <t>0.22%       (4%)</t>
  </si>
  <si>
    <t>0.40%       (10%)</t>
  </si>
  <si>
    <t>0.69%       (51%)</t>
  </si>
  <si>
    <t>1.40%       (35%)</t>
  </si>
  <si>
    <t>ROE (bez pobočiek)</t>
  </si>
  <si>
    <t>2.76%       (3%)</t>
  </si>
  <si>
    <t>5.07%       (26%)</t>
  </si>
  <si>
    <t>7.48%       (19%)</t>
  </si>
  <si>
    <t>9.83%       (39%)</t>
  </si>
  <si>
    <t>Ukazovateľ prevádzkovej efektivity
(cost-to-income ratio)</t>
  </si>
  <si>
    <t>53.12%       (37%)</t>
  </si>
  <si>
    <t>66.75%       (52%)</t>
  </si>
  <si>
    <t>76.28%       (7%)</t>
  </si>
  <si>
    <t>9200.00%       (4%)</t>
  </si>
  <si>
    <t>Relatívny význam úrokových príjmov</t>
  </si>
  <si>
    <t>72.19%       (11%)</t>
  </si>
  <si>
    <t>79.14%       (56%)</t>
  </si>
  <si>
    <t>88.61%       (28%)</t>
  </si>
  <si>
    <t>145.82%       (5%)</t>
  </si>
  <si>
    <t>Čisté úrokové rozpätie</t>
  </si>
  <si>
    <t>0.84%       (4%)</t>
  </si>
  <si>
    <t>1.43%       (24%)</t>
  </si>
  <si>
    <t>1.72%       (43%)</t>
  </si>
  <si>
    <t>8.13%       (30%)</t>
  </si>
  <si>
    <t xml:space="preserve">  retail</t>
  </si>
  <si>
    <t>1.40%       (23%)</t>
  </si>
  <si>
    <t>1.70%       (2%)</t>
  </si>
  <si>
    <t>2.04%       (61%)</t>
  </si>
  <si>
    <t>3.73%       (10%)</t>
  </si>
  <si>
    <t xml:space="preserve">  podniky</t>
  </si>
  <si>
    <t>1.52%       (15%)</t>
  </si>
  <si>
    <t>1.79%       (25%)</t>
  </si>
  <si>
    <t>2.25%       (49%)</t>
  </si>
  <si>
    <t>6.59%       (12%)</t>
  </si>
  <si>
    <t xml:space="preserve">  finančné spoločnosti okrem bánk</t>
  </si>
  <si>
    <t>0.42%       (36%)</t>
  </si>
  <si>
    <t>0.95%       (33%)</t>
  </si>
  <si>
    <t>1.24%       (2%)</t>
  </si>
  <si>
    <t>4.05%       (29%)</t>
  </si>
  <si>
    <t xml:space="preserve">  banky vrát. NBS a pokl. poukážok</t>
  </si>
  <si>
    <t>-1.43%       (24%)</t>
  </si>
  <si>
    <t>0.00%       (13%)</t>
  </si>
  <si>
    <t>1.28%       (46%)</t>
  </si>
  <si>
    <t>11.15%       (18%)</t>
  </si>
  <si>
    <t>Čistá úroková marža</t>
  </si>
  <si>
    <t>0.85%       (4%)</t>
  </si>
  <si>
    <t>1.42%       (24%)</t>
  </si>
  <si>
    <t>1.69%       (43%)</t>
  </si>
  <si>
    <t>7.02%       (30%)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</si>
  <si>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</si>
  <si>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</si>
  <si>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</si>
  <si>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</si>
  <si>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</si>
  <si>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0.91%       (4%)</t>
  </si>
  <si>
    <t>3.12%       (77%)</t>
  </si>
  <si>
    <t>6.34%       (10%)</t>
  </si>
  <si>
    <t>30.54%       (9%)</t>
  </si>
  <si>
    <t xml:space="preserve">   Retail (podiel na úveroch retailu)</t>
  </si>
  <si>
    <t>0.00%       (4%)</t>
  </si>
  <si>
    <t>2.79%       (60%)</t>
  </si>
  <si>
    <t>6.54%       (28%)</t>
  </si>
  <si>
    <t>71.46%       (7%)</t>
  </si>
  <si>
    <t xml:space="preserve">   Podniky (podiel na úveroch podnikom)</t>
  </si>
  <si>
    <t>2.06%       (42%)</t>
  </si>
  <si>
    <t>7.33%       (45%)</t>
  </si>
  <si>
    <t>40.25%       (9%)</t>
  </si>
  <si>
    <t xml:space="preserve">   Fin. spoločnosti (podiel na úveroch fin. spol.)</t>
  </si>
  <si>
    <t>0.00%       (45%)</t>
  </si>
  <si>
    <t>0.00%       (0%)</t>
  </si>
  <si>
    <t>96.42%       (55%)</t>
  </si>
  <si>
    <t>Podiel opravných položiek na objeme zlyhaných úverov klientom</t>
  </si>
  <si>
    <t>38.29%       (3%)</t>
  </si>
  <si>
    <t>88.68%       (28%)</t>
  </si>
  <si>
    <t>100.61%       (25%)</t>
  </si>
  <si>
    <t>219.38%       (44%)</t>
  </si>
  <si>
    <t>Veľká majetková angažovanosť (vážená) / vlastné zdroje  (bez pobočiek)</t>
  </si>
  <si>
    <t>40.67%       (3%)</t>
  </si>
  <si>
    <t>73.47%       (46%)</t>
  </si>
  <si>
    <t>134.18%       (32%)</t>
  </si>
  <si>
    <t>377.46%       (6%)</t>
  </si>
  <si>
    <t>Veľká majetková angažovanosť v rámci skupín (počet prekročení** limitu)</t>
  </si>
  <si>
    <t>Podiel nárokovateľ. hodnoty zabezpečení na celkovom objeme zlyhaných úverov klientom</t>
  </si>
  <si>
    <t>20.64%       (39%)</t>
  </si>
  <si>
    <t>42.25%       (47%)</t>
  </si>
  <si>
    <t>100.00%       (10%)</t>
  </si>
  <si>
    <t>DEVÍZOVÉ RIZIKO</t>
  </si>
  <si>
    <t>Devízová otvorená súvahová pozícia/ vlastné zdroje (bez pobočiek)</t>
  </si>
  <si>
    <t>-7.02%       (28%)</t>
  </si>
  <si>
    <t>0.00%       (43%)</t>
  </si>
  <si>
    <t>64.88%       (29%)</t>
  </si>
  <si>
    <t>Devízová otvorená podsúv. pozícia/ vlastné zdroje  (bez pobočiek)</t>
  </si>
  <si>
    <t>-6.02%       (42%)</t>
  </si>
  <si>
    <t>0.00%       (24%)</t>
  </si>
  <si>
    <t>0.49%       (0%)</t>
  </si>
  <si>
    <t>23.73%       (33%)</t>
  </si>
  <si>
    <t>Celková otvorená devízová pozícia/ vlastné zdroje (bez pobočiek)</t>
  </si>
  <si>
    <t>-5.28%       (19%)</t>
  </si>
  <si>
    <t>1.16%       (4%)</t>
  </si>
  <si>
    <t>13.47%       (53%)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</si>
  <si>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</si>
  <si>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</si>
  <si>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</si>
  <si>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(41%)</t>
  </si>
  <si>
    <t>0.19%       (59%)</t>
  </si>
  <si>
    <t>Zmena ekonomickej hodnoty obchodnej knihy vrátane úrokových derivátov / VZ (bez pobočiek)*</t>
  </si>
  <si>
    <t>-0.04%       (33%)</t>
  </si>
  <si>
    <t>0.00%       (29%)</t>
  </si>
  <si>
    <t>0.12%       (37%)</t>
  </si>
  <si>
    <t>Zmena ekonomickej hodnoty celej bilancie bez úrokových derivátov / VZ (bez pobočiek)*</t>
  </si>
  <si>
    <t>7.55%       (18%)</t>
  </si>
  <si>
    <t>14.98%       (28%)</t>
  </si>
  <si>
    <t>18.52%       (32%)</t>
  </si>
  <si>
    <t>97.30%       (23%)</t>
  </si>
  <si>
    <t>Zmena ekonomickej hodnoty celej bilancie vrátane úrokových derivátov / VZ (bez pobočiek)*</t>
  </si>
  <si>
    <t>6.94%       (18%)</t>
  </si>
  <si>
    <t>14.85%       (28%)</t>
  </si>
  <si>
    <t>18.90%       (32%)</t>
  </si>
  <si>
    <t>Celková otvorená úroková pozícia do 1 mesiaca /vlastné zdroje (bez pobočiek)</t>
  </si>
  <si>
    <t>-87.53%       (26%)</t>
  </si>
  <si>
    <t>-4.74%       (16%)</t>
  </si>
  <si>
    <t>29.37%       (35%)</t>
  </si>
  <si>
    <t>145.97%       (23%)</t>
  </si>
  <si>
    <t>Celková otvorená úroková pozícia do 1 roka / vlastné zdroje (bez pobočiek)</t>
  </si>
  <si>
    <t>-184.40%       (23%)</t>
  </si>
  <si>
    <t>-97.92%       (36%)</t>
  </si>
  <si>
    <t>-0.12%       (10%)</t>
  </si>
  <si>
    <t>195.75%       (31%)</t>
  </si>
  <si>
    <t>Celková otvorená úroková pozícia do 5 rokov / vlastné zdroje (bez pobočiek)</t>
  </si>
  <si>
    <t>-7.80%       (6%)</t>
  </si>
  <si>
    <t>63.91%       (45%)</t>
  </si>
  <si>
    <t>99.50%       (27%)</t>
  </si>
  <si>
    <t>276.98%       (22%)</t>
  </si>
  <si>
    <t>RIZIKO LIKVIDITY</t>
  </si>
  <si>
    <t>Ukazovateľ likvidných aktív v zmysle § 13 Opatrenia NBS č. 18/2008 v znení neskorších predpisov</t>
  </si>
  <si>
    <t>165.56%       (54%)</t>
  </si>
  <si>
    <t>5067.82%       (33%)</t>
  </si>
  <si>
    <t>Podiel okamžite likvidných aktív na vysoko volatilných zdrojoch</t>
  </si>
  <si>
    <t>0.12%       (5%)</t>
  </si>
  <si>
    <t>2.68%       (26%)</t>
  </si>
  <si>
    <t>5.35%       (54%)</t>
  </si>
  <si>
    <t>93.67%       (15%)</t>
  </si>
  <si>
    <t>Podiel likvidných aktív (vrátane kolaterálov z obr. REPO obchodov) na volatilných zdrojoch</t>
  </si>
  <si>
    <t>4.36%       (3%)</t>
  </si>
  <si>
    <t>11.68%       (49%)</t>
  </si>
  <si>
    <t>22.97%       (34%)</t>
  </si>
  <si>
    <t>2311.11%       (14%)</t>
  </si>
  <si>
    <t>Ukazovateľ stálych a nelikvidných aktív  (bez pobočiek)</t>
  </si>
  <si>
    <t>Podiel úverov na vkladoch a emitovaných cenných papierov</t>
  </si>
  <si>
    <t>69.18%       (4%)</t>
  </si>
  <si>
    <t>93.44%       (69%)</t>
  </si>
  <si>
    <t>152.38%       (24%)</t>
  </si>
  <si>
    <t>592.46%       (4%)</t>
  </si>
  <si>
    <t xml:space="preserve">Celková pozícia likvidity aktuálna do 7 dní /aktíva </t>
  </si>
  <si>
    <t>-55.62%       (81%)</t>
  </si>
  <si>
    <t>-16.42%       (10%)</t>
  </si>
  <si>
    <t>-1.15%       (7%)</t>
  </si>
  <si>
    <t>25.00%       (2%)</t>
  </si>
  <si>
    <t>Celková pozícia likvidity odhadovaná do 7 dní /aktíva</t>
  </si>
  <si>
    <t>-5.75%       (35%)</t>
  </si>
  <si>
    <t>0.61%       (16%)</t>
  </si>
  <si>
    <t>9.93%       (38%)</t>
  </si>
  <si>
    <t>71.21%       (11%)</t>
  </si>
  <si>
    <t xml:space="preserve">Celková pozícia likvidity aktuálna do 3 mesiacov /aktíva </t>
  </si>
  <si>
    <t>-58.48%       (79%)</t>
  </si>
  <si>
    <t>-30.61%       (14%)</t>
  </si>
  <si>
    <t>-0.48%       (4%)</t>
  </si>
  <si>
    <t>39.28%       (3%)</t>
  </si>
  <si>
    <t>Celková pozícia likvidity odhadovaná do 3 mesiacov /aktíva</t>
  </si>
  <si>
    <t>-10.42%       (35%)</t>
  </si>
  <si>
    <t>-1.23%       (37%)</t>
  </si>
  <si>
    <t>5.14%       (19%)</t>
  </si>
  <si>
    <t>84.01%       (9%)</t>
  </si>
  <si>
    <t>PRIMERANOSŤ VLASTNÝCH ZDROJOV</t>
  </si>
  <si>
    <t>Primeranosť  vlastných zdrojov (bez pobočiek)</t>
  </si>
  <si>
    <t>16.59%       (6%)</t>
  </si>
  <si>
    <t>17.73%       (27%)</t>
  </si>
  <si>
    <t>18.41%       (42%)</t>
  </si>
  <si>
    <t>64.50%       (12%)</t>
  </si>
  <si>
    <t>Ukazovateľ Tier I ratio (bez pobočiek)**</t>
  </si>
  <si>
    <t>15.71%       (26%)</t>
  </si>
  <si>
    <t>16.48%       (28%)</t>
  </si>
  <si>
    <t>16.91%       (27%)</t>
  </si>
  <si>
    <t>64.50%       (6%)</t>
  </si>
  <si>
    <t>Ukazovateľ CET1 ratio (bez pobočiek)</t>
  </si>
  <si>
    <t>14.77%       (22%)</t>
  </si>
  <si>
    <t>15.99%       (44%)</t>
  </si>
  <si>
    <t>16.91%       (16%)</t>
  </si>
  <si>
    <t>Podiel Tier I na vlastných zdrojoch (bez pobočiek)</t>
  </si>
  <si>
    <t>88.34%       (48%)</t>
  </si>
  <si>
    <t>94.31%       (10%)</t>
  </si>
  <si>
    <t>100.00%       (29%)</t>
  </si>
  <si>
    <t>100.00%       (0%)</t>
  </si>
  <si>
    <t>Podiel vlastných zdrojov na bilančnej sume (bez pobočiek)</t>
  </si>
  <si>
    <t>8.99%       (42%)</t>
  </si>
  <si>
    <t>9.51%       (36%)</t>
  </si>
  <si>
    <t>10.36%       (3%)</t>
  </si>
  <si>
    <t>56.36%       (7%)</t>
  </si>
  <si>
    <t>Podiel možnej straty na vlastných zdrojoch pri dosiahnutí PVZ 8% (bez pobočiek)</t>
  </si>
  <si>
    <t>51.75%       (6%)</t>
  </si>
  <si>
    <t>54.89%       (27%)</t>
  </si>
  <si>
    <t>56.54%       (42%)</t>
  </si>
  <si>
    <t>87.60%       (12%)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</si>
  <si>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Zahŕňa všetky typy prekročení hraničnej hodnoty 25 %, aj pokiaľ nie sú v rozpore s legislatívou. Od 2. štvrťroka 2014 číslo vyjadruje počet bánk, ktoré tento limit prekračovali ku koncu daného štvrťroka.</t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</si>
  <si>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</si>
  <si>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</si>
  <si>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</si>
  <si>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</si>
  <si>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</si>
  <si>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 xml:space="preserve">Banky a pobočky zahraničných bánk </t>
  </si>
  <si>
    <t xml:space="preserve">Obchodnci s cennými papiermi </t>
  </si>
  <si>
    <t xml:space="preserve">Správcovské spoločnosti </t>
  </si>
  <si>
    <t>Na účet klienta</t>
  </si>
  <si>
    <t>Na vlastný účet</t>
  </si>
  <si>
    <t xml:space="preserve">Spolu 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</si>
  <si>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</si>
  <si>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</si>
  <si>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</si>
  <si>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</si>
  <si>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</si>
  <si>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</si>
  <si>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</si>
  <si>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</si>
  <si>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</si>
  <si>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</si>
  <si>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C. Prehľad o riadení portfólia (údaje v tis. EUR)</t>
  </si>
  <si>
    <t>Podiel na celkovom objeme riadeného portfólia</t>
  </si>
  <si>
    <t>Priemerný objem spravovaného majetku 
v členení na:</t>
  </si>
  <si>
    <t>Prevoditeľné cenné papiere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</si>
  <si>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</si>
  <si>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</si>
  <si>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</si>
  <si>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</si>
  <si>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Peniaze</t>
  </si>
  <si>
    <t xml:space="preserve">Pohľadávky </t>
  </si>
  <si>
    <t xml:space="preserve">A. Prehľad o vybraných poskytovaných investičných  službách k 30.09.2019 (údaje v tis. EUR) </t>
  </si>
  <si>
    <t>B. Prehľad o uskutočnených obchodoch k 30.09.2019 (údaje v tis. EUR )</t>
  </si>
  <si>
    <t>Hodnota k 30.09.2019</t>
  </si>
  <si>
    <t>Hodnota k 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</si>
</sst>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1" x14ac:knownFonts="1">
    <font>
      <sz val="11"/>
      <name val="Arial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b/>
      <sz val="7"/>
      <name val="Times New Roman"/>
      <family val="1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Narrow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</borders>
  <cellStyleXfs count="14">
    <xf numFmtId="0" fontId="0" fillId="0" borderId="0"/>
    <xf numFmtId="0" fontId="3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4">
    <xf numFmtId="0" fontId="0" fillId="0" borderId="0" xfId="0"/>
    <xf numFmtId="9" fontId="6" fillId="2" borderId="1" xfId="11" applyFont="1" applyFill="1" applyBorder="1" applyAlignment="1">
      <alignment horizontal="right" vertical="center" wrapText="1"/>
    </xf>
    <xf numFmtId="9" fontId="6" fillId="2" borderId="2" xfId="11" applyFont="1" applyFill="1" applyBorder="1" applyAlignment="1">
      <alignment horizontal="right" vertical="center" wrapText="1"/>
    </xf>
    <xf numFmtId="9" fontId="6" fillId="2" borderId="0" xfId="11" applyFont="1" applyFill="1" applyBorder="1" applyAlignment="1">
      <alignment horizontal="right" vertical="center" wrapText="1"/>
    </xf>
    <xf numFmtId="10" fontId="6" fillId="2" borderId="0" xfId="11" applyNumberFormat="1" applyFont="1" applyFill="1" applyBorder="1" applyAlignment="1">
      <alignment horizontal="right" vertical="center" wrapText="1"/>
    </xf>
    <xf numFmtId="0" fontId="2" fillId="2" borderId="3" xfId="6" applyFont="1" applyFill="1" applyBorder="1"/>
    <xf numFmtId="0" fontId="9" fillId="2" borderId="3" xfId="6" applyFont="1" applyFill="1" applyBorder="1"/>
    <xf numFmtId="0" fontId="9" fillId="2" borderId="0" xfId="6" applyFont="1" applyFill="1" applyBorder="1"/>
    <xf numFmtId="0" fontId="9" fillId="2" borderId="0" xfId="6" applyFont="1" applyFill="1"/>
    <xf numFmtId="0" fontId="10" fillId="2" borderId="4" xfId="6" applyFont="1" applyFill="1" applyBorder="1"/>
    <xf numFmtId="0" fontId="11" fillId="2" borderId="4" xfId="6" applyFont="1" applyFill="1" applyBorder="1"/>
    <xf numFmtId="0" fontId="11" fillId="2" borderId="0" xfId="6" applyFont="1" applyFill="1" applyBorder="1"/>
    <xf numFmtId="0" fontId="1" fillId="2" borderId="0" xfId="6" applyFill="1"/>
    <xf numFmtId="0" fontId="12" fillId="2" borderId="5" xfId="6" applyFont="1" applyFill="1" applyBorder="1" applyAlignment="1">
      <alignment horizontal="center"/>
    </xf>
    <xf numFmtId="0" fontId="13" fillId="2" borderId="6" xfId="6" applyFont="1" applyFill="1" applyBorder="1" applyAlignment="1">
      <alignment vertical="top" wrapText="1"/>
    </xf>
    <xf numFmtId="0" fontId="13" fillId="0" borderId="6" xfId="6" applyFont="1" applyBorder="1" applyAlignment="1">
      <alignment vertical="top" wrapText="1"/>
    </xf>
    <xf numFmtId="0" fontId="5" fillId="2" borderId="0" xfId="6" applyFont="1" applyFill="1" applyBorder="1" applyAlignment="1">
      <alignment horizontal="left" vertical="top" wrapText="1"/>
    </xf>
    <xf numFmtId="0" fontId="12" fillId="2" borderId="3" xfId="6" applyFont="1" applyFill="1" applyBorder="1" applyAlignment="1">
      <alignment horizontal="center"/>
    </xf>
    <xf numFmtId="0" fontId="5" fillId="2" borderId="3" xfId="6" applyFont="1" applyFill="1" applyBorder="1" applyAlignment="1">
      <alignment horizontal="center" wrapText="1"/>
    </xf>
    <xf numFmtId="0" fontId="5" fillId="2" borderId="0" xfId="6" applyFont="1" applyFill="1" applyBorder="1" applyAlignment="1">
      <alignment horizontal="center" wrapText="1"/>
    </xf>
    <xf numFmtId="0" fontId="6" fillId="2" borderId="4" xfId="6" applyFont="1" applyFill="1" applyBorder="1"/>
    <xf numFmtId="3" fontId="6" fillId="2" borderId="4" xfId="6" applyNumberFormat="1" applyFont="1" applyFill="1" applyBorder="1" applyAlignment="1">
      <alignment vertical="center" wrapText="1"/>
    </xf>
    <xf numFmtId="164" fontId="6" fillId="0" borderId="1" xfId="6" applyNumberFormat="1" applyFont="1" applyFill="1" applyBorder="1" applyAlignment="1">
      <alignment horizontal="right" vertical="center" wrapText="1"/>
    </xf>
    <xf numFmtId="9" fontId="4" fillId="2" borderId="0" xfId="12" applyFont="1" applyFill="1" applyBorder="1" applyAlignment="1">
      <alignment wrapText="1"/>
    </xf>
    <xf numFmtId="1" fontId="4" fillId="2" borderId="0" xfId="6" applyNumberFormat="1" applyFont="1" applyFill="1" applyBorder="1" applyAlignment="1">
      <alignment wrapText="1"/>
    </xf>
    <xf numFmtId="165" fontId="14" fillId="3" borderId="0" xfId="3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indent="1"/>
    </xf>
    <xf numFmtId="3" fontId="6" fillId="5" borderId="1" xfId="6" applyNumberFormat="1" applyFont="1" applyFill="1" applyBorder="1" applyAlignment="1">
      <alignment vertical="center" wrapText="1"/>
    </xf>
    <xf numFmtId="164" fontId="6" fillId="5" borderId="1" xfId="6" applyNumberFormat="1" applyFont="1" applyFill="1" applyBorder="1" applyAlignment="1">
      <alignment horizontal="right" vertical="center" wrapText="1"/>
    </xf>
    <xf numFmtId="164" fontId="6" fillId="0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1"/>
    </xf>
    <xf numFmtId="0" fontId="4" fillId="2" borderId="0" xfId="6" applyFont="1" applyFill="1" applyBorder="1" applyAlignment="1">
      <alignment horizontal="left" wrapText="1" indent="1"/>
    </xf>
    <xf numFmtId="0" fontId="1" fillId="2" borderId="0" xfId="6" applyFill="1" applyAlignment="1">
      <alignment horizontal="left" indent="1"/>
    </xf>
    <xf numFmtId="0" fontId="4" fillId="2" borderId="7" xfId="6" applyFont="1" applyFill="1" applyBorder="1" applyAlignment="1">
      <alignment horizontal="left" indent="2"/>
    </xf>
    <xf numFmtId="164" fontId="6" fillId="2" borderId="1" xfId="12" applyNumberFormat="1" applyFont="1" applyFill="1" applyBorder="1" applyAlignment="1">
      <alignment vertical="center" wrapText="1"/>
    </xf>
    <xf numFmtId="10" fontId="4" fillId="2" borderId="0" xfId="12" applyNumberFormat="1" applyFont="1" applyFill="1" applyBorder="1" applyAlignment="1">
      <alignment horizontal="left" wrapText="1" indent="2"/>
    </xf>
    <xf numFmtId="0" fontId="4" fillId="2" borderId="0" xfId="6" applyFont="1" applyFill="1" applyBorder="1" applyAlignment="1">
      <alignment horizontal="left" wrapText="1" indent="2"/>
    </xf>
    <xf numFmtId="0" fontId="1" fillId="2" borderId="0" xfId="6" applyFill="1" applyAlignment="1">
      <alignment horizontal="left" indent="2"/>
    </xf>
    <xf numFmtId="0" fontId="4" fillId="2" borderId="7" xfId="6" applyFont="1" applyFill="1" applyBorder="1" applyAlignment="1">
      <alignment horizontal="left" indent="3"/>
    </xf>
    <xf numFmtId="10" fontId="4" fillId="2" borderId="0" xfId="12" applyNumberFormat="1" applyFont="1" applyFill="1" applyBorder="1" applyAlignment="1">
      <alignment horizontal="left" wrapText="1" indent="3"/>
    </xf>
    <xf numFmtId="0" fontId="4" fillId="2" borderId="0" xfId="6" applyFont="1" applyFill="1" applyBorder="1" applyAlignment="1">
      <alignment horizontal="left" wrapText="1" indent="3"/>
    </xf>
    <xf numFmtId="0" fontId="1" fillId="2" borderId="0" xfId="6" applyFill="1" applyAlignment="1">
      <alignment horizontal="left" indent="3"/>
    </xf>
    <xf numFmtId="0" fontId="4" fillId="2" borderId="7" xfId="6" applyFont="1" applyFill="1" applyBorder="1" applyAlignment="1">
      <alignment horizontal="left" wrapText="1" indent="3"/>
    </xf>
    <xf numFmtId="10" fontId="14" fillId="3" borderId="0" xfId="12" applyNumberFormat="1" applyFont="1" applyFill="1" applyBorder="1" applyAlignment="1">
      <alignment horizontal="right" vertical="center"/>
    </xf>
    <xf numFmtId="0" fontId="6" fillId="2" borderId="7" xfId="6" applyFont="1" applyFill="1" applyBorder="1" applyAlignment="1">
      <alignment horizontal="left" indent="1"/>
    </xf>
    <xf numFmtId="10" fontId="5" fillId="2" borderId="0" xfId="12" applyNumberFormat="1" applyFont="1" applyFill="1" applyBorder="1" applyAlignment="1">
      <alignment horizontal="left" wrapText="1" indent="1"/>
    </xf>
    <xf numFmtId="0" fontId="5" fillId="2" borderId="0" xfId="6" applyFont="1" applyFill="1" applyBorder="1" applyAlignment="1">
      <alignment horizontal="left" wrapText="1" indent="1"/>
    </xf>
    <xf numFmtId="0" fontId="15" fillId="2" borderId="0" xfId="6" applyFont="1" applyFill="1" applyAlignment="1">
      <alignment horizontal="left" indent="1"/>
    </xf>
    <xf numFmtId="3" fontId="6" fillId="5" borderId="7" xfId="6" applyNumberFormat="1" applyFont="1" applyFill="1" applyBorder="1" applyAlignment="1">
      <alignment vertical="center" wrapText="1"/>
    </xf>
    <xf numFmtId="164" fontId="6" fillId="5" borderId="7" xfId="6" applyNumberFormat="1" applyFont="1" applyFill="1" applyBorder="1" applyAlignment="1">
      <alignment horizontal="right" vertical="center" wrapText="1"/>
    </xf>
    <xf numFmtId="0" fontId="6" fillId="2" borderId="7" xfId="6" applyFont="1" applyFill="1" applyBorder="1" applyAlignment="1">
      <alignment horizontal="left"/>
    </xf>
    <xf numFmtId="0" fontId="4" fillId="2" borderId="7" xfId="6" applyFont="1" applyFill="1" applyBorder="1"/>
    <xf numFmtId="164" fontId="6" fillId="2" borderId="1" xfId="12" applyNumberFormat="1" applyFont="1" applyFill="1" applyBorder="1" applyAlignment="1">
      <alignment horizontal="right" vertical="center" wrapText="1"/>
    </xf>
    <xf numFmtId="0" fontId="4" fillId="2" borderId="0" xfId="6" applyFont="1" applyFill="1" applyBorder="1" applyAlignment="1">
      <alignment horizontal="right" wrapText="1"/>
    </xf>
    <xf numFmtId="10" fontId="4" fillId="2" borderId="0" xfId="12" applyNumberFormat="1" applyFont="1" applyFill="1" applyBorder="1" applyAlignment="1">
      <alignment horizontal="right" wrapText="1"/>
    </xf>
    <xf numFmtId="0" fontId="4" fillId="2" borderId="3" xfId="6" applyFont="1" applyFill="1" applyBorder="1"/>
    <xf numFmtId="164" fontId="6" fillId="2" borderId="2" xfId="12" applyNumberFormat="1" applyFont="1" applyFill="1" applyBorder="1" applyAlignment="1">
      <alignment vertical="center" wrapText="1"/>
    </xf>
    <xf numFmtId="164" fontId="6" fillId="2" borderId="2" xfId="12" applyNumberFormat="1" applyFont="1" applyFill="1" applyBorder="1" applyAlignment="1">
      <alignment horizontal="right" vertical="center" wrapText="1"/>
    </xf>
    <xf numFmtId="0" fontId="8" fillId="2" borderId="0" xfId="6" applyFont="1" applyFill="1" applyBorder="1" applyAlignment="1">
      <alignment horizontal="left" wrapText="1"/>
    </xf>
    <xf numFmtId="0" fontId="4" fillId="2" borderId="5" xfId="6" applyFont="1" applyFill="1" applyBorder="1" applyAlignment="1">
      <alignment horizontal="center"/>
    </xf>
    <xf numFmtId="0" fontId="5" fillId="2" borderId="8" xfId="6" applyFont="1" applyFill="1" applyBorder="1" applyAlignment="1">
      <alignment horizontal="left" vertical="top" wrapText="1"/>
    </xf>
    <xf numFmtId="0" fontId="5" fillId="2" borderId="6" xfId="6" applyFont="1" applyFill="1" applyBorder="1" applyAlignment="1">
      <alignment horizontal="left" vertical="top" wrapText="1"/>
    </xf>
    <xf numFmtId="0" fontId="13" fillId="2" borderId="8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165" fontId="14" fillId="3" borderId="0" xfId="7" applyNumberFormat="1" applyFont="1" applyFill="1" applyBorder="1" applyAlignment="1">
      <alignment horizontal="centerContinuous" vertical="center" wrapText="1"/>
    </xf>
    <xf numFmtId="165" fontId="7" fillId="0" borderId="0" xfId="7" applyNumberFormat="1" applyFont="1" applyAlignment="1">
      <alignment horizontal="center" vertical="center"/>
    </xf>
    <xf numFmtId="0" fontId="4" fillId="2" borderId="3" xfId="6" applyFont="1" applyFill="1" applyBorder="1" applyAlignment="1">
      <alignment horizontal="center"/>
    </xf>
    <xf numFmtId="0" fontId="28" fillId="0" borderId="25" xfId="0" applyFont="1" applyBorder="1" applyAlignment="1" applyProtection="1">
      <alignment horizontal="left"/>
    </xf>
    <xf numFmtId="3" fontId="6" fillId="5" borderId="4" xfId="6" applyNumberFormat="1" applyFont="1" applyFill="1" applyBorder="1" applyAlignment="1">
      <alignment horizontal="right" vertical="center" wrapText="1"/>
    </xf>
    <xf numFmtId="164" fontId="6" fillId="2" borderId="4" xfId="6" applyNumberFormat="1" applyFont="1" applyFill="1" applyBorder="1" applyAlignment="1">
      <alignment horizontal="right" vertical="center" wrapText="1"/>
    </xf>
    <xf numFmtId="0" fontId="28" fillId="0" borderId="26" xfId="0" applyFont="1" applyBorder="1" applyAlignment="1" applyProtection="1">
      <alignment horizontal="left" indent="1"/>
    </xf>
    <xf numFmtId="3" fontId="6" fillId="5" borderId="1" xfId="6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 applyProtection="1">
      <alignment horizontal="left" indent="2"/>
    </xf>
    <xf numFmtId="0" fontId="6" fillId="0" borderId="26" xfId="0" applyFont="1" applyBorder="1" applyAlignment="1" applyProtection="1">
      <alignment horizontal="left" indent="3"/>
    </xf>
    <xf numFmtId="0" fontId="6" fillId="0" borderId="27" xfId="0" applyFont="1" applyBorder="1" applyAlignment="1" applyProtection="1">
      <alignment horizontal="left" indent="2"/>
    </xf>
    <xf numFmtId="0" fontId="1" fillId="2" borderId="0" xfId="6" applyFill="1" applyBorder="1"/>
    <xf numFmtId="0" fontId="13" fillId="0" borderId="9" xfId="6" applyFont="1" applyBorder="1" applyAlignment="1">
      <alignment vertical="top" wrapText="1"/>
    </xf>
    <xf numFmtId="0" fontId="13" fillId="2" borderId="0" xfId="6" applyFont="1" applyFill="1" applyAlignment="1">
      <alignment horizontal="justify" vertical="top" wrapText="1"/>
    </xf>
    <xf numFmtId="0" fontId="13" fillId="0" borderId="0" xfId="6" applyFont="1" applyAlignment="1">
      <alignment horizontal="justify" vertical="top" wrapText="1"/>
    </xf>
    <xf numFmtId="0" fontId="13" fillId="2" borderId="3" xfId="6" applyFont="1" applyFill="1" applyBorder="1" applyAlignment="1">
      <alignment horizontal="justify" vertical="top" wrapText="1"/>
    </xf>
    <xf numFmtId="0" fontId="13" fillId="0" borderId="3" xfId="6" applyFont="1" applyBorder="1" applyAlignment="1">
      <alignment horizontal="justify" vertical="top" wrapText="1"/>
    </xf>
    <xf numFmtId="0" fontId="4" fillId="2" borderId="4" xfId="6" applyFont="1" applyFill="1" applyBorder="1"/>
    <xf numFmtId="164" fontId="6" fillId="5" borderId="0" xfId="6" applyNumberFormat="1" applyFont="1" applyFill="1" applyBorder="1" applyAlignment="1">
      <alignment horizontal="right" vertical="center" wrapText="1"/>
    </xf>
    <xf numFmtId="3" fontId="6" fillId="5" borderId="2" xfId="6" applyNumberFormat="1" applyFont="1" applyFill="1" applyBorder="1" applyAlignment="1">
      <alignment horizontal="right" vertical="center" wrapText="1"/>
    </xf>
    <xf numFmtId="164" fontId="6" fillId="5" borderId="2" xfId="6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left" vertical="center" wrapText="1"/>
    </xf>
    <xf numFmtId="0" fontId="4" fillId="2" borderId="0" xfId="6" applyFont="1" applyFill="1" applyBorder="1"/>
    <xf numFmtId="0" fontId="5" fillId="2" borderId="5" xfId="6" applyFont="1" applyFill="1" applyBorder="1" applyAlignment="1">
      <alignment horizontal="center"/>
    </xf>
    <xf numFmtId="0" fontId="5" fillId="2" borderId="8" xfId="1" applyFont="1" applyFill="1" applyBorder="1" applyAlignment="1">
      <alignment horizontal="left" vertical="top" wrapText="1"/>
    </xf>
    <xf numFmtId="0" fontId="5" fillId="2" borderId="3" xfId="6" applyFont="1" applyFill="1" applyBorder="1" applyAlignment="1">
      <alignment horizontal="center"/>
    </xf>
    <xf numFmtId="164" fontId="6" fillId="5" borderId="4" xfId="6" applyNumberFormat="1" applyFont="1" applyFill="1" applyBorder="1" applyAlignment="1">
      <alignment horizontal="right" vertical="center" wrapText="1"/>
    </xf>
    <xf numFmtId="164" fontId="6" fillId="5" borderId="3" xfId="6" applyNumberFormat="1" applyFont="1" applyFill="1" applyBorder="1" applyAlignment="1">
      <alignment horizontal="right" vertical="center" wrapText="1"/>
    </xf>
    <xf numFmtId="0" fontId="6" fillId="0" borderId="4" xfId="6" applyFont="1" applyBorder="1" applyAlignment="1">
      <alignment vertical="top" wrapText="1"/>
    </xf>
    <xf numFmtId="164" fontId="6" fillId="2" borderId="4" xfId="12" applyNumberFormat="1" applyFont="1" applyFill="1" applyBorder="1" applyAlignment="1">
      <alignment horizontal="right" vertical="center" wrapText="1"/>
    </xf>
    <xf numFmtId="0" fontId="6" fillId="0" borderId="7" xfId="6" applyFont="1" applyBorder="1" applyAlignment="1">
      <alignment horizontal="left" vertical="top" wrapText="1" indent="1"/>
    </xf>
    <xf numFmtId="0" fontId="6" fillId="0" borderId="7" xfId="6" applyFont="1" applyBorder="1" applyAlignment="1">
      <alignment horizontal="left" vertical="top" wrapText="1" indent="2"/>
    </xf>
    <xf numFmtId="0" fontId="6" fillId="0" borderId="3" xfId="6" applyFont="1" applyBorder="1" applyAlignment="1">
      <alignment horizontal="left" vertical="top" wrapText="1" indent="1"/>
    </xf>
    <xf numFmtId="0" fontId="4" fillId="2" borderId="0" xfId="6" applyFont="1" applyFill="1" applyBorder="1" applyAlignment="1">
      <alignment horizontal="left" wrapText="1"/>
    </xf>
    <xf numFmtId="3" fontId="6" fillId="5" borderId="10" xfId="6" applyNumberFormat="1" applyFont="1" applyFill="1" applyBorder="1" applyAlignment="1">
      <alignment horizontal="right" vertical="center" wrapText="1"/>
    </xf>
    <xf numFmtId="3" fontId="6" fillId="5" borderId="11" xfId="6" applyNumberFormat="1" applyFont="1" applyFill="1" applyBorder="1" applyAlignment="1">
      <alignment horizontal="right" vertical="center" wrapText="1"/>
    </xf>
    <xf numFmtId="3" fontId="1" fillId="2" borderId="0" xfId="6" applyNumberFormat="1" applyFill="1"/>
    <xf numFmtId="3" fontId="1" fillId="2" borderId="0" xfId="6" applyNumberFormat="1" applyFill="1" applyAlignment="1">
      <alignment horizontal="left" indent="2"/>
    </xf>
    <xf numFmtId="0" fontId="1" fillId="2" borderId="0" xfId="6" applyFill="1" applyBorder="1" applyAlignment="1">
      <alignment horizontal="left" indent="2"/>
    </xf>
    <xf numFmtId="0" fontId="4" fillId="2" borderId="3" xfId="6" applyFont="1" applyFill="1" applyBorder="1" applyAlignment="1">
      <alignment horizontal="left" indent="2"/>
    </xf>
    <xf numFmtId="0" fontId="2" fillId="2" borderId="0" xfId="6" applyFont="1" applyFill="1" applyBorder="1"/>
    <xf numFmtId="3" fontId="6" fillId="5" borderId="4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 wrapText="1" indent="1"/>
    </xf>
    <xf numFmtId="3" fontId="6" fillId="5" borderId="1" xfId="6" applyNumberFormat="1" applyFont="1" applyFill="1" applyBorder="1" applyAlignment="1">
      <alignment horizontal="right" vertical="center"/>
    </xf>
    <xf numFmtId="0" fontId="4" fillId="2" borderId="7" xfId="6" applyFont="1" applyFill="1" applyBorder="1" applyAlignment="1">
      <alignment horizontal="left"/>
    </xf>
    <xf numFmtId="3" fontId="6" fillId="5" borderId="7" xfId="6" applyNumberFormat="1" applyFont="1" applyFill="1" applyBorder="1" applyAlignment="1">
      <alignment horizontal="right" vertical="center"/>
    </xf>
    <xf numFmtId="0" fontId="4" fillId="2" borderId="3" xfId="6" applyFont="1" applyFill="1" applyBorder="1" applyAlignment="1">
      <alignment horizontal="left"/>
    </xf>
    <xf numFmtId="3" fontId="6" fillId="5" borderId="3" xfId="6" applyNumberFormat="1" applyFont="1" applyFill="1" applyBorder="1" applyAlignment="1">
      <alignment horizontal="right" vertical="center"/>
    </xf>
    <xf numFmtId="0" fontId="8" fillId="2" borderId="0" xfId="6" applyFont="1" applyFill="1" applyBorder="1" applyAlignment="1"/>
    <xf numFmtId="0" fontId="11" fillId="5" borderId="0" xfId="6" applyFont="1" applyFill="1" applyBorder="1"/>
    <xf numFmtId="0" fontId="13" fillId="5" borderId="0" xfId="6" applyFont="1" applyFill="1" applyBorder="1" applyAlignment="1">
      <alignment vertical="top" wrapText="1"/>
    </xf>
    <xf numFmtId="0" fontId="13" fillId="5" borderId="0" xfId="6" applyFont="1" applyFill="1" applyBorder="1" applyAlignment="1">
      <alignment horizontal="justify" vertical="top" wrapText="1"/>
    </xf>
    <xf numFmtId="0" fontId="4" fillId="2" borderId="28" xfId="6" applyFont="1" applyFill="1" applyBorder="1"/>
    <xf numFmtId="0" fontId="16" fillId="2" borderId="0" xfId="6" applyFont="1" applyFill="1"/>
    <xf numFmtId="0" fontId="2" fillId="2" borderId="0" xfId="5" applyFont="1" applyFill="1"/>
    <xf numFmtId="0" fontId="1" fillId="2" borderId="0" xfId="5" applyFill="1"/>
    <xf numFmtId="0" fontId="1" fillId="2" borderId="0" xfId="5" applyFill="1" applyBorder="1"/>
    <xf numFmtId="0" fontId="1" fillId="0" borderId="0" xfId="5" applyFill="1"/>
    <xf numFmtId="0" fontId="1" fillId="0" borderId="0" xfId="5"/>
    <xf numFmtId="0" fontId="4" fillId="2" borderId="4" xfId="5" applyFont="1" applyFill="1" applyBorder="1" applyAlignment="1">
      <alignment horizontal="justify"/>
    </xf>
    <xf numFmtId="0" fontId="5" fillId="2" borderId="4" xfId="5" applyFont="1" applyFill="1" applyBorder="1"/>
    <xf numFmtId="0" fontId="5" fillId="2" borderId="0" xfId="5" applyFont="1" applyFill="1" applyBorder="1"/>
    <xf numFmtId="0" fontId="17" fillId="2" borderId="0" xfId="5" applyFont="1" applyFill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0" fontId="5" fillId="2" borderId="0" xfId="5" applyFont="1" applyFill="1" applyBorder="1" applyAlignment="1">
      <alignment vertical="top" wrapText="1"/>
    </xf>
    <xf numFmtId="0" fontId="18" fillId="2" borderId="0" xfId="5" applyFont="1" applyFill="1" applyAlignment="1">
      <alignment horizontal="justify" vertical="top" wrapText="1"/>
    </xf>
    <xf numFmtId="0" fontId="17" fillId="2" borderId="0" xfId="5" applyFont="1" applyFill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9" fontId="6" fillId="2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top" wrapText="1"/>
    </xf>
    <xf numFmtId="9" fontId="6" fillId="2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vertical="top" wrapText="1"/>
    </xf>
    <xf numFmtId="9" fontId="6" fillId="2" borderId="2" xfId="1" applyNumberFormat="1" applyFont="1" applyFill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19" fillId="2" borderId="0" xfId="5" applyFont="1" applyFill="1"/>
    <xf numFmtId="3" fontId="6" fillId="2" borderId="0" xfId="1" applyNumberFormat="1" applyFont="1" applyFill="1" applyBorder="1" applyAlignment="1">
      <alignment horizontal="right" vertical="top" wrapText="1"/>
    </xf>
    <xf numFmtId="0" fontId="4" fillId="2" borderId="0" xfId="5" applyFont="1" applyFill="1" applyBorder="1" applyAlignment="1">
      <alignment horizontal="justify"/>
    </xf>
    <xf numFmtId="0" fontId="18" fillId="2" borderId="0" xfId="5" applyFont="1" applyFill="1" applyBorder="1" applyAlignment="1">
      <alignment horizontal="justify" vertical="top" wrapText="1"/>
    </xf>
    <xf numFmtId="0" fontId="5" fillId="2" borderId="4" xfId="5" applyFont="1" applyFill="1" applyBorder="1" applyAlignment="1">
      <alignment vertical="top" wrapText="1"/>
    </xf>
    <xf numFmtId="3" fontId="6" fillId="2" borderId="4" xfId="1" applyNumberFormat="1" applyFont="1" applyFill="1" applyBorder="1" applyAlignment="1">
      <alignment horizontal="right" vertical="center" wrapText="1"/>
    </xf>
    <xf numFmtId="0" fontId="4" fillId="2" borderId="1" xfId="5" applyFont="1" applyFill="1" applyBorder="1" applyAlignment="1">
      <alignment vertical="top" wrapText="1"/>
    </xf>
    <xf numFmtId="3" fontId="6" fillId="2" borderId="1" xfId="1" applyNumberFormat="1" applyFont="1" applyFill="1" applyBorder="1" applyAlignment="1">
      <alignment horizontal="right" vertical="center" wrapText="1"/>
    </xf>
    <xf numFmtId="3" fontId="1" fillId="2" borderId="0" xfId="5" applyNumberFormat="1" applyFill="1"/>
    <xf numFmtId="0" fontId="4" fillId="2" borderId="2" xfId="5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right" vertical="center" wrapText="1"/>
    </xf>
    <xf numFmtId="0" fontId="20" fillId="2" borderId="0" xfId="5" applyFont="1" applyFill="1"/>
    <xf numFmtId="0" fontId="18" fillId="2" borderId="0" xfId="5" applyFont="1" applyFill="1" applyAlignment="1">
      <alignment horizontal="justify"/>
    </xf>
    <xf numFmtId="0" fontId="1" fillId="0" borderId="0" xfId="5" applyBorder="1"/>
    <xf numFmtId="10" fontId="6" fillId="2" borderId="0" xfId="1" applyNumberFormat="1" applyFont="1" applyFill="1" applyBorder="1" applyAlignment="1">
      <alignment horizontal="right" vertical="top" wrapText="1"/>
    </xf>
    <xf numFmtId="9" fontId="4" fillId="2" borderId="0" xfId="5" applyNumberFormat="1" applyFont="1" applyFill="1" applyBorder="1" applyAlignment="1">
      <alignment horizontal="right" vertical="top"/>
    </xf>
    <xf numFmtId="0" fontId="17" fillId="2" borderId="0" xfId="5" applyFont="1" applyFill="1" applyAlignment="1">
      <alignment vertical="center" wrapText="1"/>
    </xf>
    <xf numFmtId="0" fontId="5" fillId="2" borderId="6" xfId="5" applyFont="1" applyFill="1" applyBorder="1" applyAlignment="1">
      <alignment vertical="center" wrapText="1"/>
    </xf>
    <xf numFmtId="0" fontId="18" fillId="2" borderId="0" xfId="5" applyFont="1" applyFill="1" applyAlignment="1">
      <alignment horizontal="justify" vertical="center" wrapText="1"/>
    </xf>
    <xf numFmtId="0" fontId="6" fillId="0" borderId="4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9" fontId="6" fillId="2" borderId="7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0" fontId="6" fillId="0" borderId="12" xfId="1" applyFont="1" applyBorder="1" applyAlignment="1">
      <alignment vertical="center" wrapText="1"/>
    </xf>
    <xf numFmtId="9" fontId="6" fillId="2" borderId="12" xfId="1" applyNumberFormat="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0" fontId="6" fillId="0" borderId="13" xfId="1" applyFont="1" applyBorder="1" applyAlignment="1">
      <alignment vertical="center" wrapText="1"/>
    </xf>
    <xf numFmtId="9" fontId="6" fillId="2" borderId="13" xfId="1" applyNumberFormat="1" applyFont="1" applyFill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right" vertical="center" wrapText="1"/>
    </xf>
    <xf numFmtId="0" fontId="5" fillId="2" borderId="4" xfId="5" applyFont="1" applyFill="1" applyBorder="1" applyAlignment="1">
      <alignment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vertical="center" wrapText="1"/>
    </xf>
    <xf numFmtId="3" fontId="2" fillId="2" borderId="0" xfId="1" applyNumberFormat="1" applyFont="1" applyFill="1"/>
    <xf numFmtId="3" fontId="0" fillId="2" borderId="0" xfId="1" applyNumberFormat="1" applyFont="1" applyFill="1"/>
    <xf numFmtId="3" fontId="21" fillId="2" borderId="4" xfId="1" applyNumberFormat="1" applyFont="1" applyFill="1" applyBorder="1" applyAlignment="1">
      <alignment horizontal="justify"/>
    </xf>
    <xf numFmtId="3" fontId="5" fillId="2" borderId="5" xfId="1" applyNumberFormat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18" fillId="2" borderId="0" xfId="1" applyNumberFormat="1" applyFont="1" applyFill="1" applyAlignment="1">
      <alignment horizontal="justify" vertical="center" wrapText="1"/>
    </xf>
    <xf numFmtId="3" fontId="13" fillId="0" borderId="4" xfId="1" applyNumberFormat="1" applyFont="1" applyBorder="1" applyAlignment="1">
      <alignment horizontal="justify" vertical="center" wrapText="1"/>
    </xf>
    <xf numFmtId="9" fontId="6" fillId="0" borderId="4" xfId="1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vertical="center" wrapText="1"/>
    </xf>
    <xf numFmtId="9" fontId="6" fillId="0" borderId="1" xfId="1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vertical="center" wrapText="1"/>
    </xf>
    <xf numFmtId="9" fontId="6" fillId="0" borderId="2" xfId="11" applyFont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justify"/>
    </xf>
    <xf numFmtId="3" fontId="22" fillId="2" borderId="0" xfId="1" applyNumberFormat="1" applyFont="1" applyFill="1" applyAlignment="1">
      <alignment horizontal="justify"/>
    </xf>
    <xf numFmtId="3" fontId="8" fillId="2" borderId="4" xfId="1" applyNumberFormat="1" applyFont="1" applyFill="1" applyBorder="1" applyAlignment="1">
      <alignment horizontal="justify" vertical="center"/>
    </xf>
    <xf numFmtId="3" fontId="23" fillId="2" borderId="3" xfId="1" applyNumberFormat="1" applyFont="1" applyFill="1" applyBorder="1" applyAlignment="1">
      <alignment vertical="center" wrapText="1"/>
    </xf>
    <xf numFmtId="3" fontId="18" fillId="2" borderId="3" xfId="1" applyNumberFormat="1" applyFont="1" applyFill="1" applyBorder="1" applyAlignment="1">
      <alignment horizontal="justify" vertical="center" wrapText="1"/>
    </xf>
    <xf numFmtId="3" fontId="13" fillId="0" borderId="14" xfId="1" applyNumberFormat="1" applyFont="1" applyBorder="1" applyAlignment="1">
      <alignment vertical="center" wrapText="1"/>
    </xf>
    <xf numFmtId="3" fontId="6" fillId="2" borderId="14" xfId="1" applyNumberFormat="1" applyFont="1" applyFill="1" applyBorder="1" applyAlignment="1">
      <alignment horizontal="right" vertical="center" wrapText="1"/>
    </xf>
    <xf numFmtId="9" fontId="6" fillId="0" borderId="14" xfId="11" applyFont="1" applyBorder="1" applyAlignment="1">
      <alignment horizontal="right" vertical="center" wrapText="1"/>
    </xf>
    <xf numFmtId="9" fontId="6" fillId="2" borderId="14" xfId="11" applyFont="1" applyFill="1" applyBorder="1" applyAlignment="1">
      <alignment horizontal="right" vertical="center" wrapText="1"/>
    </xf>
    <xf numFmtId="3" fontId="6" fillId="0" borderId="12" xfId="1" applyNumberFormat="1" applyFont="1" applyBorder="1" applyAlignment="1">
      <alignment vertical="center" wrapText="1"/>
    </xf>
    <xf numFmtId="3" fontId="6" fillId="2" borderId="12" xfId="1" applyNumberFormat="1" applyFont="1" applyFill="1" applyBorder="1" applyAlignment="1">
      <alignment horizontal="right" vertical="center" wrapText="1"/>
    </xf>
    <xf numFmtId="9" fontId="6" fillId="0" borderId="12" xfId="11" applyFont="1" applyBorder="1" applyAlignment="1">
      <alignment horizontal="right" vertical="center" wrapText="1"/>
    </xf>
    <xf numFmtId="9" fontId="6" fillId="2" borderId="12" xfId="1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Border="1" applyAlignment="1">
      <alignment horizontal="right" vertical="center" wrapText="1"/>
    </xf>
    <xf numFmtId="9" fontId="6" fillId="0" borderId="3" xfId="11" applyFont="1" applyBorder="1" applyAlignment="1">
      <alignment horizontal="right" vertical="center" wrapText="1"/>
    </xf>
    <xf numFmtId="9" fontId="6" fillId="2" borderId="3" xfId="1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left"/>
    </xf>
    <xf numFmtId="3" fontId="4" fillId="2" borderId="4" xfId="1" applyNumberFormat="1" applyFont="1" applyFill="1" applyBorder="1"/>
    <xf numFmtId="3" fontId="4" fillId="2" borderId="4" xfId="1" applyNumberFormat="1" applyFont="1" applyFill="1" applyBorder="1" applyAlignment="1">
      <alignment horizontal="justify"/>
    </xf>
    <xf numFmtId="3" fontId="18" fillId="2" borderId="4" xfId="1" applyNumberFormat="1" applyFont="1" applyFill="1" applyBorder="1" applyAlignment="1">
      <alignment horizontal="justify" vertical="top" wrapText="1"/>
    </xf>
    <xf numFmtId="3" fontId="23" fillId="2" borderId="0" xfId="1" applyNumberFormat="1" applyFont="1" applyFill="1" applyAlignment="1">
      <alignment vertical="center" wrapText="1"/>
    </xf>
    <xf numFmtId="3" fontId="13" fillId="0" borderId="4" xfId="1" applyNumberFormat="1" applyFont="1" applyBorder="1" applyAlignment="1">
      <alignment vertical="center" wrapText="1"/>
    </xf>
    <xf numFmtId="164" fontId="6" fillId="2" borderId="4" xfId="11" applyNumberFormat="1" applyFont="1" applyFill="1" applyBorder="1" applyAlignment="1">
      <alignment horizontal="right" vertical="center" wrapText="1"/>
    </xf>
    <xf numFmtId="3" fontId="6" fillId="0" borderId="14" xfId="1" applyNumberFormat="1" applyFont="1" applyBorder="1" applyAlignment="1">
      <alignment horizontal="right" vertical="center" wrapText="1"/>
    </xf>
    <xf numFmtId="3" fontId="7" fillId="2" borderId="0" xfId="11" applyNumberFormat="1" applyFill="1"/>
    <xf numFmtId="164" fontId="6" fillId="2" borderId="1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/>
    <xf numFmtId="3" fontId="1" fillId="2" borderId="0" xfId="11" applyNumberFormat="1" applyFont="1" applyFill="1"/>
    <xf numFmtId="164" fontId="6" fillId="2" borderId="2" xfId="1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/>
    <xf numFmtId="3" fontId="4" fillId="2" borderId="0" xfId="1" applyNumberFormat="1" applyFont="1" applyFill="1" applyBorder="1" applyAlignment="1">
      <alignment horizontal="right" vertical="top" indent="1"/>
    </xf>
    <xf numFmtId="3" fontId="4" fillId="2" borderId="0" xfId="1" applyNumberFormat="1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horizontal="right" vertical="top" wrapText="1" indent="1"/>
    </xf>
    <xf numFmtId="3" fontId="4" fillId="2" borderId="4" xfId="1" applyNumberFormat="1" applyFont="1" applyFill="1" applyBorder="1" applyAlignment="1">
      <alignment horizontal="justify" vertical="center"/>
    </xf>
    <xf numFmtId="3" fontId="4" fillId="2" borderId="0" xfId="1" applyNumberFormat="1" applyFont="1" applyFill="1" applyBorder="1" applyAlignment="1">
      <alignment horizontal="justify" vertical="center"/>
    </xf>
    <xf numFmtId="3" fontId="4" fillId="2" borderId="15" xfId="1" applyNumberFormat="1" applyFont="1" applyFill="1" applyBorder="1" applyAlignment="1">
      <alignment horizontal="justify" vertical="center"/>
    </xf>
    <xf numFmtId="3" fontId="4" fillId="2" borderId="16" xfId="1" applyNumberFormat="1" applyFont="1" applyFill="1" applyBorder="1" applyAlignment="1">
      <alignment horizontal="justify" vertical="center"/>
    </xf>
    <xf numFmtId="3" fontId="4" fillId="2" borderId="17" xfId="1" applyNumberFormat="1" applyFont="1" applyFill="1" applyBorder="1" applyAlignment="1">
      <alignment horizontal="justify"/>
    </xf>
    <xf numFmtId="3" fontId="4" fillId="2" borderId="0" xfId="1" applyNumberFormat="1" applyFont="1" applyFill="1" applyBorder="1" applyAlignment="1">
      <alignment horizontal="justify"/>
    </xf>
    <xf numFmtId="3" fontId="18" fillId="2" borderId="0" xfId="1" applyNumberFormat="1" applyFont="1" applyFill="1" applyBorder="1" applyAlignment="1">
      <alignment horizontal="justify" vertical="top" wrapText="1"/>
    </xf>
    <xf numFmtId="3" fontId="17" fillId="2" borderId="0" xfId="1" applyNumberFormat="1" applyFont="1" applyFill="1" applyAlignment="1">
      <alignment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3" fontId="5" fillId="2" borderId="19" xfId="1" applyNumberFormat="1" applyFont="1" applyFill="1" applyBorder="1" applyAlignment="1">
      <alignment vertical="center" wrapText="1"/>
    </xf>
    <xf numFmtId="3" fontId="5" fillId="2" borderId="20" xfId="1" applyNumberFormat="1" applyFont="1" applyFill="1" applyBorder="1" applyAlignment="1">
      <alignment vertical="top" wrapText="1"/>
    </xf>
    <xf numFmtId="3" fontId="5" fillId="2" borderId="0" xfId="1" applyNumberFormat="1" applyFont="1" applyFill="1" applyBorder="1" applyAlignment="1">
      <alignment vertical="top" wrapText="1"/>
    </xf>
    <xf numFmtId="3" fontId="18" fillId="2" borderId="0" xfId="1" applyNumberFormat="1" applyFont="1" applyFill="1" applyBorder="1" applyAlignment="1">
      <alignment horizontal="justify" vertical="center" wrapText="1"/>
    </xf>
    <xf numFmtId="3" fontId="18" fillId="2" borderId="21" xfId="1" applyNumberFormat="1" applyFont="1" applyFill="1" applyBorder="1" applyAlignment="1">
      <alignment horizontal="justify" vertical="center" wrapText="1"/>
    </xf>
    <xf numFmtId="3" fontId="18" fillId="2" borderId="19" xfId="1" applyNumberFormat="1" applyFont="1" applyFill="1" applyBorder="1" applyAlignment="1">
      <alignment horizontal="justify" vertical="center" wrapText="1"/>
    </xf>
    <xf numFmtId="3" fontId="18" fillId="2" borderId="20" xfId="1" applyNumberFormat="1" applyFont="1" applyFill="1" applyBorder="1" applyAlignment="1">
      <alignment horizontal="justify" vertical="top" wrapText="1"/>
    </xf>
    <xf numFmtId="3" fontId="6" fillId="0" borderId="22" xfId="1" applyNumberFormat="1" applyFont="1" applyBorder="1" applyAlignment="1">
      <alignment horizontal="right" vertical="center" wrapText="1"/>
    </xf>
    <xf numFmtId="3" fontId="6" fillId="2" borderId="18" xfId="1" applyNumberFormat="1" applyFont="1" applyFill="1" applyBorder="1" applyAlignment="1">
      <alignment horizontal="right" vertical="center" wrapText="1"/>
    </xf>
    <xf numFmtId="3" fontId="6" fillId="0" borderId="19" xfId="1" applyNumberFormat="1" applyFont="1" applyBorder="1" applyAlignment="1">
      <alignment horizontal="right" vertical="center" wrapText="1"/>
    </xf>
    <xf numFmtId="3" fontId="6" fillId="2" borderId="20" xfId="1" applyNumberFormat="1" applyFont="1" applyFill="1" applyBorder="1" applyAlignment="1">
      <alignment horizontal="right" wrapText="1"/>
    </xf>
    <xf numFmtId="3" fontId="6" fillId="4" borderId="15" xfId="1" applyNumberFormat="1" applyFont="1" applyFill="1" applyBorder="1" applyAlignment="1">
      <alignment horizontal="right" wrapText="1"/>
    </xf>
    <xf numFmtId="3" fontId="6" fillId="0" borderId="17" xfId="1" applyNumberFormat="1" applyFont="1" applyFill="1" applyBorder="1" applyAlignment="1">
      <alignment horizontal="right" vertical="top" wrapText="1"/>
    </xf>
    <xf numFmtId="3" fontId="6" fillId="4" borderId="19" xfId="1" applyNumberFormat="1" applyFont="1" applyFill="1" applyBorder="1" applyAlignment="1">
      <alignment horizontal="right" wrapText="1"/>
    </xf>
    <xf numFmtId="3" fontId="6" fillId="0" borderId="20" xfId="1" applyNumberFormat="1" applyFont="1" applyFill="1" applyBorder="1" applyAlignment="1">
      <alignment horizontal="right" vertical="top" wrapText="1"/>
    </xf>
    <xf numFmtId="3" fontId="6" fillId="2" borderId="22" xfId="1" applyNumberFormat="1" applyFont="1" applyFill="1" applyBorder="1" applyAlignment="1">
      <alignment horizontal="right" vertical="center" wrapText="1"/>
    </xf>
    <xf numFmtId="3" fontId="4" fillId="2" borderId="20" xfId="1" applyNumberFormat="1" applyFont="1" applyFill="1" applyBorder="1" applyAlignment="1">
      <alignment horizontal="right" wrapText="1"/>
    </xf>
    <xf numFmtId="3" fontId="4" fillId="4" borderId="19" xfId="1" applyNumberFormat="1" applyFont="1" applyFill="1" applyBorder="1" applyAlignment="1">
      <alignment horizontal="right" wrapText="1"/>
    </xf>
    <xf numFmtId="3" fontId="4" fillId="4" borderId="20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Border="1" applyAlignment="1">
      <alignment horizontal="right" vertical="center" wrapText="1"/>
    </xf>
    <xf numFmtId="3" fontId="6" fillId="2" borderId="15" xfId="1" applyNumberFormat="1" applyFont="1" applyFill="1" applyBorder="1" applyAlignment="1">
      <alignment horizontal="right" vertical="center" wrapText="1"/>
    </xf>
    <xf numFmtId="3" fontId="6" fillId="2" borderId="21" xfId="1" applyNumberFormat="1" applyFont="1" applyFill="1" applyBorder="1" applyAlignment="1">
      <alignment horizontal="right" vertical="center" wrapText="1"/>
    </xf>
    <xf numFmtId="3" fontId="6" fillId="0" borderId="23" xfId="1" applyNumberFormat="1" applyFont="1" applyBorder="1" applyAlignment="1">
      <alignment horizontal="right" vertical="center" wrapText="1"/>
    </xf>
    <xf numFmtId="3" fontId="4" fillId="2" borderId="24" xfId="1" applyNumberFormat="1" applyFont="1" applyFill="1" applyBorder="1" applyAlignment="1">
      <alignment horizontal="right" wrapText="1"/>
    </xf>
    <xf numFmtId="3" fontId="5" fillId="2" borderId="4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3" fontId="1" fillId="2" borderId="0" xfId="5" applyNumberFormat="1" applyFill="1" applyBorder="1"/>
    <xf numFmtId="164" fontId="6" fillId="2" borderId="14" xfId="11" applyNumberFormat="1" applyFont="1" applyFill="1" applyBorder="1" applyAlignment="1">
      <alignment horizontal="right" vertical="center"/>
    </xf>
    <xf numFmtId="164" fontId="6" fillId="2" borderId="1" xfId="11" applyNumberFormat="1" applyFont="1" applyFill="1" applyBorder="1" applyAlignment="1">
      <alignment horizontal="right" vertical="center"/>
    </xf>
    <xf numFmtId="3" fontId="6" fillId="2" borderId="0" xfId="11" applyNumberFormat="1" applyFont="1" applyFill="1" applyBorder="1" applyAlignment="1">
      <alignment horizontal="right" vertical="center" wrapText="1"/>
    </xf>
    <xf numFmtId="3" fontId="6" fillId="2" borderId="0" xfId="11" applyNumberFormat="1" applyFont="1" applyFill="1" applyBorder="1" applyAlignment="1">
      <alignment horizontal="right" vertical="center"/>
    </xf>
    <xf numFmtId="3" fontId="1" fillId="2" borderId="0" xfId="11" applyNumberFormat="1" applyFont="1" applyFill="1" applyBorder="1"/>
    <xf numFmtId="164" fontId="6" fillId="2" borderId="2" xfId="11" applyNumberFormat="1" applyFont="1" applyFill="1" applyBorder="1" applyAlignment="1">
      <alignment horizontal="right" vertical="center"/>
    </xf>
    <xf numFmtId="3" fontId="25" fillId="2" borderId="0" xfId="1" applyNumberFormat="1" applyFont="1" applyFill="1" applyAlignment="1">
      <alignment horizontal="justify"/>
    </xf>
    <xf numFmtId="3" fontId="5" fillId="2" borderId="4" xfId="1" applyNumberFormat="1" applyFont="1" applyFill="1" applyBorder="1" applyAlignment="1">
      <alignment horizontal="justify" vertical="center" wrapText="1"/>
    </xf>
    <xf numFmtId="3" fontId="4" fillId="2" borderId="1" xfId="1" applyNumberFormat="1" applyFont="1" applyFill="1" applyBorder="1" applyAlignment="1">
      <alignment horizontal="justify" vertical="center" wrapText="1"/>
    </xf>
    <xf numFmtId="3" fontId="4" fillId="2" borderId="2" xfId="1" applyNumberFormat="1" applyFont="1" applyFill="1" applyBorder="1" applyAlignment="1">
      <alignment horizontal="justify" vertical="center" wrapText="1"/>
    </xf>
    <xf numFmtId="3" fontId="20" fillId="0" borderId="0" xfId="1" applyNumberFormat="1" applyFont="1"/>
    <xf numFmtId="0" fontId="7" fillId="0" borderId="0" xfId="10"/>
    <xf numFmtId="0" fontId="4" fillId="2" borderId="4" xfId="5" applyFont="1" applyFill="1" applyBorder="1" applyAlignment="1">
      <alignment horizontal="justify" wrapText="1"/>
    </xf>
    <xf numFmtId="0" fontId="4" fillId="2" borderId="0" xfId="5" applyFont="1" applyFill="1" applyBorder="1" applyAlignment="1">
      <alignment horizontal="justify" wrapText="1"/>
    </xf>
    <xf numFmtId="3" fontId="4" fillId="0" borderId="4" xfId="5" applyNumberFormat="1" applyFont="1" applyFill="1" applyBorder="1" applyAlignment="1">
      <alignment horizontal="right" vertical="top" wrapText="1"/>
    </xf>
    <xf numFmtId="3" fontId="4" fillId="0" borderId="1" xfId="5" applyNumberFormat="1" applyFont="1" applyFill="1" applyBorder="1" applyAlignment="1">
      <alignment horizontal="right" vertical="top" wrapText="1"/>
    </xf>
    <xf numFmtId="3" fontId="4" fillId="0" borderId="7" xfId="5" applyNumberFormat="1" applyFont="1" applyFill="1" applyBorder="1" applyAlignment="1">
      <alignment horizontal="right" vertical="top" wrapText="1"/>
    </xf>
    <xf numFmtId="3" fontId="4" fillId="0" borderId="2" xfId="5" applyNumberFormat="1" applyFont="1" applyFill="1" applyBorder="1" applyAlignment="1">
      <alignment horizontal="right" vertical="top" wrapText="1"/>
    </xf>
    <xf numFmtId="3" fontId="4" fillId="0" borderId="3" xfId="5" applyNumberFormat="1" applyFont="1" applyFill="1" applyBorder="1" applyAlignment="1">
      <alignment horizontal="right" vertical="top" wrapText="1"/>
    </xf>
    <xf numFmtId="0" fontId="5" fillId="2" borderId="4" xfId="5" applyFont="1" applyFill="1" applyBorder="1" applyAlignment="1">
      <alignment wrapText="1"/>
    </xf>
    <xf numFmtId="0" fontId="18" fillId="2" borderId="3" xfId="5" applyFont="1" applyFill="1" applyBorder="1" applyAlignment="1">
      <alignment horizontal="justify" vertical="top" wrapText="1"/>
    </xf>
    <xf numFmtId="14" fontId="26" fillId="0" borderId="0" xfId="0" applyNumberFormat="1" applyFont="1" applyBorder="1" applyAlignment="1">
      <alignment horizontal="right" vertical="center"/>
    </xf>
    <xf numFmtId="0" fontId="7" fillId="0" borderId="0" xfId="8" applyFont="1"/>
    <xf numFmtId="0" fontId="19" fillId="2" borderId="4" xfId="9" applyFont="1" applyFill="1" applyBorder="1" applyAlignment="1">
      <alignment vertical="top" wrapText="1"/>
    </xf>
    <xf numFmtId="0" fontId="7" fillId="2" borderId="4" xfId="9" applyFont="1" applyFill="1" applyBorder="1" applyAlignment="1">
      <alignment vertical="top" wrapText="1"/>
    </xf>
    <xf numFmtId="0" fontId="7" fillId="2" borderId="0" xfId="9" applyFont="1" applyFill="1" applyBorder="1" applyAlignment="1">
      <alignment vertical="top" wrapText="1"/>
    </xf>
    <xf numFmtId="0" fontId="7" fillId="0" borderId="0" xfId="9" applyFont="1"/>
    <xf numFmtId="3" fontId="6" fillId="0" borderId="11" xfId="6" applyNumberFormat="1" applyFont="1" applyFill="1" applyBorder="1" applyAlignment="1">
      <alignment horizontal="right" vertical="center" wrapText="1"/>
    </xf>
    <xf numFmtId="3" fontId="6" fillId="0" borderId="2" xfId="6" applyNumberFormat="1" applyFont="1" applyFill="1" applyBorder="1" applyAlignment="1">
      <alignment horizontal="right" vertical="center" wrapText="1"/>
    </xf>
    <xf numFmtId="164" fontId="6" fillId="5" borderId="2" xfId="11" applyNumberFormat="1" applyFont="1" applyFill="1" applyBorder="1" applyAlignment="1">
      <alignment horizontal="right" vertical="center" wrapText="1"/>
    </xf>
    <xf numFmtId="4" fontId="6" fillId="0" borderId="4" xfId="6" applyNumberFormat="1" applyFont="1" applyFill="1" applyBorder="1" applyAlignment="1">
      <alignment horizontal="right" vertical="center" wrapText="1"/>
    </xf>
    <xf numFmtId="2" fontId="6" fillId="0" borderId="4" xfId="6" applyNumberFormat="1" applyFont="1" applyFill="1" applyBorder="1" applyAlignment="1">
      <alignment horizontal="right" vertical="center" wrapText="1"/>
    </xf>
    <xf numFmtId="4" fontId="6" fillId="0" borderId="2" xfId="6" applyNumberFormat="1" applyFont="1" applyFill="1" applyBorder="1" applyAlignment="1">
      <alignment horizontal="right" vertical="center" wrapText="1"/>
    </xf>
    <xf numFmtId="2" fontId="6" fillId="0" borderId="2" xfId="6" applyNumberFormat="1" applyFont="1" applyFill="1" applyBorder="1" applyAlignment="1">
      <alignment horizontal="right" vertical="center" wrapText="1"/>
    </xf>
    <xf numFmtId="164" fontId="6" fillId="0" borderId="4" xfId="12" applyNumberFormat="1" applyFont="1" applyFill="1" applyBorder="1" applyAlignment="1">
      <alignment vertical="center" wrapText="1"/>
    </xf>
    <xf numFmtId="2" fontId="21" fillId="0" borderId="0" xfId="8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14" fontId="26" fillId="0" borderId="3" xfId="0" applyNumberFormat="1" applyFont="1" applyBorder="1" applyAlignment="1">
      <alignment horizontal="right" vertical="center"/>
    </xf>
    <xf numFmtId="0" fontId="0" fillId="0" borderId="3" xfId="0" applyFill="1" applyBorder="1" applyAlignment="1">
      <alignment horizontal="center"/>
    </xf>
    <xf numFmtId="2" fontId="21" fillId="0" borderId="3" xfId="8" applyNumberFormat="1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vertical="top" wrapText="1"/>
    </xf>
    <xf numFmtId="0" fontId="3" fillId="2" borderId="0" xfId="2" applyFont="1" applyFill="1" applyAlignment="1">
      <alignment vertical="center"/>
    </xf>
    <xf numFmtId="0" fontId="2" fillId="2" borderId="4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29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9" fontId="6" fillId="2" borderId="4" xfId="11" applyFont="1" applyFill="1" applyBorder="1" applyAlignment="1">
      <alignment horizontal="right" vertical="center" wrapText="1"/>
    </xf>
    <xf numFmtId="1" fontId="6" fillId="2" borderId="0" xfId="2" applyNumberFormat="1" applyFont="1" applyFill="1" applyAlignment="1">
      <alignment vertical="center"/>
    </xf>
    <xf numFmtId="0" fontId="4" fillId="2" borderId="7" xfId="2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3" fontId="6" fillId="2" borderId="7" xfId="2" applyNumberFormat="1" applyFont="1" applyFill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 applyAlignment="1">
      <alignment vertical="center" wrapText="1"/>
    </xf>
    <xf numFmtId="3" fontId="6" fillId="2" borderId="0" xfId="2" applyNumberFormat="1" applyFont="1" applyFill="1" applyAlignment="1">
      <alignment horizontal="right" vertical="center" wrapText="1"/>
    </xf>
    <xf numFmtId="9" fontId="6" fillId="2" borderId="0" xfId="11" applyFont="1" applyFill="1" applyAlignment="1">
      <alignment horizontal="right" vertical="center" wrapText="1"/>
    </xf>
    <xf numFmtId="0" fontId="2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center"/>
    </xf>
    <xf numFmtId="0" fontId="4" fillId="2" borderId="14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4" fillId="2" borderId="14" xfId="2" applyFont="1" applyFill="1" applyBorder="1" applyAlignment="1">
      <alignment horizontal="left" vertical="center" wrapText="1"/>
    </xf>
    <xf numFmtId="10" fontId="6" fillId="2" borderId="0" xfId="11" applyNumberFormat="1" applyFont="1" applyFill="1" applyAlignment="1">
      <alignment horizontal="right" vertical="center" wrapText="1"/>
    </xf>
    <xf numFmtId="10" fontId="6" fillId="0" borderId="1" xfId="11" applyNumberFormat="1" applyFont="1" applyBorder="1" applyAlignment="1">
      <alignment horizontal="right" vertical="center" wrapText="1"/>
    </xf>
    <xf numFmtId="0" fontId="6" fillId="2" borderId="1" xfId="2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4" fillId="2" borderId="7" xfId="2" applyFont="1" applyFill="1" applyBorder="1" applyAlignment="1">
      <alignment horizontal="left" vertical="center" wrapText="1"/>
    </xf>
    <xf numFmtId="10" fontId="6" fillId="2" borderId="1" xfId="11" applyNumberFormat="1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left" vertical="center" wrapText="1"/>
    </xf>
    <xf numFmtId="10" fontId="6" fillId="2" borderId="2" xfId="11" applyNumberFormat="1" applyFont="1" applyFill="1" applyBorder="1" applyAlignment="1">
      <alignment horizontal="right" vertical="center" wrapText="1"/>
    </xf>
    <xf numFmtId="0" fontId="5" fillId="2" borderId="0" xfId="2" applyFont="1" applyFill="1" applyBorder="1" applyAlignment="1">
      <alignment vertical="center"/>
    </xf>
    <xf numFmtId="0" fontId="6" fillId="2" borderId="4" xfId="2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 wrapText="1"/>
    </xf>
    <xf numFmtId="0" fontId="6" fillId="2" borderId="14" xfId="2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horizontal="right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/>
    </xf>
    <xf numFmtId="10" fontId="6" fillId="2" borderId="4" xfId="11" applyNumberFormat="1" applyFont="1" applyFill="1" applyBorder="1" applyAlignment="1">
      <alignment horizontal="right" vertical="center" wrapText="1"/>
    </xf>
    <xf numFmtId="10" fontId="6" fillId="0" borderId="4" xfId="11" applyNumberFormat="1" applyFont="1" applyBorder="1" applyAlignment="1">
      <alignment horizontal="right" vertical="center" wrapText="1"/>
    </xf>
    <xf numFmtId="10" fontId="6" fillId="2" borderId="30" xfId="11" applyNumberFormat="1" applyFont="1" applyFill="1" applyBorder="1" applyAlignment="1">
      <alignment horizontal="right" vertical="center" wrapText="1"/>
    </xf>
    <xf numFmtId="10" fontId="6" fillId="0" borderId="2" xfId="11" applyNumberFormat="1" applyFont="1" applyBorder="1" applyAlignment="1">
      <alignment horizontal="right" vertical="center" wrapText="1"/>
    </xf>
    <xf numFmtId="0" fontId="6" fillId="2" borderId="2" xfId="2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right" vertical="center" wrapText="1"/>
    </xf>
    <xf numFmtId="0" fontId="6" fillId="2" borderId="3" xfId="2" applyFont="1" applyFill="1" applyBorder="1" applyAlignment="1">
      <alignment horizontal="right" vertical="center" wrapText="1"/>
    </xf>
    <xf numFmtId="10" fontId="6" fillId="0" borderId="0" xfId="11" applyNumberFormat="1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10" fontId="6" fillId="0" borderId="1" xfId="11" applyNumberFormat="1" applyFont="1" applyFill="1" applyBorder="1" applyAlignment="1">
      <alignment horizontal="right" vertical="center" wrapText="1"/>
    </xf>
    <xf numFmtId="10" fontId="3" fillId="2" borderId="0" xfId="2" applyNumberFormat="1" applyFont="1" applyFill="1" applyAlignment="1">
      <alignment vertical="center"/>
    </xf>
    <xf numFmtId="0" fontId="29" fillId="2" borderId="1" xfId="2" applyFont="1" applyFill="1" applyBorder="1" applyAlignment="1">
      <alignment horizontal="right" vertical="center" wrapText="1"/>
    </xf>
    <xf numFmtId="0" fontId="29" fillId="2" borderId="2" xfId="2" applyFont="1" applyFill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 wrapText="1"/>
    </xf>
    <xf numFmtId="0" fontId="2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8" fillId="2" borderId="4" xfId="6" applyFont="1" applyFill="1" applyBorder="1" applyAlignment="1">
      <alignment horizontal="left" wrapText="1"/>
    </xf>
    <xf numFmtId="0" fontId="8" fillId="2" borderId="0" xfId="6" applyFont="1" applyFill="1" applyBorder="1" applyAlignment="1">
      <alignment horizontal="left" wrapText="1"/>
    </xf>
    <xf numFmtId="0" fontId="4" fillId="2" borderId="0" xfId="6" applyFont="1" applyFill="1" applyBorder="1" applyAlignment="1">
      <alignment horizontal="left" wrapText="1"/>
    </xf>
    <xf numFmtId="3" fontId="24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5" fillId="0" borderId="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4" fillId="2" borderId="5" xfId="1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vertical="center" wrapText="1"/>
    </xf>
    <xf numFmtId="3" fontId="24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5" fillId="2" borderId="8" xfId="5" applyFont="1" applyFill="1" applyBorder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1" fontId="6" fillId="2" borderId="4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right" vertical="center" wrapText="1"/>
    </xf>
    <xf numFmtId="1" fontId="6" fillId="2" borderId="2" xfId="1" applyNumberFormat="1" applyFont="1" applyFill="1" applyBorder="1" applyAlignment="1">
      <alignment horizontal="right" vertical="center" wrapText="1"/>
    </xf>
    <xf numFmtId="0" fontId="6" fillId="2" borderId="4" xfId="5" applyFont="1" applyFill="1" applyBorder="1" applyAlignment="1">
      <alignment horizontal="justify"/>
    </xf>
    <xf numFmtId="0" fontId="13" fillId="2" borderId="6" xfId="5" applyFont="1" applyFill="1" applyBorder="1" applyAlignment="1">
      <alignment vertical="top" wrapText="1"/>
    </xf>
    <xf numFmtId="0" fontId="30" fillId="2" borderId="0" xfId="5" applyFont="1" applyFill="1" applyAlignment="1">
      <alignment horizontal="justify" vertical="top" wrapText="1"/>
    </xf>
    <xf numFmtId="3" fontId="6" fillId="2" borderId="4" xfId="1" applyNumberFormat="1" applyFont="1" applyFill="1" applyBorder="1" applyAlignment="1">
      <alignment horizontal="right" vertical="top" wrapText="1"/>
    </xf>
    <xf numFmtId="3" fontId="6" fillId="0" borderId="4" xfId="1" applyNumberFormat="1" applyFont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0" borderId="1" xfId="1" applyNumberFormat="1" applyFont="1" applyBorder="1" applyAlignment="1">
      <alignment horizontal="right" vertical="top" wrapText="1"/>
    </xf>
    <xf numFmtId="3" fontId="6" fillId="2" borderId="2" xfId="1" applyNumberFormat="1" applyFont="1" applyFill="1" applyBorder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164" fontId="6" fillId="0" borderId="4" xfId="13" applyNumberFormat="1" applyFont="1" applyBorder="1" applyAlignment="1">
      <alignment horizontal="right" vertical="top" wrapText="1"/>
    </xf>
    <xf numFmtId="164" fontId="6" fillId="2" borderId="4" xfId="13" applyNumberFormat="1" applyFont="1" applyFill="1" applyBorder="1" applyAlignment="1">
      <alignment horizontal="right" vertical="top" wrapText="1"/>
    </xf>
    <xf numFmtId="164" fontId="6" fillId="0" borderId="1" xfId="13" applyNumberFormat="1" applyFont="1" applyBorder="1" applyAlignment="1">
      <alignment horizontal="right" vertical="top" wrapText="1"/>
    </xf>
    <xf numFmtId="164" fontId="6" fillId="2" borderId="1" xfId="13" applyNumberFormat="1" applyFont="1" applyFill="1" applyBorder="1" applyAlignment="1">
      <alignment horizontal="right" vertical="top" wrapText="1"/>
    </xf>
    <xf numFmtId="164" fontId="6" fillId="0" borderId="2" xfId="13" applyNumberFormat="1" applyFont="1" applyBorder="1" applyAlignment="1">
      <alignment horizontal="right" vertical="top" wrapText="1"/>
    </xf>
    <xf numFmtId="164" fontId="6" fillId="2" borderId="2" xfId="13" applyNumberFormat="1" applyFont="1" applyFill="1" applyBorder="1" applyAlignment="1">
      <alignment horizontal="right" vertical="top" wrapText="1"/>
    </xf>
  </cellXfs>
  <cellStyles count="14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" xfId="7" xr:uid="{00000000-0005-0000-0000-000007000000}"/>
    <cellStyle name="Normal_Sheet1" xfId="8" xr:uid="{00000000-0005-0000-0000-000008000000}"/>
    <cellStyle name="Normal_Sheet2" xfId="9" xr:uid="{00000000-0005-0000-0000-000009000000}"/>
    <cellStyle name="Normal_tabulky_BCBP_CDCP_30.6.2011" xfId="10" xr:uid="{00000000-0005-0000-0000-00000A000000}"/>
    <cellStyle name="Percent" xfId="11" builtinId="5"/>
    <cellStyle name="Percent 2" xfId="12" xr:uid="{00000000-0005-0000-0000-00000C000000}"/>
    <cellStyle name="Percent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910B-5A5E-413E-9E14-A0F09F48EE78}">
  <dimension ref="A1:M142"/>
  <sheetViews>
    <sheetView zoomScale="115" zoomScaleNormal="115" workbookViewId="0">
      <selection sqref="A1:H1"/>
    </sheetView>
  </sheetViews>
  <sheetFormatPr defaultColWidth="9" defaultRowHeight="14.25" x14ac:dyDescent="0.2"/>
  <cols>
    <col min="1" max="1" width="27.625" style="301" customWidth="1"/>
    <col min="2" max="2" width="8.125" style="301" customWidth="1"/>
    <col min="3" max="3" width="8.375" style="301" customWidth="1"/>
    <col min="4" max="5" width="7.625" style="301" customWidth="1"/>
    <col min="6" max="7" width="6.625" style="301" customWidth="1"/>
    <col min="8" max="9" width="6.75" style="301" customWidth="1"/>
    <col min="10" max="10" width="5.375" style="301" customWidth="1"/>
    <col min="11" max="256" width="9" style="301"/>
    <col min="257" max="257" width="27.625" style="301" customWidth="1"/>
    <col min="258" max="258" width="8.125" style="301" customWidth="1"/>
    <col min="259" max="259" width="8.375" style="301" customWidth="1"/>
    <col min="260" max="261" width="7.625" style="301" customWidth="1"/>
    <col min="262" max="263" width="6.625" style="301" customWidth="1"/>
    <col min="264" max="265" width="6.75" style="301" customWidth="1"/>
    <col min="266" max="266" width="5.375" style="301" customWidth="1"/>
    <col min="267" max="512" width="9" style="301"/>
    <col min="513" max="513" width="27.625" style="301" customWidth="1"/>
    <col min="514" max="514" width="8.125" style="301" customWidth="1"/>
    <col min="515" max="515" width="8.375" style="301" customWidth="1"/>
    <col min="516" max="517" width="7.625" style="301" customWidth="1"/>
    <col min="518" max="519" width="6.625" style="301" customWidth="1"/>
    <col min="520" max="521" width="6.75" style="301" customWidth="1"/>
    <col min="522" max="522" width="5.375" style="301" customWidth="1"/>
    <col min="523" max="768" width="9" style="301"/>
    <col min="769" max="769" width="27.625" style="301" customWidth="1"/>
    <col min="770" max="770" width="8.125" style="301" customWidth="1"/>
    <col min="771" max="771" width="8.375" style="301" customWidth="1"/>
    <col min="772" max="773" width="7.625" style="301" customWidth="1"/>
    <col min="774" max="775" width="6.625" style="301" customWidth="1"/>
    <col min="776" max="777" width="6.75" style="301" customWidth="1"/>
    <col min="778" max="778" width="5.375" style="301" customWidth="1"/>
    <col min="779" max="1024" width="9" style="301"/>
    <col min="1025" max="1025" width="27.625" style="301" customWidth="1"/>
    <col min="1026" max="1026" width="8.125" style="301" customWidth="1"/>
    <col min="1027" max="1027" width="8.375" style="301" customWidth="1"/>
    <col min="1028" max="1029" width="7.625" style="301" customWidth="1"/>
    <col min="1030" max="1031" width="6.625" style="301" customWidth="1"/>
    <col min="1032" max="1033" width="6.75" style="301" customWidth="1"/>
    <col min="1034" max="1034" width="5.375" style="301" customWidth="1"/>
    <col min="1035" max="1280" width="9" style="301"/>
    <col min="1281" max="1281" width="27.625" style="301" customWidth="1"/>
    <col min="1282" max="1282" width="8.125" style="301" customWidth="1"/>
    <col min="1283" max="1283" width="8.375" style="301" customWidth="1"/>
    <col min="1284" max="1285" width="7.625" style="301" customWidth="1"/>
    <col min="1286" max="1287" width="6.625" style="301" customWidth="1"/>
    <col min="1288" max="1289" width="6.75" style="301" customWidth="1"/>
    <col min="1290" max="1290" width="5.375" style="301" customWidth="1"/>
    <col min="1291" max="1536" width="9" style="301"/>
    <col min="1537" max="1537" width="27.625" style="301" customWidth="1"/>
    <col min="1538" max="1538" width="8.125" style="301" customWidth="1"/>
    <col min="1539" max="1539" width="8.375" style="301" customWidth="1"/>
    <col min="1540" max="1541" width="7.625" style="301" customWidth="1"/>
    <col min="1542" max="1543" width="6.625" style="301" customWidth="1"/>
    <col min="1544" max="1545" width="6.75" style="301" customWidth="1"/>
    <col min="1546" max="1546" width="5.375" style="301" customWidth="1"/>
    <col min="1547" max="1792" width="9" style="301"/>
    <col min="1793" max="1793" width="27.625" style="301" customWidth="1"/>
    <col min="1794" max="1794" width="8.125" style="301" customWidth="1"/>
    <col min="1795" max="1795" width="8.375" style="301" customWidth="1"/>
    <col min="1796" max="1797" width="7.625" style="301" customWidth="1"/>
    <col min="1798" max="1799" width="6.625" style="301" customWidth="1"/>
    <col min="1800" max="1801" width="6.75" style="301" customWidth="1"/>
    <col min="1802" max="1802" width="5.375" style="301" customWidth="1"/>
    <col min="1803" max="2048" width="9" style="301"/>
    <col min="2049" max="2049" width="27.625" style="301" customWidth="1"/>
    <col min="2050" max="2050" width="8.125" style="301" customWidth="1"/>
    <col min="2051" max="2051" width="8.375" style="301" customWidth="1"/>
    <col min="2052" max="2053" width="7.625" style="301" customWidth="1"/>
    <col min="2054" max="2055" width="6.625" style="301" customWidth="1"/>
    <col min="2056" max="2057" width="6.75" style="301" customWidth="1"/>
    <col min="2058" max="2058" width="5.375" style="301" customWidth="1"/>
    <col min="2059" max="2304" width="9" style="301"/>
    <col min="2305" max="2305" width="27.625" style="301" customWidth="1"/>
    <col min="2306" max="2306" width="8.125" style="301" customWidth="1"/>
    <col min="2307" max="2307" width="8.375" style="301" customWidth="1"/>
    <col min="2308" max="2309" width="7.625" style="301" customWidth="1"/>
    <col min="2310" max="2311" width="6.625" style="301" customWidth="1"/>
    <col min="2312" max="2313" width="6.75" style="301" customWidth="1"/>
    <col min="2314" max="2314" width="5.375" style="301" customWidth="1"/>
    <col min="2315" max="2560" width="9" style="301"/>
    <col min="2561" max="2561" width="27.625" style="301" customWidth="1"/>
    <col min="2562" max="2562" width="8.125" style="301" customWidth="1"/>
    <col min="2563" max="2563" width="8.375" style="301" customWidth="1"/>
    <col min="2564" max="2565" width="7.625" style="301" customWidth="1"/>
    <col min="2566" max="2567" width="6.625" style="301" customWidth="1"/>
    <col min="2568" max="2569" width="6.75" style="301" customWidth="1"/>
    <col min="2570" max="2570" width="5.375" style="301" customWidth="1"/>
    <col min="2571" max="2816" width="9" style="301"/>
    <col min="2817" max="2817" width="27.625" style="301" customWidth="1"/>
    <col min="2818" max="2818" width="8.125" style="301" customWidth="1"/>
    <col min="2819" max="2819" width="8.375" style="301" customWidth="1"/>
    <col min="2820" max="2821" width="7.625" style="301" customWidth="1"/>
    <col min="2822" max="2823" width="6.625" style="301" customWidth="1"/>
    <col min="2824" max="2825" width="6.75" style="301" customWidth="1"/>
    <col min="2826" max="2826" width="5.375" style="301" customWidth="1"/>
    <col min="2827" max="3072" width="9" style="301"/>
    <col min="3073" max="3073" width="27.625" style="301" customWidth="1"/>
    <col min="3074" max="3074" width="8.125" style="301" customWidth="1"/>
    <col min="3075" max="3075" width="8.375" style="301" customWidth="1"/>
    <col min="3076" max="3077" width="7.625" style="301" customWidth="1"/>
    <col min="3078" max="3079" width="6.625" style="301" customWidth="1"/>
    <col min="3080" max="3081" width="6.75" style="301" customWidth="1"/>
    <col min="3082" max="3082" width="5.375" style="301" customWidth="1"/>
    <col min="3083" max="3328" width="9" style="301"/>
    <col min="3329" max="3329" width="27.625" style="301" customWidth="1"/>
    <col min="3330" max="3330" width="8.125" style="301" customWidth="1"/>
    <col min="3331" max="3331" width="8.375" style="301" customWidth="1"/>
    <col min="3332" max="3333" width="7.625" style="301" customWidth="1"/>
    <col min="3334" max="3335" width="6.625" style="301" customWidth="1"/>
    <col min="3336" max="3337" width="6.75" style="301" customWidth="1"/>
    <col min="3338" max="3338" width="5.375" style="301" customWidth="1"/>
    <col min="3339" max="3584" width="9" style="301"/>
    <col min="3585" max="3585" width="27.625" style="301" customWidth="1"/>
    <col min="3586" max="3586" width="8.125" style="301" customWidth="1"/>
    <col min="3587" max="3587" width="8.375" style="301" customWidth="1"/>
    <col min="3588" max="3589" width="7.625" style="301" customWidth="1"/>
    <col min="3590" max="3591" width="6.625" style="301" customWidth="1"/>
    <col min="3592" max="3593" width="6.75" style="301" customWidth="1"/>
    <col min="3594" max="3594" width="5.375" style="301" customWidth="1"/>
    <col min="3595" max="3840" width="9" style="301"/>
    <col min="3841" max="3841" width="27.625" style="301" customWidth="1"/>
    <col min="3842" max="3842" width="8.125" style="301" customWidth="1"/>
    <col min="3843" max="3843" width="8.375" style="301" customWidth="1"/>
    <col min="3844" max="3845" width="7.625" style="301" customWidth="1"/>
    <col min="3846" max="3847" width="6.625" style="301" customWidth="1"/>
    <col min="3848" max="3849" width="6.75" style="301" customWidth="1"/>
    <col min="3850" max="3850" width="5.375" style="301" customWidth="1"/>
    <col min="3851" max="4096" width="9" style="301"/>
    <col min="4097" max="4097" width="27.625" style="301" customWidth="1"/>
    <col min="4098" max="4098" width="8.125" style="301" customWidth="1"/>
    <col min="4099" max="4099" width="8.375" style="301" customWidth="1"/>
    <col min="4100" max="4101" width="7.625" style="301" customWidth="1"/>
    <col min="4102" max="4103" width="6.625" style="301" customWidth="1"/>
    <col min="4104" max="4105" width="6.75" style="301" customWidth="1"/>
    <col min="4106" max="4106" width="5.375" style="301" customWidth="1"/>
    <col min="4107" max="4352" width="9" style="301"/>
    <col min="4353" max="4353" width="27.625" style="301" customWidth="1"/>
    <col min="4354" max="4354" width="8.125" style="301" customWidth="1"/>
    <col min="4355" max="4355" width="8.375" style="301" customWidth="1"/>
    <col min="4356" max="4357" width="7.625" style="301" customWidth="1"/>
    <col min="4358" max="4359" width="6.625" style="301" customWidth="1"/>
    <col min="4360" max="4361" width="6.75" style="301" customWidth="1"/>
    <col min="4362" max="4362" width="5.375" style="301" customWidth="1"/>
    <col min="4363" max="4608" width="9" style="301"/>
    <col min="4609" max="4609" width="27.625" style="301" customWidth="1"/>
    <col min="4610" max="4610" width="8.125" style="301" customWidth="1"/>
    <col min="4611" max="4611" width="8.375" style="301" customWidth="1"/>
    <col min="4612" max="4613" width="7.625" style="301" customWidth="1"/>
    <col min="4614" max="4615" width="6.625" style="301" customWidth="1"/>
    <col min="4616" max="4617" width="6.75" style="301" customWidth="1"/>
    <col min="4618" max="4618" width="5.375" style="301" customWidth="1"/>
    <col min="4619" max="4864" width="9" style="301"/>
    <col min="4865" max="4865" width="27.625" style="301" customWidth="1"/>
    <col min="4866" max="4866" width="8.125" style="301" customWidth="1"/>
    <col min="4867" max="4867" width="8.375" style="301" customWidth="1"/>
    <col min="4868" max="4869" width="7.625" style="301" customWidth="1"/>
    <col min="4870" max="4871" width="6.625" style="301" customWidth="1"/>
    <col min="4872" max="4873" width="6.75" style="301" customWidth="1"/>
    <col min="4874" max="4874" width="5.375" style="301" customWidth="1"/>
    <col min="4875" max="5120" width="9" style="301"/>
    <col min="5121" max="5121" width="27.625" style="301" customWidth="1"/>
    <col min="5122" max="5122" width="8.125" style="301" customWidth="1"/>
    <col min="5123" max="5123" width="8.375" style="301" customWidth="1"/>
    <col min="5124" max="5125" width="7.625" style="301" customWidth="1"/>
    <col min="5126" max="5127" width="6.625" style="301" customWidth="1"/>
    <col min="5128" max="5129" width="6.75" style="301" customWidth="1"/>
    <col min="5130" max="5130" width="5.375" style="301" customWidth="1"/>
    <col min="5131" max="5376" width="9" style="301"/>
    <col min="5377" max="5377" width="27.625" style="301" customWidth="1"/>
    <col min="5378" max="5378" width="8.125" style="301" customWidth="1"/>
    <col min="5379" max="5379" width="8.375" style="301" customWidth="1"/>
    <col min="5380" max="5381" width="7.625" style="301" customWidth="1"/>
    <col min="5382" max="5383" width="6.625" style="301" customWidth="1"/>
    <col min="5384" max="5385" width="6.75" style="301" customWidth="1"/>
    <col min="5386" max="5386" width="5.375" style="301" customWidth="1"/>
    <col min="5387" max="5632" width="9" style="301"/>
    <col min="5633" max="5633" width="27.625" style="301" customWidth="1"/>
    <col min="5634" max="5634" width="8.125" style="301" customWidth="1"/>
    <col min="5635" max="5635" width="8.375" style="301" customWidth="1"/>
    <col min="5636" max="5637" width="7.625" style="301" customWidth="1"/>
    <col min="5638" max="5639" width="6.625" style="301" customWidth="1"/>
    <col min="5640" max="5641" width="6.75" style="301" customWidth="1"/>
    <col min="5642" max="5642" width="5.375" style="301" customWidth="1"/>
    <col min="5643" max="5888" width="9" style="301"/>
    <col min="5889" max="5889" width="27.625" style="301" customWidth="1"/>
    <col min="5890" max="5890" width="8.125" style="301" customWidth="1"/>
    <col min="5891" max="5891" width="8.375" style="301" customWidth="1"/>
    <col min="5892" max="5893" width="7.625" style="301" customWidth="1"/>
    <col min="5894" max="5895" width="6.625" style="301" customWidth="1"/>
    <col min="5896" max="5897" width="6.75" style="301" customWidth="1"/>
    <col min="5898" max="5898" width="5.375" style="301" customWidth="1"/>
    <col min="5899" max="6144" width="9" style="301"/>
    <col min="6145" max="6145" width="27.625" style="301" customWidth="1"/>
    <col min="6146" max="6146" width="8.125" style="301" customWidth="1"/>
    <col min="6147" max="6147" width="8.375" style="301" customWidth="1"/>
    <col min="6148" max="6149" width="7.625" style="301" customWidth="1"/>
    <col min="6150" max="6151" width="6.625" style="301" customWidth="1"/>
    <col min="6152" max="6153" width="6.75" style="301" customWidth="1"/>
    <col min="6154" max="6154" width="5.375" style="301" customWidth="1"/>
    <col min="6155" max="6400" width="9" style="301"/>
    <col min="6401" max="6401" width="27.625" style="301" customWidth="1"/>
    <col min="6402" max="6402" width="8.125" style="301" customWidth="1"/>
    <col min="6403" max="6403" width="8.375" style="301" customWidth="1"/>
    <col min="6404" max="6405" width="7.625" style="301" customWidth="1"/>
    <col min="6406" max="6407" width="6.625" style="301" customWidth="1"/>
    <col min="6408" max="6409" width="6.75" style="301" customWidth="1"/>
    <col min="6410" max="6410" width="5.375" style="301" customWidth="1"/>
    <col min="6411" max="6656" width="9" style="301"/>
    <col min="6657" max="6657" width="27.625" style="301" customWidth="1"/>
    <col min="6658" max="6658" width="8.125" style="301" customWidth="1"/>
    <col min="6659" max="6659" width="8.375" style="301" customWidth="1"/>
    <col min="6660" max="6661" width="7.625" style="301" customWidth="1"/>
    <col min="6662" max="6663" width="6.625" style="301" customWidth="1"/>
    <col min="6664" max="6665" width="6.75" style="301" customWidth="1"/>
    <col min="6666" max="6666" width="5.375" style="301" customWidth="1"/>
    <col min="6667" max="6912" width="9" style="301"/>
    <col min="6913" max="6913" width="27.625" style="301" customWidth="1"/>
    <col min="6914" max="6914" width="8.125" style="301" customWidth="1"/>
    <col min="6915" max="6915" width="8.375" style="301" customWidth="1"/>
    <col min="6916" max="6917" width="7.625" style="301" customWidth="1"/>
    <col min="6918" max="6919" width="6.625" style="301" customWidth="1"/>
    <col min="6920" max="6921" width="6.75" style="301" customWidth="1"/>
    <col min="6922" max="6922" width="5.375" style="301" customWidth="1"/>
    <col min="6923" max="7168" width="9" style="301"/>
    <col min="7169" max="7169" width="27.625" style="301" customWidth="1"/>
    <col min="7170" max="7170" width="8.125" style="301" customWidth="1"/>
    <col min="7171" max="7171" width="8.375" style="301" customWidth="1"/>
    <col min="7172" max="7173" width="7.625" style="301" customWidth="1"/>
    <col min="7174" max="7175" width="6.625" style="301" customWidth="1"/>
    <col min="7176" max="7177" width="6.75" style="301" customWidth="1"/>
    <col min="7178" max="7178" width="5.375" style="301" customWidth="1"/>
    <col min="7179" max="7424" width="9" style="301"/>
    <col min="7425" max="7425" width="27.625" style="301" customWidth="1"/>
    <col min="7426" max="7426" width="8.125" style="301" customWidth="1"/>
    <col min="7427" max="7427" width="8.375" style="301" customWidth="1"/>
    <col min="7428" max="7429" width="7.625" style="301" customWidth="1"/>
    <col min="7430" max="7431" width="6.625" style="301" customWidth="1"/>
    <col min="7432" max="7433" width="6.75" style="301" customWidth="1"/>
    <col min="7434" max="7434" width="5.375" style="301" customWidth="1"/>
    <col min="7435" max="7680" width="9" style="301"/>
    <col min="7681" max="7681" width="27.625" style="301" customWidth="1"/>
    <col min="7682" max="7682" width="8.125" style="301" customWidth="1"/>
    <col min="7683" max="7683" width="8.375" style="301" customWidth="1"/>
    <col min="7684" max="7685" width="7.625" style="301" customWidth="1"/>
    <col min="7686" max="7687" width="6.625" style="301" customWidth="1"/>
    <col min="7688" max="7689" width="6.75" style="301" customWidth="1"/>
    <col min="7690" max="7690" width="5.375" style="301" customWidth="1"/>
    <col min="7691" max="7936" width="9" style="301"/>
    <col min="7937" max="7937" width="27.625" style="301" customWidth="1"/>
    <col min="7938" max="7938" width="8.125" style="301" customWidth="1"/>
    <col min="7939" max="7939" width="8.375" style="301" customWidth="1"/>
    <col min="7940" max="7941" width="7.625" style="301" customWidth="1"/>
    <col min="7942" max="7943" width="6.625" style="301" customWidth="1"/>
    <col min="7944" max="7945" width="6.75" style="301" customWidth="1"/>
    <col min="7946" max="7946" width="5.375" style="301" customWidth="1"/>
    <col min="7947" max="8192" width="9" style="301"/>
    <col min="8193" max="8193" width="27.625" style="301" customWidth="1"/>
    <col min="8194" max="8194" width="8.125" style="301" customWidth="1"/>
    <col min="8195" max="8195" width="8.375" style="301" customWidth="1"/>
    <col min="8196" max="8197" width="7.625" style="301" customWidth="1"/>
    <col min="8198" max="8199" width="6.625" style="301" customWidth="1"/>
    <col min="8200" max="8201" width="6.75" style="301" customWidth="1"/>
    <col min="8202" max="8202" width="5.375" style="301" customWidth="1"/>
    <col min="8203" max="8448" width="9" style="301"/>
    <col min="8449" max="8449" width="27.625" style="301" customWidth="1"/>
    <col min="8450" max="8450" width="8.125" style="301" customWidth="1"/>
    <col min="8451" max="8451" width="8.375" style="301" customWidth="1"/>
    <col min="8452" max="8453" width="7.625" style="301" customWidth="1"/>
    <col min="8454" max="8455" width="6.625" style="301" customWidth="1"/>
    <col min="8456" max="8457" width="6.75" style="301" customWidth="1"/>
    <col min="8458" max="8458" width="5.375" style="301" customWidth="1"/>
    <col min="8459" max="8704" width="9" style="301"/>
    <col min="8705" max="8705" width="27.625" style="301" customWidth="1"/>
    <col min="8706" max="8706" width="8.125" style="301" customWidth="1"/>
    <col min="8707" max="8707" width="8.375" style="301" customWidth="1"/>
    <col min="8708" max="8709" width="7.625" style="301" customWidth="1"/>
    <col min="8710" max="8711" width="6.625" style="301" customWidth="1"/>
    <col min="8712" max="8713" width="6.75" style="301" customWidth="1"/>
    <col min="8714" max="8714" width="5.375" style="301" customWidth="1"/>
    <col min="8715" max="8960" width="9" style="301"/>
    <col min="8961" max="8961" width="27.625" style="301" customWidth="1"/>
    <col min="8962" max="8962" width="8.125" style="301" customWidth="1"/>
    <col min="8963" max="8963" width="8.375" style="301" customWidth="1"/>
    <col min="8964" max="8965" width="7.625" style="301" customWidth="1"/>
    <col min="8966" max="8967" width="6.625" style="301" customWidth="1"/>
    <col min="8968" max="8969" width="6.75" style="301" customWidth="1"/>
    <col min="8970" max="8970" width="5.375" style="301" customWidth="1"/>
    <col min="8971" max="9216" width="9" style="301"/>
    <col min="9217" max="9217" width="27.625" style="301" customWidth="1"/>
    <col min="9218" max="9218" width="8.125" style="301" customWidth="1"/>
    <col min="9219" max="9219" width="8.375" style="301" customWidth="1"/>
    <col min="9220" max="9221" width="7.625" style="301" customWidth="1"/>
    <col min="9222" max="9223" width="6.625" style="301" customWidth="1"/>
    <col min="9224" max="9225" width="6.75" style="301" customWidth="1"/>
    <col min="9226" max="9226" width="5.375" style="301" customWidth="1"/>
    <col min="9227" max="9472" width="9" style="301"/>
    <col min="9473" max="9473" width="27.625" style="301" customWidth="1"/>
    <col min="9474" max="9474" width="8.125" style="301" customWidth="1"/>
    <col min="9475" max="9475" width="8.375" style="301" customWidth="1"/>
    <col min="9476" max="9477" width="7.625" style="301" customWidth="1"/>
    <col min="9478" max="9479" width="6.625" style="301" customWidth="1"/>
    <col min="9480" max="9481" width="6.75" style="301" customWidth="1"/>
    <col min="9482" max="9482" width="5.375" style="301" customWidth="1"/>
    <col min="9483" max="9728" width="9" style="301"/>
    <col min="9729" max="9729" width="27.625" style="301" customWidth="1"/>
    <col min="9730" max="9730" width="8.125" style="301" customWidth="1"/>
    <col min="9731" max="9731" width="8.375" style="301" customWidth="1"/>
    <col min="9732" max="9733" width="7.625" style="301" customWidth="1"/>
    <col min="9734" max="9735" width="6.625" style="301" customWidth="1"/>
    <col min="9736" max="9737" width="6.75" style="301" customWidth="1"/>
    <col min="9738" max="9738" width="5.375" style="301" customWidth="1"/>
    <col min="9739" max="9984" width="9" style="301"/>
    <col min="9985" max="9985" width="27.625" style="301" customWidth="1"/>
    <col min="9986" max="9986" width="8.125" style="301" customWidth="1"/>
    <col min="9987" max="9987" width="8.375" style="301" customWidth="1"/>
    <col min="9988" max="9989" width="7.625" style="301" customWidth="1"/>
    <col min="9990" max="9991" width="6.625" style="301" customWidth="1"/>
    <col min="9992" max="9993" width="6.75" style="301" customWidth="1"/>
    <col min="9994" max="9994" width="5.375" style="301" customWidth="1"/>
    <col min="9995" max="10240" width="9" style="301"/>
    <col min="10241" max="10241" width="27.625" style="301" customWidth="1"/>
    <col min="10242" max="10242" width="8.125" style="301" customWidth="1"/>
    <col min="10243" max="10243" width="8.375" style="301" customWidth="1"/>
    <col min="10244" max="10245" width="7.625" style="301" customWidth="1"/>
    <col min="10246" max="10247" width="6.625" style="301" customWidth="1"/>
    <col min="10248" max="10249" width="6.75" style="301" customWidth="1"/>
    <col min="10250" max="10250" width="5.375" style="301" customWidth="1"/>
    <col min="10251" max="10496" width="9" style="301"/>
    <col min="10497" max="10497" width="27.625" style="301" customWidth="1"/>
    <col min="10498" max="10498" width="8.125" style="301" customWidth="1"/>
    <col min="10499" max="10499" width="8.375" style="301" customWidth="1"/>
    <col min="10500" max="10501" width="7.625" style="301" customWidth="1"/>
    <col min="10502" max="10503" width="6.625" style="301" customWidth="1"/>
    <col min="10504" max="10505" width="6.75" style="301" customWidth="1"/>
    <col min="10506" max="10506" width="5.375" style="301" customWidth="1"/>
    <col min="10507" max="10752" width="9" style="301"/>
    <col min="10753" max="10753" width="27.625" style="301" customWidth="1"/>
    <col min="10754" max="10754" width="8.125" style="301" customWidth="1"/>
    <col min="10755" max="10755" width="8.375" style="301" customWidth="1"/>
    <col min="10756" max="10757" width="7.625" style="301" customWidth="1"/>
    <col min="10758" max="10759" width="6.625" style="301" customWidth="1"/>
    <col min="10760" max="10761" width="6.75" style="301" customWidth="1"/>
    <col min="10762" max="10762" width="5.375" style="301" customWidth="1"/>
    <col min="10763" max="11008" width="9" style="301"/>
    <col min="11009" max="11009" width="27.625" style="301" customWidth="1"/>
    <col min="11010" max="11010" width="8.125" style="301" customWidth="1"/>
    <col min="11011" max="11011" width="8.375" style="301" customWidth="1"/>
    <col min="11012" max="11013" width="7.625" style="301" customWidth="1"/>
    <col min="11014" max="11015" width="6.625" style="301" customWidth="1"/>
    <col min="11016" max="11017" width="6.75" style="301" customWidth="1"/>
    <col min="11018" max="11018" width="5.375" style="301" customWidth="1"/>
    <col min="11019" max="11264" width="9" style="301"/>
    <col min="11265" max="11265" width="27.625" style="301" customWidth="1"/>
    <col min="11266" max="11266" width="8.125" style="301" customWidth="1"/>
    <col min="11267" max="11267" width="8.375" style="301" customWidth="1"/>
    <col min="11268" max="11269" width="7.625" style="301" customWidth="1"/>
    <col min="11270" max="11271" width="6.625" style="301" customWidth="1"/>
    <col min="11272" max="11273" width="6.75" style="301" customWidth="1"/>
    <col min="11274" max="11274" width="5.375" style="301" customWidth="1"/>
    <col min="11275" max="11520" width="9" style="301"/>
    <col min="11521" max="11521" width="27.625" style="301" customWidth="1"/>
    <col min="11522" max="11522" width="8.125" style="301" customWidth="1"/>
    <col min="11523" max="11523" width="8.375" style="301" customWidth="1"/>
    <col min="11524" max="11525" width="7.625" style="301" customWidth="1"/>
    <col min="11526" max="11527" width="6.625" style="301" customWidth="1"/>
    <col min="11528" max="11529" width="6.75" style="301" customWidth="1"/>
    <col min="11530" max="11530" width="5.375" style="301" customWidth="1"/>
    <col min="11531" max="11776" width="9" style="301"/>
    <col min="11777" max="11777" width="27.625" style="301" customWidth="1"/>
    <col min="11778" max="11778" width="8.125" style="301" customWidth="1"/>
    <col min="11779" max="11779" width="8.375" style="301" customWidth="1"/>
    <col min="11780" max="11781" width="7.625" style="301" customWidth="1"/>
    <col min="11782" max="11783" width="6.625" style="301" customWidth="1"/>
    <col min="11784" max="11785" width="6.75" style="301" customWidth="1"/>
    <col min="11786" max="11786" width="5.375" style="301" customWidth="1"/>
    <col min="11787" max="12032" width="9" style="301"/>
    <col min="12033" max="12033" width="27.625" style="301" customWidth="1"/>
    <col min="12034" max="12034" width="8.125" style="301" customWidth="1"/>
    <col min="12035" max="12035" width="8.375" style="301" customWidth="1"/>
    <col min="12036" max="12037" width="7.625" style="301" customWidth="1"/>
    <col min="12038" max="12039" width="6.625" style="301" customWidth="1"/>
    <col min="12040" max="12041" width="6.75" style="301" customWidth="1"/>
    <col min="12042" max="12042" width="5.375" style="301" customWidth="1"/>
    <col min="12043" max="12288" width="9" style="301"/>
    <col min="12289" max="12289" width="27.625" style="301" customWidth="1"/>
    <col min="12290" max="12290" width="8.125" style="301" customWidth="1"/>
    <col min="12291" max="12291" width="8.375" style="301" customWidth="1"/>
    <col min="12292" max="12293" width="7.625" style="301" customWidth="1"/>
    <col min="12294" max="12295" width="6.625" style="301" customWidth="1"/>
    <col min="12296" max="12297" width="6.75" style="301" customWidth="1"/>
    <col min="12298" max="12298" width="5.375" style="301" customWidth="1"/>
    <col min="12299" max="12544" width="9" style="301"/>
    <col min="12545" max="12545" width="27.625" style="301" customWidth="1"/>
    <col min="12546" max="12546" width="8.125" style="301" customWidth="1"/>
    <col min="12547" max="12547" width="8.375" style="301" customWidth="1"/>
    <col min="12548" max="12549" width="7.625" style="301" customWidth="1"/>
    <col min="12550" max="12551" width="6.625" style="301" customWidth="1"/>
    <col min="12552" max="12553" width="6.75" style="301" customWidth="1"/>
    <col min="12554" max="12554" width="5.375" style="301" customWidth="1"/>
    <col min="12555" max="12800" width="9" style="301"/>
    <col min="12801" max="12801" width="27.625" style="301" customWidth="1"/>
    <col min="12802" max="12802" width="8.125" style="301" customWidth="1"/>
    <col min="12803" max="12803" width="8.375" style="301" customWidth="1"/>
    <col min="12804" max="12805" width="7.625" style="301" customWidth="1"/>
    <col min="12806" max="12807" width="6.625" style="301" customWidth="1"/>
    <col min="12808" max="12809" width="6.75" style="301" customWidth="1"/>
    <col min="12810" max="12810" width="5.375" style="301" customWidth="1"/>
    <col min="12811" max="13056" width="9" style="301"/>
    <col min="13057" max="13057" width="27.625" style="301" customWidth="1"/>
    <col min="13058" max="13058" width="8.125" style="301" customWidth="1"/>
    <col min="13059" max="13059" width="8.375" style="301" customWidth="1"/>
    <col min="13060" max="13061" width="7.625" style="301" customWidth="1"/>
    <col min="13062" max="13063" width="6.625" style="301" customWidth="1"/>
    <col min="13064" max="13065" width="6.75" style="301" customWidth="1"/>
    <col min="13066" max="13066" width="5.375" style="301" customWidth="1"/>
    <col min="13067" max="13312" width="9" style="301"/>
    <col min="13313" max="13313" width="27.625" style="301" customWidth="1"/>
    <col min="13314" max="13314" width="8.125" style="301" customWidth="1"/>
    <col min="13315" max="13315" width="8.375" style="301" customWidth="1"/>
    <col min="13316" max="13317" width="7.625" style="301" customWidth="1"/>
    <col min="13318" max="13319" width="6.625" style="301" customWidth="1"/>
    <col min="13320" max="13321" width="6.75" style="301" customWidth="1"/>
    <col min="13322" max="13322" width="5.375" style="301" customWidth="1"/>
    <col min="13323" max="13568" width="9" style="301"/>
    <col min="13569" max="13569" width="27.625" style="301" customWidth="1"/>
    <col min="13570" max="13570" width="8.125" style="301" customWidth="1"/>
    <col min="13571" max="13571" width="8.375" style="301" customWidth="1"/>
    <col min="13572" max="13573" width="7.625" style="301" customWidth="1"/>
    <col min="13574" max="13575" width="6.625" style="301" customWidth="1"/>
    <col min="13576" max="13577" width="6.75" style="301" customWidth="1"/>
    <col min="13578" max="13578" width="5.375" style="301" customWidth="1"/>
    <col min="13579" max="13824" width="9" style="301"/>
    <col min="13825" max="13825" width="27.625" style="301" customWidth="1"/>
    <col min="13826" max="13826" width="8.125" style="301" customWidth="1"/>
    <col min="13827" max="13827" width="8.375" style="301" customWidth="1"/>
    <col min="13828" max="13829" width="7.625" style="301" customWidth="1"/>
    <col min="13830" max="13831" width="6.625" style="301" customWidth="1"/>
    <col min="13832" max="13833" width="6.75" style="301" customWidth="1"/>
    <col min="13834" max="13834" width="5.375" style="301" customWidth="1"/>
    <col min="13835" max="14080" width="9" style="301"/>
    <col min="14081" max="14081" width="27.625" style="301" customWidth="1"/>
    <col min="14082" max="14082" width="8.125" style="301" customWidth="1"/>
    <col min="14083" max="14083" width="8.375" style="301" customWidth="1"/>
    <col min="14084" max="14085" width="7.625" style="301" customWidth="1"/>
    <col min="14086" max="14087" width="6.625" style="301" customWidth="1"/>
    <col min="14088" max="14089" width="6.75" style="301" customWidth="1"/>
    <col min="14090" max="14090" width="5.375" style="301" customWidth="1"/>
    <col min="14091" max="14336" width="9" style="301"/>
    <col min="14337" max="14337" width="27.625" style="301" customWidth="1"/>
    <col min="14338" max="14338" width="8.125" style="301" customWidth="1"/>
    <col min="14339" max="14339" width="8.375" style="301" customWidth="1"/>
    <col min="14340" max="14341" width="7.625" style="301" customWidth="1"/>
    <col min="14342" max="14343" width="6.625" style="301" customWidth="1"/>
    <col min="14344" max="14345" width="6.75" style="301" customWidth="1"/>
    <col min="14346" max="14346" width="5.375" style="301" customWidth="1"/>
    <col min="14347" max="14592" width="9" style="301"/>
    <col min="14593" max="14593" width="27.625" style="301" customWidth="1"/>
    <col min="14594" max="14594" width="8.125" style="301" customWidth="1"/>
    <col min="14595" max="14595" width="8.375" style="301" customWidth="1"/>
    <col min="14596" max="14597" width="7.625" style="301" customWidth="1"/>
    <col min="14598" max="14599" width="6.625" style="301" customWidth="1"/>
    <col min="14600" max="14601" width="6.75" style="301" customWidth="1"/>
    <col min="14602" max="14602" width="5.375" style="301" customWidth="1"/>
    <col min="14603" max="14848" width="9" style="301"/>
    <col min="14849" max="14849" width="27.625" style="301" customWidth="1"/>
    <col min="14850" max="14850" width="8.125" style="301" customWidth="1"/>
    <col min="14851" max="14851" width="8.375" style="301" customWidth="1"/>
    <col min="14852" max="14853" width="7.625" style="301" customWidth="1"/>
    <col min="14854" max="14855" width="6.625" style="301" customWidth="1"/>
    <col min="14856" max="14857" width="6.75" style="301" customWidth="1"/>
    <col min="14858" max="14858" width="5.375" style="301" customWidth="1"/>
    <col min="14859" max="15104" width="9" style="301"/>
    <col min="15105" max="15105" width="27.625" style="301" customWidth="1"/>
    <col min="15106" max="15106" width="8.125" style="301" customWidth="1"/>
    <col min="15107" max="15107" width="8.375" style="301" customWidth="1"/>
    <col min="15108" max="15109" width="7.625" style="301" customWidth="1"/>
    <col min="15110" max="15111" width="6.625" style="301" customWidth="1"/>
    <col min="15112" max="15113" width="6.75" style="301" customWidth="1"/>
    <col min="15114" max="15114" width="5.375" style="301" customWidth="1"/>
    <col min="15115" max="15360" width="9" style="301"/>
    <col min="15361" max="15361" width="27.625" style="301" customWidth="1"/>
    <col min="15362" max="15362" width="8.125" style="301" customWidth="1"/>
    <col min="15363" max="15363" width="8.375" style="301" customWidth="1"/>
    <col min="15364" max="15365" width="7.625" style="301" customWidth="1"/>
    <col min="15366" max="15367" width="6.625" style="301" customWidth="1"/>
    <col min="15368" max="15369" width="6.75" style="301" customWidth="1"/>
    <col min="15370" max="15370" width="5.375" style="301" customWidth="1"/>
    <col min="15371" max="15616" width="9" style="301"/>
    <col min="15617" max="15617" width="27.625" style="301" customWidth="1"/>
    <col min="15618" max="15618" width="8.125" style="301" customWidth="1"/>
    <col min="15619" max="15619" width="8.375" style="301" customWidth="1"/>
    <col min="15620" max="15621" width="7.625" style="301" customWidth="1"/>
    <col min="15622" max="15623" width="6.625" style="301" customWidth="1"/>
    <col min="15624" max="15625" width="6.75" style="301" customWidth="1"/>
    <col min="15626" max="15626" width="5.375" style="301" customWidth="1"/>
    <col min="15627" max="15872" width="9" style="301"/>
    <col min="15873" max="15873" width="27.625" style="301" customWidth="1"/>
    <col min="15874" max="15874" width="8.125" style="301" customWidth="1"/>
    <col min="15875" max="15875" width="8.375" style="301" customWidth="1"/>
    <col min="15876" max="15877" width="7.625" style="301" customWidth="1"/>
    <col min="15878" max="15879" width="6.625" style="301" customWidth="1"/>
    <col min="15880" max="15881" width="6.75" style="301" customWidth="1"/>
    <col min="15882" max="15882" width="5.375" style="301" customWidth="1"/>
    <col min="15883" max="16128" width="9" style="301"/>
    <col min="16129" max="16129" width="27.625" style="301" customWidth="1"/>
    <col min="16130" max="16130" width="8.125" style="301" customWidth="1"/>
    <col min="16131" max="16131" width="8.375" style="301" customWidth="1"/>
    <col min="16132" max="16133" width="7.625" style="301" customWidth="1"/>
    <col min="16134" max="16135" width="6.625" style="301" customWidth="1"/>
    <col min="16136" max="16137" width="6.75" style="301" customWidth="1"/>
    <col min="16138" max="16138" width="5.375" style="301" customWidth="1"/>
    <col min="16139" max="16384" width="9" style="301"/>
  </cols>
  <sheetData>
    <row r="1" spans="1:10" ht="15" thickBot="1" x14ac:dyDescent="0.25">
      <c r="A1" s="365" t="s">
        <v>240</v>
      </c>
      <c r="B1" s="366"/>
      <c r="C1" s="366"/>
      <c r="D1" s="366"/>
      <c r="E1" s="366"/>
      <c r="F1" s="366"/>
      <c r="G1" s="366"/>
      <c r="H1" s="366"/>
    </row>
    <row r="2" spans="1:10" ht="9" customHeight="1" x14ac:dyDescent="0.2">
      <c r="A2" s="302"/>
      <c r="B2" s="303"/>
      <c r="C2" s="303"/>
      <c r="D2" s="303"/>
      <c r="E2" s="303"/>
      <c r="F2" s="303"/>
      <c r="G2" s="303"/>
      <c r="H2" s="303"/>
    </row>
    <row r="3" spans="1:10" ht="31.5" customHeight="1" x14ac:dyDescent="0.2">
      <c r="A3" s="304"/>
      <c r="B3" s="305" t="s">
        <v>241</v>
      </c>
      <c r="C3" s="305" t="s">
        <v>242</v>
      </c>
      <c r="D3" s="305" t="s">
        <v>0</v>
      </c>
      <c r="E3" s="305" t="s">
        <v>243</v>
      </c>
      <c r="F3" s="305" t="s">
        <v>1</v>
      </c>
      <c r="G3" s="305" t="s">
        <v>2</v>
      </c>
      <c r="H3" s="306" t="s">
        <v>3</v>
      </c>
    </row>
    <row r="4" spans="1:10" ht="9" customHeight="1" thickBot="1" x14ac:dyDescent="0.25">
      <c r="A4" s="307"/>
      <c r="B4" s="308"/>
      <c r="C4" s="308"/>
      <c r="D4" s="308"/>
      <c r="E4" s="308"/>
      <c r="F4" s="308"/>
      <c r="G4" s="308"/>
      <c r="H4" s="308"/>
    </row>
    <row r="5" spans="1:10" ht="12" customHeight="1" thickBot="1" x14ac:dyDescent="0.25">
      <c r="A5" s="309" t="s">
        <v>244</v>
      </c>
      <c r="B5" s="310">
        <v>87268960</v>
      </c>
      <c r="C5" s="311">
        <v>3.3302436513509497E-2</v>
      </c>
      <c r="D5" s="311">
        <v>6.6062130039996392E-2</v>
      </c>
      <c r="E5" s="311">
        <v>1</v>
      </c>
      <c r="F5" s="311">
        <v>0.58994323984151986</v>
      </c>
      <c r="G5" s="311">
        <v>0.7564727023216502</v>
      </c>
      <c r="H5" s="310">
        <v>1398.2852774230323</v>
      </c>
      <c r="J5" s="312"/>
    </row>
    <row r="6" spans="1:10" ht="12" customHeight="1" thickBot="1" x14ac:dyDescent="0.25">
      <c r="A6" s="313" t="s">
        <v>245</v>
      </c>
      <c r="B6" s="314">
        <v>63450625</v>
      </c>
      <c r="C6" s="1">
        <v>1.137727169748131E-2</v>
      </c>
      <c r="D6" s="1">
        <v>7.0330640855550186E-2</v>
      </c>
      <c r="E6" s="1">
        <v>0.72706979663788818</v>
      </c>
      <c r="F6" s="1">
        <v>0.60539501383950123</v>
      </c>
      <c r="G6" s="1">
        <v>0.78173431703785423</v>
      </c>
      <c r="H6" s="314">
        <v>1465.8066400626715</v>
      </c>
    </row>
    <row r="7" spans="1:10" ht="12" customHeight="1" thickBot="1" x14ac:dyDescent="0.25">
      <c r="A7" s="313" t="s">
        <v>246</v>
      </c>
      <c r="B7" s="314">
        <v>38671437</v>
      </c>
      <c r="C7" s="1">
        <v>5.62689201334825E-5</v>
      </c>
      <c r="D7" s="1">
        <v>8.0577005002212099E-2</v>
      </c>
      <c r="E7" s="1">
        <v>0.44312934404168447</v>
      </c>
      <c r="F7" s="1">
        <v>0.63823503636547041</v>
      </c>
      <c r="G7" s="1">
        <v>0.81767380405336376</v>
      </c>
      <c r="H7" s="314">
        <v>1649.0323809746917</v>
      </c>
    </row>
    <row r="8" spans="1:10" ht="12" customHeight="1" thickBot="1" x14ac:dyDescent="0.25">
      <c r="A8" s="313" t="s">
        <v>247</v>
      </c>
      <c r="B8" s="314">
        <v>37441136</v>
      </c>
      <c r="C8" s="1">
        <v>5.8091186122130481E-5</v>
      </c>
      <c r="D8" s="1">
        <v>8.2437706429192792E-2</v>
      </c>
      <c r="E8" s="1">
        <v>0.42903153652799347</v>
      </c>
      <c r="F8" s="1">
        <v>0.63906912439836228</v>
      </c>
      <c r="G8" s="1">
        <v>0.81902018143893929</v>
      </c>
      <c r="H8" s="314">
        <v>1646.6705205110054</v>
      </c>
    </row>
    <row r="9" spans="1:10" ht="12" customHeight="1" thickBot="1" x14ac:dyDescent="0.25">
      <c r="A9" s="313" t="s">
        <v>248</v>
      </c>
      <c r="B9" s="314">
        <v>19579188</v>
      </c>
      <c r="C9" s="1">
        <v>3.6459632544516146E-3</v>
      </c>
      <c r="D9" s="1">
        <v>5.762182088545087E-2</v>
      </c>
      <c r="E9" s="1">
        <v>0.22435454713795144</v>
      </c>
      <c r="F9" s="1">
        <v>0.55167665788795739</v>
      </c>
      <c r="G9" s="1">
        <v>0.79658466939486972</v>
      </c>
      <c r="H9" s="314">
        <v>1381.0632541923185</v>
      </c>
    </row>
    <row r="10" spans="1:10" ht="12" customHeight="1" thickBot="1" x14ac:dyDescent="0.25">
      <c r="A10" s="313" t="s">
        <v>249</v>
      </c>
      <c r="B10" s="314">
        <v>1043202</v>
      </c>
      <c r="C10" s="1">
        <v>9.5858711927316091E-7</v>
      </c>
      <c r="D10" s="1">
        <v>-0.1516772476403222</v>
      </c>
      <c r="E10" s="1">
        <v>1.1953872258819172E-2</v>
      </c>
      <c r="F10" s="1">
        <v>0.74688698833016043</v>
      </c>
      <c r="G10" s="1">
        <v>0.88505773570219382</v>
      </c>
      <c r="H10" s="314">
        <v>2257.4668445593984</v>
      </c>
    </row>
    <row r="11" spans="1:10" ht="12" customHeight="1" thickBot="1" x14ac:dyDescent="0.25">
      <c r="A11" s="313" t="s">
        <v>250</v>
      </c>
      <c r="B11" s="314">
        <v>969912</v>
      </c>
      <c r="C11" s="1">
        <v>7.4749049398295932E-4</v>
      </c>
      <c r="D11" s="1">
        <v>-1.2940807711565361E-2</v>
      </c>
      <c r="E11" s="1">
        <v>1.1114054756696997E-2</v>
      </c>
      <c r="F11" s="1">
        <v>0.71221822185930272</v>
      </c>
      <c r="G11" s="1">
        <v>0.91230235320317721</v>
      </c>
      <c r="H11" s="314">
        <v>2303.9365486086663</v>
      </c>
    </row>
    <row r="12" spans="1:10" ht="12" customHeight="1" thickBot="1" x14ac:dyDescent="0.25">
      <c r="A12" s="313" t="s">
        <v>251</v>
      </c>
      <c r="B12" s="314">
        <v>3186886</v>
      </c>
      <c r="C12" s="1">
        <v>0.2032102811333697</v>
      </c>
      <c r="D12" s="1">
        <v>0.15102060570337206</v>
      </c>
      <c r="E12" s="1">
        <v>3.6517978442736111E-2</v>
      </c>
      <c r="F12" s="1">
        <v>0.69656178476418673</v>
      </c>
      <c r="G12" s="1">
        <v>0.8119948438695328</v>
      </c>
      <c r="H12" s="314">
        <v>2336.1552931309434</v>
      </c>
    </row>
    <row r="13" spans="1:10" ht="12" customHeight="1" thickBot="1" x14ac:dyDescent="0.25">
      <c r="A13" s="313" t="s">
        <v>252</v>
      </c>
      <c r="B13" s="314">
        <v>7978426</v>
      </c>
      <c r="C13" s="1" t="s">
        <v>253</v>
      </c>
      <c r="D13" s="1">
        <v>6.8931694785250297E-2</v>
      </c>
      <c r="E13" s="1">
        <v>9.1423411027242676E-2</v>
      </c>
      <c r="F13" s="1">
        <v>0.52826534958148386</v>
      </c>
      <c r="G13" s="1">
        <v>0.65896782147255617</v>
      </c>
      <c r="H13" s="314">
        <v>1271.5709477515024</v>
      </c>
    </row>
    <row r="14" spans="1:10" ht="23.25" customHeight="1" thickBot="1" x14ac:dyDescent="0.25">
      <c r="A14" s="313" t="s">
        <v>254</v>
      </c>
      <c r="B14" s="314">
        <v>1949909</v>
      </c>
      <c r="C14" s="1" t="s">
        <v>253</v>
      </c>
      <c r="D14" s="1">
        <v>2.3150329308638868</v>
      </c>
      <c r="E14" s="1">
        <v>2.2343671793499085E-2</v>
      </c>
      <c r="F14" s="1">
        <v>0.81007267518638049</v>
      </c>
      <c r="G14" s="1">
        <v>0.8887819893133474</v>
      </c>
      <c r="H14" s="314">
        <v>3028.476702951496</v>
      </c>
    </row>
    <row r="15" spans="1:10" ht="12" customHeight="1" thickBot="1" x14ac:dyDescent="0.25">
      <c r="A15" s="313" t="s">
        <v>255</v>
      </c>
      <c r="B15" s="314">
        <v>12197287</v>
      </c>
      <c r="C15" s="1" t="s">
        <v>253</v>
      </c>
      <c r="D15" s="1">
        <v>1.9623508050965688E-2</v>
      </c>
      <c r="E15" s="1">
        <v>0.139766613467148</v>
      </c>
      <c r="F15" s="1">
        <v>0.61342231268314007</v>
      </c>
      <c r="G15" s="1">
        <v>0.84107769211300842</v>
      </c>
      <c r="H15" s="314">
        <v>1710.0280754801836</v>
      </c>
    </row>
    <row r="16" spans="1:10" ht="12" customHeight="1" thickBot="1" x14ac:dyDescent="0.25">
      <c r="A16" s="313" t="s">
        <v>256</v>
      </c>
      <c r="B16" s="314">
        <v>8921207</v>
      </c>
      <c r="C16" s="1" t="s">
        <v>253</v>
      </c>
      <c r="D16" s="1">
        <v>-6.7982813086676086E-2</v>
      </c>
      <c r="E16" s="1">
        <v>0.10222657632221124</v>
      </c>
      <c r="F16" s="1">
        <v>0.70411582199583533</v>
      </c>
      <c r="G16" s="1">
        <v>0.85838362454766493</v>
      </c>
      <c r="H16" s="314">
        <v>2092.8992384581684</v>
      </c>
    </row>
    <row r="17" spans="1:8" ht="12" customHeight="1" thickBot="1" x14ac:dyDescent="0.25">
      <c r="A17" s="313" t="s">
        <v>257</v>
      </c>
      <c r="B17" s="314">
        <v>7306617</v>
      </c>
      <c r="C17" s="1" t="s">
        <v>253</v>
      </c>
      <c r="D17" s="1">
        <v>-7.9046110483202869E-2</v>
      </c>
      <c r="E17" s="1">
        <v>8.3725267265703632E-2</v>
      </c>
      <c r="F17" s="1">
        <v>0.74159696614726078</v>
      </c>
      <c r="G17" s="1">
        <v>0.874443124636203</v>
      </c>
      <c r="H17" s="314">
        <v>2334.7188348540171</v>
      </c>
    </row>
    <row r="18" spans="1:8" ht="12" customHeight="1" thickBot="1" x14ac:dyDescent="0.25">
      <c r="A18" s="313" t="s">
        <v>258</v>
      </c>
      <c r="B18" s="314">
        <v>386237</v>
      </c>
      <c r="C18" s="1" t="s">
        <v>253</v>
      </c>
      <c r="D18" s="1">
        <v>-0.14898965973864009</v>
      </c>
      <c r="E18" s="1">
        <v>4.4258233397074971E-3</v>
      </c>
      <c r="F18" s="1">
        <v>0.847943102292116</v>
      </c>
      <c r="G18" s="1">
        <v>0.98712448574320943</v>
      </c>
      <c r="H18" s="314">
        <v>2741.8961830331068</v>
      </c>
    </row>
    <row r="19" spans="1:8" ht="12" customHeight="1" thickBot="1" x14ac:dyDescent="0.25">
      <c r="A19" s="313" t="s">
        <v>259</v>
      </c>
      <c r="B19" s="314">
        <v>858193</v>
      </c>
      <c r="C19" s="1" t="s">
        <v>253</v>
      </c>
      <c r="D19" s="1">
        <v>1.7917486570187879E-2</v>
      </c>
      <c r="E19" s="1">
        <v>9.8338859544103655E-3</v>
      </c>
      <c r="F19" s="1">
        <v>0.51472221283557429</v>
      </c>
      <c r="G19" s="1">
        <v>0.76391557610001481</v>
      </c>
      <c r="H19" s="314">
        <v>1349.1536430450867</v>
      </c>
    </row>
    <row r="20" spans="1:8" ht="12" customHeight="1" thickBot="1" x14ac:dyDescent="0.25">
      <c r="A20" s="313" t="s">
        <v>260</v>
      </c>
      <c r="B20" s="314">
        <v>0</v>
      </c>
      <c r="C20" s="1" t="s">
        <v>253</v>
      </c>
      <c r="D20" s="1"/>
      <c r="E20" s="1">
        <v>0</v>
      </c>
      <c r="F20" s="1"/>
      <c r="G20" s="1"/>
      <c r="H20" s="314"/>
    </row>
    <row r="21" spans="1:8" ht="12" customHeight="1" thickBot="1" x14ac:dyDescent="0.25">
      <c r="A21" s="313" t="s">
        <v>261</v>
      </c>
      <c r="B21" s="314">
        <v>370160</v>
      </c>
      <c r="C21" s="1" t="s">
        <v>253</v>
      </c>
      <c r="D21" s="1">
        <v>8.4746557418364121E-2</v>
      </c>
      <c r="E21" s="1">
        <v>4.2415997623897429E-3</v>
      </c>
      <c r="F21" s="1">
        <v>0.65972552409768748</v>
      </c>
      <c r="G21" s="1">
        <v>0.95852334125783445</v>
      </c>
      <c r="H21" s="314">
        <v>1917.7280727709658</v>
      </c>
    </row>
    <row r="22" spans="1:8" ht="12" customHeight="1" thickBot="1" x14ac:dyDescent="0.25">
      <c r="A22" s="313" t="s">
        <v>262</v>
      </c>
      <c r="B22" s="314">
        <v>2722279</v>
      </c>
      <c r="C22" s="1" t="s">
        <v>253</v>
      </c>
      <c r="D22" s="1">
        <v>0.26327720477750138</v>
      </c>
      <c r="E22" s="1">
        <v>3.1194126754804916E-2</v>
      </c>
      <c r="F22" s="1">
        <v>0.68290759323346362</v>
      </c>
      <c r="G22" s="1">
        <v>0.8928184803982252</v>
      </c>
      <c r="H22" s="314">
        <v>1860.1500967024313</v>
      </c>
    </row>
    <row r="23" spans="1:8" ht="12" customHeight="1" thickBot="1" x14ac:dyDescent="0.25">
      <c r="A23" s="313" t="s">
        <v>263</v>
      </c>
      <c r="B23" s="314">
        <v>2322716</v>
      </c>
      <c r="C23" s="1">
        <v>7.6530234432448913E-2</v>
      </c>
      <c r="D23" s="1">
        <v>0.28600820311115838</v>
      </c>
      <c r="E23" s="1">
        <v>2.6615603073532675E-2</v>
      </c>
      <c r="F23" s="1">
        <v>0.6797490524024461</v>
      </c>
      <c r="G23" s="1">
        <v>0.88422174729928238</v>
      </c>
      <c r="H23" s="314">
        <v>1844.3265156045129</v>
      </c>
    </row>
    <row r="24" spans="1:8" ht="12" customHeight="1" thickBot="1" x14ac:dyDescent="0.25">
      <c r="A24" s="313" t="s">
        <v>264</v>
      </c>
      <c r="B24" s="314">
        <v>549174</v>
      </c>
      <c r="C24" s="1">
        <v>1.5479611197908132E-2</v>
      </c>
      <c r="D24" s="1">
        <v>0.68068528198411049</v>
      </c>
      <c r="E24" s="1">
        <v>6.2928903931019691E-3</v>
      </c>
      <c r="F24" s="1">
        <v>0.83192030212646628</v>
      </c>
      <c r="G24" s="1">
        <v>0.94315280767115706</v>
      </c>
      <c r="H24" s="314">
        <v>2508.47465188977</v>
      </c>
    </row>
    <row r="25" spans="1:8" ht="12" customHeight="1" thickBot="1" x14ac:dyDescent="0.25">
      <c r="A25" s="313" t="s">
        <v>265</v>
      </c>
      <c r="B25" s="314">
        <v>1533839</v>
      </c>
      <c r="C25" s="1">
        <v>8.2237444738333026E-2</v>
      </c>
      <c r="D25" s="1">
        <v>0.20511496935041107</v>
      </c>
      <c r="E25" s="1">
        <v>1.757599723888081E-2</v>
      </c>
      <c r="F25" s="1">
        <v>0.6893983006039095</v>
      </c>
      <c r="G25" s="1">
        <v>0.93482823164621576</v>
      </c>
      <c r="H25" s="314">
        <v>2022.4080538904193</v>
      </c>
    </row>
    <row r="26" spans="1:8" ht="12" customHeight="1" thickBot="1" x14ac:dyDescent="0.25">
      <c r="A26" s="313" t="s">
        <v>266</v>
      </c>
      <c r="B26" s="314">
        <v>239703</v>
      </c>
      <c r="C26" s="1">
        <v>0.17988093599162297</v>
      </c>
      <c r="D26" s="1">
        <v>0.16014887664921051</v>
      </c>
      <c r="E26" s="1">
        <v>2.7467154415498937E-3</v>
      </c>
      <c r="F26" s="1">
        <v>0.71053762364259099</v>
      </c>
      <c r="G26" s="1">
        <v>0.99139351614289351</v>
      </c>
      <c r="H26" s="314">
        <v>2123.633115684348</v>
      </c>
    </row>
    <row r="27" spans="1:8" ht="12" customHeight="1" thickBot="1" x14ac:dyDescent="0.25">
      <c r="A27" s="313" t="s">
        <v>261</v>
      </c>
      <c r="B27" s="314">
        <v>399563</v>
      </c>
      <c r="C27" s="1" t="s">
        <v>253</v>
      </c>
      <c r="D27" s="1">
        <v>0.14556896700020072</v>
      </c>
      <c r="E27" s="1">
        <v>4.5785236812722419E-3</v>
      </c>
      <c r="F27" s="1">
        <v>0.87713076536115708</v>
      </c>
      <c r="G27" s="1">
        <v>0.9593756178625148</v>
      </c>
      <c r="H27" s="314">
        <v>4005.127199523859</v>
      </c>
    </row>
    <row r="28" spans="1:8" ht="12" customHeight="1" thickBot="1" x14ac:dyDescent="0.25">
      <c r="A28" s="313" t="s">
        <v>264</v>
      </c>
      <c r="B28" s="314">
        <v>1614</v>
      </c>
      <c r="C28" s="1" t="s">
        <v>253</v>
      </c>
      <c r="D28" s="1">
        <v>-0.2461466604390472</v>
      </c>
      <c r="E28" s="1">
        <v>1.8494548348003688E-5</v>
      </c>
      <c r="F28" s="1">
        <v>1</v>
      </c>
      <c r="G28" s="1">
        <v>1</v>
      </c>
      <c r="H28" s="314">
        <v>8066.5997183872842</v>
      </c>
    </row>
    <row r="29" spans="1:8" ht="12" customHeight="1" thickBot="1" x14ac:dyDescent="0.25">
      <c r="A29" s="313" t="s">
        <v>266</v>
      </c>
      <c r="B29" s="314">
        <v>397949</v>
      </c>
      <c r="C29" s="1" t="s">
        <v>253</v>
      </c>
      <c r="D29" s="1">
        <v>0.1479883109427691</v>
      </c>
      <c r="E29" s="1">
        <v>4.5600291329242378E-3</v>
      </c>
      <c r="F29" s="1">
        <v>0.88068822889365217</v>
      </c>
      <c r="G29" s="1">
        <v>0.95965060849505845</v>
      </c>
      <c r="H29" s="314">
        <v>4033.9501102015702</v>
      </c>
    </row>
    <row r="30" spans="1:8" ht="12" customHeight="1" thickBot="1" x14ac:dyDescent="0.25">
      <c r="A30" s="315" t="s">
        <v>267</v>
      </c>
      <c r="B30" s="316">
        <v>553801</v>
      </c>
      <c r="C30" s="2">
        <v>0</v>
      </c>
      <c r="D30" s="2">
        <v>1.3498803421704744</v>
      </c>
      <c r="E30" s="2">
        <v>6.3459103901318406E-3</v>
      </c>
      <c r="F30" s="2">
        <v>0.76557283211839633</v>
      </c>
      <c r="G30" s="2">
        <v>0.96135254360320765</v>
      </c>
      <c r="H30" s="316">
        <v>2281.3654039747094</v>
      </c>
    </row>
    <row r="31" spans="1:8" ht="12" customHeight="1" thickBot="1" x14ac:dyDescent="0.25">
      <c r="A31" s="317" t="s">
        <v>268</v>
      </c>
      <c r="B31" s="318">
        <v>83798492</v>
      </c>
      <c r="C31" s="311">
        <v>2.7858651680748622E-2</v>
      </c>
      <c r="D31" s="311">
        <v>6.9962752623964786E-2</v>
      </c>
      <c r="E31" s="311">
        <v>1</v>
      </c>
      <c r="F31" s="311">
        <v>0.5906670611685948</v>
      </c>
      <c r="G31" s="311">
        <v>0.75861972551964296</v>
      </c>
      <c r="H31" s="318">
        <v>1400.8030525566967</v>
      </c>
    </row>
    <row r="32" spans="1:8" ht="12" customHeight="1" thickBot="1" x14ac:dyDescent="0.25">
      <c r="A32" s="313" t="s">
        <v>269</v>
      </c>
      <c r="B32" s="314">
        <v>61500603</v>
      </c>
      <c r="C32" s="1">
        <v>3.2354381956222443E-2</v>
      </c>
      <c r="D32" s="1">
        <v>5.5714702748158151E-2</v>
      </c>
      <c r="E32" s="1">
        <v>0.73391061738915297</v>
      </c>
      <c r="F32" s="1">
        <v>0.60262555474456081</v>
      </c>
      <c r="G32" s="1">
        <v>0.76099183938082693</v>
      </c>
      <c r="H32" s="314">
        <v>1444.9188911471392</v>
      </c>
    </row>
    <row r="33" spans="1:8" ht="12" customHeight="1" thickBot="1" x14ac:dyDescent="0.25">
      <c r="A33" s="313" t="s">
        <v>270</v>
      </c>
      <c r="B33" s="314">
        <v>53808498</v>
      </c>
      <c r="C33" s="1">
        <v>2.7755244162362608E-2</v>
      </c>
      <c r="D33" s="1">
        <v>5.1282897906542502E-2</v>
      </c>
      <c r="E33" s="1">
        <v>0.64211773643850301</v>
      </c>
      <c r="F33" s="1">
        <v>0.61894585870060892</v>
      </c>
      <c r="G33" s="1">
        <v>0.7720391860780057</v>
      </c>
      <c r="H33" s="314">
        <v>1527.1863645669889</v>
      </c>
    </row>
    <row r="34" spans="1:8" ht="12" customHeight="1" thickBot="1" x14ac:dyDescent="0.25">
      <c r="A34" s="313" t="s">
        <v>271</v>
      </c>
      <c r="B34" s="314">
        <v>39091340</v>
      </c>
      <c r="C34" s="1">
        <v>2.4088455397026552E-2</v>
      </c>
      <c r="D34" s="1">
        <v>7.1134306321415819E-2</v>
      </c>
      <c r="E34" s="1">
        <v>0.46649216551534123</v>
      </c>
      <c r="F34" s="1">
        <v>0.59169102415010588</v>
      </c>
      <c r="G34" s="1">
        <v>0.74785878406828721</v>
      </c>
      <c r="H34" s="314">
        <v>1518.8071226322179</v>
      </c>
    </row>
    <row r="35" spans="1:8" ht="12" customHeight="1" thickBot="1" x14ac:dyDescent="0.25">
      <c r="A35" s="313" t="s">
        <v>272</v>
      </c>
      <c r="B35" s="314">
        <v>36847572</v>
      </c>
      <c r="C35" s="1">
        <v>2.4800847122301573E-2</v>
      </c>
      <c r="D35" s="1">
        <v>7.3372979770203184E-2</v>
      </c>
      <c r="E35" s="1">
        <v>0.4397164092165286</v>
      </c>
      <c r="F35" s="1">
        <v>0.58509529474560762</v>
      </c>
      <c r="G35" s="1">
        <v>0.74545098928092191</v>
      </c>
      <c r="H35" s="314">
        <v>1509.6083499860986</v>
      </c>
    </row>
    <row r="36" spans="1:8" ht="12" customHeight="1" thickBot="1" x14ac:dyDescent="0.25">
      <c r="A36" s="313" t="s">
        <v>273</v>
      </c>
      <c r="B36" s="314">
        <v>13454913</v>
      </c>
      <c r="C36" s="1">
        <v>4.4111024723831362E-2</v>
      </c>
      <c r="D36" s="1">
        <v>4.8585312494082045E-2</v>
      </c>
      <c r="E36" s="1">
        <v>0.16056271036476408</v>
      </c>
      <c r="F36" s="1">
        <v>0.64457317561250671</v>
      </c>
      <c r="G36" s="1">
        <v>0.85462336322798971</v>
      </c>
      <c r="H36" s="314">
        <v>1804.3271963003988</v>
      </c>
    </row>
    <row r="37" spans="1:8" ht="12" customHeight="1" thickBot="1" x14ac:dyDescent="0.25">
      <c r="A37" s="313" t="s">
        <v>274</v>
      </c>
      <c r="B37" s="314">
        <v>3769938</v>
      </c>
      <c r="C37" s="1">
        <v>5.8064084873544336E-2</v>
      </c>
      <c r="D37" s="1">
        <v>8.6338535165097374E-2</v>
      </c>
      <c r="E37" s="1">
        <v>4.4988136540690969E-2</v>
      </c>
      <c r="F37" s="1">
        <v>0.67808833991434347</v>
      </c>
      <c r="G37" s="1">
        <v>0.91404208769481088</v>
      </c>
      <c r="H37" s="314">
        <v>1934.4043472302196</v>
      </c>
    </row>
    <row r="38" spans="1:8" ht="12" customHeight="1" thickBot="1" x14ac:dyDescent="0.25">
      <c r="A38" s="313" t="s">
        <v>275</v>
      </c>
      <c r="B38" s="314">
        <v>2327598</v>
      </c>
      <c r="C38" s="1">
        <v>1.0916833576932099E-3</v>
      </c>
      <c r="D38" s="1">
        <v>-0.2024018430166753</v>
      </c>
      <c r="E38" s="1">
        <v>2.7776132296032249E-2</v>
      </c>
      <c r="F38" s="1">
        <v>0.76081350817452154</v>
      </c>
      <c r="G38" s="1">
        <v>0.90816326530612246</v>
      </c>
      <c r="H38" s="314">
        <v>2327.587648189362</v>
      </c>
    </row>
    <row r="39" spans="1:8" ht="12" customHeight="1" thickBot="1" x14ac:dyDescent="0.25">
      <c r="A39" s="313" t="s">
        <v>276</v>
      </c>
      <c r="B39" s="314">
        <v>2856814</v>
      </c>
      <c r="C39" s="1">
        <v>8.1634646147771606E-2</v>
      </c>
      <c r="D39" s="1">
        <v>0.12490441430678612</v>
      </c>
      <c r="E39" s="1">
        <v>3.4091472672324465E-2</v>
      </c>
      <c r="F39" s="1">
        <v>0.58395926371125317</v>
      </c>
      <c r="G39" s="1">
        <v>0.81373516091702158</v>
      </c>
      <c r="H39" s="314">
        <v>1549.7183562376715</v>
      </c>
    </row>
    <row r="40" spans="1:8" ht="12" customHeight="1" thickBot="1" x14ac:dyDescent="0.25">
      <c r="A40" s="313" t="s">
        <v>277</v>
      </c>
      <c r="B40" s="314">
        <v>4490566</v>
      </c>
      <c r="C40" s="1">
        <v>2.600563047063555E-2</v>
      </c>
      <c r="D40" s="1">
        <v>-6.0983425832582094E-2</v>
      </c>
      <c r="E40" s="1">
        <v>5.3587670766199469E-2</v>
      </c>
      <c r="F40" s="1">
        <v>0.58052058471025703</v>
      </c>
      <c r="G40" s="1">
        <v>0.71871095982110045</v>
      </c>
      <c r="H40" s="314">
        <v>1442.3624661321705</v>
      </c>
    </row>
    <row r="41" spans="1:8" ht="12" customHeight="1" thickBot="1" x14ac:dyDescent="0.25">
      <c r="A41" s="313" t="s">
        <v>278</v>
      </c>
      <c r="B41" s="314">
        <v>1049472</v>
      </c>
      <c r="C41" s="1">
        <v>0</v>
      </c>
      <c r="D41" s="1">
        <v>-3.8925692642159504E-2</v>
      </c>
      <c r="E41" s="1">
        <v>1.2523757587427707E-2</v>
      </c>
      <c r="F41" s="1">
        <v>0.91568617361873395</v>
      </c>
      <c r="G41" s="1">
        <v>0.9873507821075741</v>
      </c>
      <c r="H41" s="314">
        <v>4926.2507139880199</v>
      </c>
    </row>
    <row r="42" spans="1:8" ht="12" customHeight="1" thickBot="1" x14ac:dyDescent="0.25">
      <c r="A42" s="313" t="s">
        <v>279</v>
      </c>
      <c r="B42" s="314">
        <v>3077508</v>
      </c>
      <c r="C42" s="1">
        <v>3.7056930477516223E-2</v>
      </c>
      <c r="D42" s="1">
        <v>-9.9114426660640298E-2</v>
      </c>
      <c r="E42" s="1">
        <v>3.672510001731296E-2</v>
      </c>
      <c r="F42" s="1">
        <v>0.57758387630511443</v>
      </c>
      <c r="G42" s="1">
        <v>0.73853357976648637</v>
      </c>
      <c r="H42" s="314">
        <v>1768.6363779594758</v>
      </c>
    </row>
    <row r="43" spans="1:8" ht="12" customHeight="1" thickBot="1" x14ac:dyDescent="0.25">
      <c r="A43" s="313" t="s">
        <v>280</v>
      </c>
      <c r="B43" s="314">
        <v>7176674</v>
      </c>
      <c r="C43" s="1">
        <v>5.4678532144556103E-3</v>
      </c>
      <c r="D43" s="1">
        <v>0.30056811149185769</v>
      </c>
      <c r="E43" s="1">
        <v>8.5642042341287E-2</v>
      </c>
      <c r="F43" s="1">
        <v>0.87137941614736858</v>
      </c>
      <c r="G43" s="1">
        <v>0.97034043903903122</v>
      </c>
      <c r="H43" s="314">
        <v>3110.3707554908538</v>
      </c>
    </row>
    <row r="44" spans="1:8" ht="12" customHeight="1" thickBot="1" x14ac:dyDescent="0.25">
      <c r="A44" s="313" t="s">
        <v>281</v>
      </c>
      <c r="B44" s="314">
        <v>3753602</v>
      </c>
      <c r="C44" s="1">
        <v>0</v>
      </c>
      <c r="D44" s="1">
        <v>0.65592831372978067</v>
      </c>
      <c r="E44" s="1">
        <v>4.4793192698503452E-2</v>
      </c>
      <c r="F44" s="1">
        <v>0.87409693409157385</v>
      </c>
      <c r="G44" s="1">
        <v>0.99949648364424359</v>
      </c>
      <c r="H44" s="314">
        <v>3272.3746097555368</v>
      </c>
    </row>
    <row r="45" spans="1:8" ht="12" customHeight="1" thickBot="1" x14ac:dyDescent="0.25">
      <c r="A45" s="313" t="s">
        <v>282</v>
      </c>
      <c r="B45" s="314">
        <v>7573</v>
      </c>
      <c r="C45" s="1">
        <v>0</v>
      </c>
      <c r="D45" s="1">
        <v>-0.42689571666414405</v>
      </c>
      <c r="E45" s="1">
        <v>9.0371554657570693E-5</v>
      </c>
      <c r="F45" s="1">
        <v>1</v>
      </c>
      <c r="G45" s="1">
        <v>1</v>
      </c>
      <c r="H45" s="314">
        <v>10000</v>
      </c>
    </row>
    <row r="46" spans="1:8" ht="12" customHeight="1" thickBot="1" x14ac:dyDescent="0.25">
      <c r="A46" s="313" t="s">
        <v>283</v>
      </c>
      <c r="B46" s="319">
        <v>2902713</v>
      </c>
      <c r="C46" s="1">
        <v>1.3518732303193599E-2</v>
      </c>
      <c r="D46" s="1">
        <v>-3.0652185455940728E-2</v>
      </c>
      <c r="E46" s="1">
        <v>3.4639203292584311E-2</v>
      </c>
      <c r="F46" s="1">
        <v>0.93035811408244962</v>
      </c>
      <c r="G46" s="1">
        <v>0.98167458384441064</v>
      </c>
      <c r="H46" s="319">
        <v>3649.6549126979612</v>
      </c>
    </row>
    <row r="47" spans="1:8" ht="12" customHeight="1" thickBot="1" x14ac:dyDescent="0.25">
      <c r="A47" s="315" t="s">
        <v>284</v>
      </c>
      <c r="B47" s="320">
        <v>512786</v>
      </c>
      <c r="C47" s="2">
        <v>0</v>
      </c>
      <c r="D47" s="2">
        <v>1.1048081896020951</v>
      </c>
      <c r="E47" s="2">
        <v>6.1192747955416665E-3</v>
      </c>
      <c r="F47" s="2">
        <v>0.67372744185683697</v>
      </c>
      <c r="G47" s="2">
        <v>0.92323503371776916</v>
      </c>
      <c r="H47" s="320">
        <v>1895.2740679924057</v>
      </c>
    </row>
    <row r="48" spans="1:8" ht="12" customHeight="1" thickBot="1" x14ac:dyDescent="0.25">
      <c r="A48" s="321" t="s">
        <v>285</v>
      </c>
      <c r="B48" s="322">
        <v>33646787.280000001</v>
      </c>
      <c r="C48" s="3"/>
      <c r="D48" s="323">
        <v>5.6519896006723913E-2</v>
      </c>
      <c r="E48" s="323">
        <v>0.40152020014870915</v>
      </c>
      <c r="F48" s="323">
        <v>0.62934079144252275</v>
      </c>
      <c r="G48" s="323">
        <v>0.83988020113874007</v>
      </c>
      <c r="H48" s="322">
        <v>1651.6635338571923</v>
      </c>
    </row>
    <row r="49" spans="1:10" ht="12" customHeight="1" thickBot="1" x14ac:dyDescent="0.25">
      <c r="A49" s="313" t="s">
        <v>286</v>
      </c>
      <c r="B49" s="314">
        <v>327788.83</v>
      </c>
      <c r="C49" s="1"/>
      <c r="D49" s="1">
        <v>1.8608494079768754</v>
      </c>
      <c r="E49" s="1">
        <v>3.9116316078814401E-3</v>
      </c>
      <c r="F49" s="1">
        <v>0.89794807834055845</v>
      </c>
      <c r="G49" s="1">
        <v>0.99989816614556393</v>
      </c>
      <c r="H49" s="314">
        <v>3037.2886637522047</v>
      </c>
    </row>
    <row r="50" spans="1:10" ht="12" customHeight="1" thickBot="1" x14ac:dyDescent="0.25">
      <c r="A50" s="313" t="s">
        <v>287</v>
      </c>
      <c r="B50" s="314">
        <v>3058255.74</v>
      </c>
      <c r="C50" s="1"/>
      <c r="D50" s="1">
        <v>-0.14427640840030931</v>
      </c>
      <c r="E50" s="1">
        <v>3.6495355310212509E-2</v>
      </c>
      <c r="F50" s="1">
        <v>0.63425283274136135</v>
      </c>
      <c r="G50" s="1">
        <v>0.84821900096627956</v>
      </c>
      <c r="H50" s="314">
        <v>1724.2286446333744</v>
      </c>
    </row>
    <row r="51" spans="1:10" ht="11.25" customHeight="1" thickBot="1" x14ac:dyDescent="0.25">
      <c r="A51" s="315" t="s">
        <v>288</v>
      </c>
      <c r="B51" s="316">
        <v>6761046.2300000004</v>
      </c>
      <c r="C51" s="2"/>
      <c r="D51" s="2">
        <v>3.8002606107190973E-2</v>
      </c>
      <c r="E51" s="2">
        <v>8.0682194495815041E-2</v>
      </c>
      <c r="F51" s="2">
        <v>0.61465447042210219</v>
      </c>
      <c r="G51" s="2">
        <v>0.82552630023948248</v>
      </c>
      <c r="H51" s="316">
        <v>1577.8100901602477</v>
      </c>
    </row>
    <row r="52" spans="1:10" ht="72" customHeight="1" x14ac:dyDescent="0.2">
      <c r="A52" s="367" t="s">
        <v>289</v>
      </c>
      <c r="B52" s="367"/>
      <c r="C52" s="367"/>
      <c r="D52" s="367"/>
      <c r="E52" s="367"/>
      <c r="F52" s="367"/>
      <c r="G52" s="367"/>
      <c r="H52" s="367"/>
      <c r="I52" s="367"/>
      <c r="J52" s="367"/>
    </row>
    <row r="53" spans="1:10" ht="16.5" thickBot="1" x14ac:dyDescent="0.25">
      <c r="A53" s="324" t="s">
        <v>290</v>
      </c>
    </row>
    <row r="54" spans="1:10" ht="9.75" customHeight="1" x14ac:dyDescent="0.2">
      <c r="A54" s="302"/>
      <c r="B54" s="325"/>
      <c r="C54" s="325"/>
      <c r="D54" s="325"/>
      <c r="E54" s="325"/>
      <c r="F54" s="325"/>
    </row>
    <row r="55" spans="1:10" ht="38.25" customHeight="1" x14ac:dyDescent="0.2">
      <c r="A55" s="326"/>
      <c r="B55" s="305" t="s">
        <v>291</v>
      </c>
      <c r="C55" s="305" t="s">
        <v>292</v>
      </c>
      <c r="D55" s="305" t="s">
        <v>1</v>
      </c>
      <c r="E55" s="305" t="s">
        <v>2</v>
      </c>
      <c r="F55" s="306" t="s">
        <v>3</v>
      </c>
      <c r="G55" s="327"/>
      <c r="H55" s="327"/>
    </row>
    <row r="56" spans="1:10" ht="9.75" customHeight="1" thickBot="1" x14ac:dyDescent="0.25">
      <c r="A56" s="308"/>
      <c r="B56" s="308"/>
      <c r="C56" s="308"/>
      <c r="D56" s="308"/>
      <c r="E56" s="308"/>
      <c r="F56" s="308"/>
      <c r="G56" s="327"/>
      <c r="H56" s="327"/>
    </row>
    <row r="57" spans="1:10" ht="12.75" customHeight="1" thickBot="1" x14ac:dyDescent="0.25">
      <c r="A57" s="328" t="s">
        <v>293</v>
      </c>
      <c r="B57" s="310">
        <v>964912</v>
      </c>
      <c r="C57" s="310">
        <v>953265</v>
      </c>
      <c r="D57" s="323">
        <v>0.56794298340159521</v>
      </c>
      <c r="E57" s="323">
        <v>0.76116060324672097</v>
      </c>
      <c r="F57" s="310">
        <v>1346.5126864369731</v>
      </c>
      <c r="G57" s="327"/>
      <c r="H57" s="327"/>
    </row>
    <row r="58" spans="1:10" ht="12" customHeight="1" thickBot="1" x14ac:dyDescent="0.25">
      <c r="A58" s="313" t="s">
        <v>294</v>
      </c>
      <c r="B58" s="314">
        <v>840170</v>
      </c>
      <c r="C58" s="314">
        <v>858835</v>
      </c>
      <c r="D58" s="1">
        <v>0.5616077698561005</v>
      </c>
      <c r="E58" s="1">
        <v>0.75416641870097723</v>
      </c>
      <c r="F58" s="314">
        <v>1321.4693761560443</v>
      </c>
      <c r="G58" s="327"/>
      <c r="H58" s="327"/>
    </row>
    <row r="59" spans="1:10" ht="12" customHeight="1" thickBot="1" x14ac:dyDescent="0.25">
      <c r="A59" s="313" t="s">
        <v>295</v>
      </c>
      <c r="B59" s="314">
        <v>342263</v>
      </c>
      <c r="C59" s="314">
        <v>382958</v>
      </c>
      <c r="D59" s="1">
        <v>0.51465977917566319</v>
      </c>
      <c r="E59" s="1">
        <v>0.72708414289596013</v>
      </c>
      <c r="F59" s="314">
        <v>1215.158783000672</v>
      </c>
      <c r="G59" s="327"/>
      <c r="H59" s="327"/>
    </row>
    <row r="60" spans="1:10" ht="12" customHeight="1" thickBot="1" x14ac:dyDescent="0.25">
      <c r="A60" s="313" t="s">
        <v>296</v>
      </c>
      <c r="B60" s="314">
        <v>497907</v>
      </c>
      <c r="C60" s="314">
        <v>475877</v>
      </c>
      <c r="D60" s="1">
        <v>0.59387998160299016</v>
      </c>
      <c r="E60" s="1">
        <v>0.77278286909001082</v>
      </c>
      <c r="F60" s="314">
        <v>1411.2089451243642</v>
      </c>
      <c r="G60" s="327"/>
      <c r="H60" s="327"/>
    </row>
    <row r="61" spans="1:10" ht="12" customHeight="1" thickBot="1" x14ac:dyDescent="0.25">
      <c r="A61" s="313" t="s">
        <v>297</v>
      </c>
      <c r="B61" s="314">
        <v>120816</v>
      </c>
      <c r="C61" s="314">
        <v>90511</v>
      </c>
      <c r="D61" s="1">
        <v>0.6241060786650775</v>
      </c>
      <c r="E61" s="1">
        <v>0.81773937226857374</v>
      </c>
      <c r="F61" s="314">
        <v>1687.0288727269497</v>
      </c>
      <c r="G61" s="327"/>
      <c r="H61" s="327"/>
    </row>
    <row r="62" spans="1:10" ht="12" customHeight="1" thickBot="1" x14ac:dyDescent="0.25">
      <c r="A62" s="313" t="s">
        <v>298</v>
      </c>
      <c r="B62" s="314">
        <v>3926</v>
      </c>
      <c r="C62" s="314">
        <v>3919</v>
      </c>
      <c r="D62" s="1">
        <v>0.45315682281059061</v>
      </c>
      <c r="E62" s="1">
        <v>0.6440936863543788</v>
      </c>
      <c r="F62" s="314">
        <v>1099.6623993186224</v>
      </c>
      <c r="G62" s="327"/>
      <c r="H62" s="327"/>
    </row>
    <row r="63" spans="1:10" ht="12" customHeight="1" thickBot="1" x14ac:dyDescent="0.25">
      <c r="A63" s="313" t="s">
        <v>299</v>
      </c>
      <c r="B63" s="314">
        <v>1669010</v>
      </c>
      <c r="C63" s="314">
        <v>1709814</v>
      </c>
      <c r="D63" s="1">
        <v>0.58869749132719396</v>
      </c>
      <c r="E63" s="1">
        <v>0.78225355150658171</v>
      </c>
      <c r="F63" s="314">
        <v>1443.8814646142457</v>
      </c>
      <c r="G63" s="327"/>
      <c r="H63" s="327"/>
    </row>
    <row r="64" spans="1:10" ht="12" customHeight="1" thickBot="1" x14ac:dyDescent="0.25">
      <c r="A64" s="313" t="s">
        <v>300</v>
      </c>
      <c r="B64" s="314">
        <v>1300327</v>
      </c>
      <c r="C64" s="314">
        <v>1328633</v>
      </c>
      <c r="D64" s="1">
        <v>0.59953150246053488</v>
      </c>
      <c r="E64" s="1">
        <v>0.78559700752195405</v>
      </c>
      <c r="F64" s="314">
        <v>1471.2950502095882</v>
      </c>
      <c r="G64" s="327"/>
      <c r="H64" s="327"/>
    </row>
    <row r="65" spans="1:9" ht="12" customHeight="1" thickBot="1" x14ac:dyDescent="0.25">
      <c r="A65" s="313" t="s">
        <v>301</v>
      </c>
      <c r="B65" s="314">
        <v>196943</v>
      </c>
      <c r="C65" s="314">
        <v>204891</v>
      </c>
      <c r="D65" s="1">
        <v>0.48743252019320532</v>
      </c>
      <c r="E65" s="1">
        <v>0.69583350245565612</v>
      </c>
      <c r="F65" s="314">
        <v>1151.6617456707272</v>
      </c>
      <c r="G65" s="327"/>
      <c r="H65" s="329"/>
    </row>
    <row r="66" spans="1:9" ht="12" customHeight="1" thickBot="1" x14ac:dyDescent="0.25">
      <c r="A66" s="313" t="s">
        <v>302</v>
      </c>
      <c r="B66" s="314">
        <v>1497270</v>
      </c>
      <c r="C66" s="314">
        <v>1533524</v>
      </c>
      <c r="D66" s="1">
        <v>0.58107088233919069</v>
      </c>
      <c r="E66" s="1">
        <v>0.75835487253467981</v>
      </c>
      <c r="F66" s="314">
        <v>1395.7394591215964</v>
      </c>
      <c r="G66" s="327"/>
      <c r="H66" s="327"/>
    </row>
    <row r="67" spans="1:9" ht="12" customHeight="1" thickBot="1" x14ac:dyDescent="0.25">
      <c r="A67" s="313" t="s">
        <v>303</v>
      </c>
      <c r="B67" s="314">
        <v>165327</v>
      </c>
      <c r="C67" s="314">
        <v>185923</v>
      </c>
      <c r="D67" s="1">
        <v>0.76307560168635491</v>
      </c>
      <c r="E67" s="1">
        <v>0.87643881519654987</v>
      </c>
      <c r="F67" s="314">
        <v>2777.8687024278611</v>
      </c>
      <c r="G67" s="327"/>
      <c r="H67" s="327"/>
    </row>
    <row r="68" spans="1:9" ht="12" customHeight="1" thickBot="1" x14ac:dyDescent="0.25">
      <c r="A68" s="313" t="s">
        <v>304</v>
      </c>
      <c r="B68" s="314">
        <v>368683</v>
      </c>
      <c r="C68" s="314">
        <v>381181</v>
      </c>
      <c r="D68" s="1">
        <v>0.55393591510734319</v>
      </c>
      <c r="E68" s="1">
        <v>0.76621341310452162</v>
      </c>
      <c r="F68" s="314">
        <v>1422.0667306446319</v>
      </c>
      <c r="G68" s="327"/>
      <c r="H68" s="327"/>
    </row>
    <row r="69" spans="1:9" ht="12" customHeight="1" thickBot="1" x14ac:dyDescent="0.25">
      <c r="A69" s="313" t="s">
        <v>305</v>
      </c>
      <c r="B69" s="314">
        <v>37041</v>
      </c>
      <c r="C69" s="314">
        <v>14543</v>
      </c>
      <c r="D69" s="1">
        <v>0.95637266812451072</v>
      </c>
      <c r="E69" s="1">
        <v>0.9888231959180368</v>
      </c>
      <c r="F69" s="314">
        <v>4408.0710390796312</v>
      </c>
      <c r="G69" s="327"/>
      <c r="H69" s="327"/>
    </row>
    <row r="70" spans="1:9" ht="12" customHeight="1" thickBot="1" x14ac:dyDescent="0.25">
      <c r="A70" s="313" t="s">
        <v>306</v>
      </c>
      <c r="B70" s="314">
        <v>454176</v>
      </c>
      <c r="C70" s="314">
        <v>446094</v>
      </c>
      <c r="D70" s="1">
        <v>0.6035127351511308</v>
      </c>
      <c r="E70" s="1">
        <v>0.78337252518847322</v>
      </c>
      <c r="F70" s="314">
        <v>1451.4465782627831</v>
      </c>
      <c r="G70" s="327"/>
      <c r="H70" s="327"/>
    </row>
    <row r="71" spans="1:9" ht="12" customHeight="1" thickBot="1" x14ac:dyDescent="0.25">
      <c r="A71" s="313" t="s">
        <v>307</v>
      </c>
      <c r="B71" s="314">
        <v>33560</v>
      </c>
      <c r="C71" s="314">
        <v>59618</v>
      </c>
      <c r="D71" s="1"/>
      <c r="E71" s="1"/>
      <c r="F71" s="314"/>
      <c r="G71" s="327"/>
      <c r="H71" s="327"/>
    </row>
    <row r="72" spans="1:9" ht="12" customHeight="1" thickBot="1" x14ac:dyDescent="0.25">
      <c r="A72" s="313" t="s">
        <v>308</v>
      </c>
      <c r="B72" s="314">
        <v>-156094</v>
      </c>
      <c r="C72" s="314">
        <v>-139074</v>
      </c>
      <c r="D72" s="1"/>
      <c r="E72" s="1"/>
      <c r="F72" s="314"/>
      <c r="G72" s="327"/>
      <c r="H72" s="327"/>
    </row>
    <row r="73" spans="1:9" ht="12" customHeight="1" thickBot="1" x14ac:dyDescent="0.25">
      <c r="A73" s="313" t="s">
        <v>309</v>
      </c>
      <c r="B73" s="314">
        <v>704098</v>
      </c>
      <c r="C73" s="314">
        <v>756549</v>
      </c>
      <c r="D73" s="1">
        <v>0.6154764653307857</v>
      </c>
      <c r="E73" s="1">
        <v>0.80897335839467654</v>
      </c>
      <c r="F73" s="314">
        <v>1631.8330616741455</v>
      </c>
      <c r="G73" s="327"/>
      <c r="H73" s="327"/>
    </row>
    <row r="74" spans="1:9" ht="12" customHeight="1" thickBot="1" x14ac:dyDescent="0.25">
      <c r="A74" s="313" t="s">
        <v>310</v>
      </c>
      <c r="B74" s="314">
        <v>115336</v>
      </c>
      <c r="C74" s="314">
        <v>104025</v>
      </c>
      <c r="D74" s="1"/>
      <c r="E74" s="1"/>
      <c r="F74" s="314"/>
      <c r="G74" s="327"/>
      <c r="H74" s="327"/>
    </row>
    <row r="75" spans="1:9" ht="12" customHeight="1" thickBot="1" x14ac:dyDescent="0.25">
      <c r="A75" s="313" t="s">
        <v>311</v>
      </c>
      <c r="B75" s="314">
        <v>-34430</v>
      </c>
      <c r="C75" s="314">
        <v>-10296</v>
      </c>
      <c r="D75" s="1"/>
      <c r="E75" s="1"/>
      <c r="F75" s="314"/>
      <c r="G75" s="327"/>
      <c r="H75" s="327"/>
    </row>
    <row r="76" spans="1:9" ht="12" customHeight="1" thickBot="1" x14ac:dyDescent="0.25">
      <c r="A76" s="330" t="s">
        <v>312</v>
      </c>
      <c r="B76" s="314">
        <v>623192</v>
      </c>
      <c r="C76" s="314">
        <v>662820</v>
      </c>
      <c r="D76" s="1">
        <v>0.60680557397957147</v>
      </c>
      <c r="E76" s="1">
        <v>0.79807988901905569</v>
      </c>
      <c r="F76" s="314">
        <v>1590.6404516181706</v>
      </c>
      <c r="G76" s="327"/>
      <c r="H76" s="327"/>
    </row>
    <row r="77" spans="1:9" ht="12" customHeight="1" thickBot="1" x14ac:dyDescent="0.25">
      <c r="A77" s="313" t="s">
        <v>313</v>
      </c>
      <c r="B77" s="314">
        <v>0</v>
      </c>
      <c r="C77" s="314">
        <v>0</v>
      </c>
      <c r="D77" s="1"/>
      <c r="E77" s="1"/>
      <c r="F77" s="314"/>
      <c r="G77" s="327"/>
      <c r="H77" s="327"/>
    </row>
    <row r="78" spans="1:9" ht="12" customHeight="1" thickBot="1" x14ac:dyDescent="0.25">
      <c r="A78" s="313" t="s">
        <v>314</v>
      </c>
      <c r="B78" s="314">
        <v>126501</v>
      </c>
      <c r="C78" s="314">
        <v>144101</v>
      </c>
      <c r="D78" s="1">
        <v>0.62791782272917707</v>
      </c>
      <c r="E78" s="1">
        <v>0.83641221434387025</v>
      </c>
      <c r="F78" s="314">
        <v>1675.6785953000178</v>
      </c>
      <c r="G78" s="327"/>
      <c r="H78" s="327"/>
    </row>
    <row r="79" spans="1:9" ht="12" customHeight="1" thickBot="1" x14ac:dyDescent="0.25">
      <c r="A79" s="331" t="s">
        <v>315</v>
      </c>
      <c r="B79" s="316">
        <v>496691</v>
      </c>
      <c r="C79" s="316">
        <v>518719</v>
      </c>
      <c r="D79" s="2">
        <v>0.60144793987083123</v>
      </c>
      <c r="E79" s="2">
        <v>0.78835598326896261</v>
      </c>
      <c r="F79" s="316">
        <v>1573.3604979878517</v>
      </c>
      <c r="G79" s="327"/>
      <c r="H79" s="327"/>
    </row>
    <row r="80" spans="1:9" ht="63" customHeight="1" x14ac:dyDescent="0.2">
      <c r="A80" s="367" t="s">
        <v>316</v>
      </c>
      <c r="B80" s="367"/>
      <c r="C80" s="367"/>
      <c r="D80" s="367"/>
      <c r="E80" s="367"/>
      <c r="F80" s="367"/>
      <c r="G80" s="367"/>
      <c r="H80" s="327"/>
      <c r="I80" s="327"/>
    </row>
    <row r="81" spans="1:9" ht="9.75" customHeight="1" x14ac:dyDescent="0.2">
      <c r="A81" s="327"/>
      <c r="B81" s="327"/>
      <c r="C81" s="327"/>
      <c r="D81" s="327"/>
      <c r="E81" s="327"/>
      <c r="F81" s="327"/>
      <c r="G81" s="327"/>
      <c r="H81" s="327"/>
      <c r="I81" s="327"/>
    </row>
    <row r="82" spans="1:9" ht="18" customHeight="1" thickBot="1" x14ac:dyDescent="0.25">
      <c r="A82" s="332" t="s">
        <v>317</v>
      </c>
      <c r="B82" s="327"/>
      <c r="C82" s="327"/>
      <c r="D82" s="327"/>
      <c r="E82" s="327"/>
      <c r="F82" s="327"/>
      <c r="G82" s="327"/>
      <c r="H82" s="327"/>
      <c r="I82" s="327"/>
    </row>
    <row r="83" spans="1:9" ht="9" customHeight="1" x14ac:dyDescent="0.2">
      <c r="A83" s="302"/>
      <c r="B83" s="325"/>
      <c r="C83" s="325"/>
      <c r="D83" s="325"/>
      <c r="E83" s="325"/>
      <c r="F83" s="325"/>
      <c r="G83" s="325"/>
      <c r="H83" s="325"/>
      <c r="I83" s="325"/>
    </row>
    <row r="84" spans="1:9" s="333" customFormat="1" ht="46.5" customHeight="1" x14ac:dyDescent="0.2">
      <c r="A84" s="326"/>
      <c r="B84" s="305" t="s">
        <v>318</v>
      </c>
      <c r="C84" s="305" t="s">
        <v>319</v>
      </c>
      <c r="D84" s="305" t="s">
        <v>320</v>
      </c>
      <c r="E84" s="305" t="s">
        <v>321</v>
      </c>
      <c r="F84" s="305" t="s">
        <v>4</v>
      </c>
      <c r="G84" s="305" t="s">
        <v>5</v>
      </c>
      <c r="H84" s="305" t="s">
        <v>6</v>
      </c>
      <c r="I84" s="306" t="s">
        <v>322</v>
      </c>
    </row>
    <row r="85" spans="1:9" ht="10.5" customHeight="1" thickBot="1" x14ac:dyDescent="0.25">
      <c r="A85" s="308"/>
      <c r="B85" s="334"/>
      <c r="C85" s="334"/>
      <c r="D85" s="334"/>
      <c r="E85" s="334"/>
      <c r="F85" s="334"/>
      <c r="G85" s="334"/>
      <c r="H85" s="334"/>
      <c r="I85" s="334"/>
    </row>
    <row r="86" spans="1:9" ht="21" customHeight="1" thickBot="1" x14ac:dyDescent="0.25">
      <c r="A86" s="335" t="s">
        <v>323</v>
      </c>
      <c r="B86" s="336">
        <v>6.0829999999999999E-3</v>
      </c>
      <c r="C86" s="336">
        <v>6.7549999999999997E-3</v>
      </c>
      <c r="D86" s="336">
        <v>6.0669936622964526E-3</v>
      </c>
      <c r="E86" s="337">
        <v>-0.28923300000000002</v>
      </c>
      <c r="F86" s="338" t="s">
        <v>324</v>
      </c>
      <c r="G86" s="339" t="s">
        <v>325</v>
      </c>
      <c r="H86" s="338" t="s">
        <v>326</v>
      </c>
      <c r="I86" s="339" t="s">
        <v>327</v>
      </c>
    </row>
    <row r="87" spans="1:9" ht="21" customHeight="1" thickBot="1" x14ac:dyDescent="0.25">
      <c r="A87" s="340" t="s">
        <v>328</v>
      </c>
      <c r="B87" s="341">
        <v>6.4847251269510992E-2</v>
      </c>
      <c r="C87" s="341">
        <v>7.5109559551242405E-2</v>
      </c>
      <c r="D87" s="341">
        <v>6.7752306216385269E-2</v>
      </c>
      <c r="E87" s="337">
        <v>1.9612000000000001E-2</v>
      </c>
      <c r="F87" s="338" t="s">
        <v>329</v>
      </c>
      <c r="G87" s="339" t="s">
        <v>330</v>
      </c>
      <c r="H87" s="338" t="s">
        <v>331</v>
      </c>
      <c r="I87" s="339" t="s">
        <v>332</v>
      </c>
    </row>
    <row r="88" spans="1:9" ht="21" customHeight="1" thickBot="1" x14ac:dyDescent="0.25">
      <c r="A88" s="340" t="s">
        <v>333</v>
      </c>
      <c r="B88" s="341">
        <v>0.57813400000000004</v>
      </c>
      <c r="C88" s="341">
        <v>0.55752599999999997</v>
      </c>
      <c r="D88" s="341">
        <v>0.59007144705858183</v>
      </c>
      <c r="E88" s="337">
        <v>0.254882</v>
      </c>
      <c r="F88" s="338" t="s">
        <v>334</v>
      </c>
      <c r="G88" s="339" t="s">
        <v>335</v>
      </c>
      <c r="H88" s="338" t="s">
        <v>336</v>
      </c>
      <c r="I88" s="339" t="s">
        <v>337</v>
      </c>
    </row>
    <row r="89" spans="1:9" ht="21" customHeight="1" thickBot="1" x14ac:dyDescent="0.25">
      <c r="A89" s="340" t="s">
        <v>338</v>
      </c>
      <c r="B89" s="341">
        <v>0.77910100000000004</v>
      </c>
      <c r="C89" s="341">
        <v>0.77706299999999995</v>
      </c>
      <c r="D89" s="341">
        <v>0.78370826519238546</v>
      </c>
      <c r="E89" s="337">
        <v>0</v>
      </c>
      <c r="F89" s="338" t="s">
        <v>339</v>
      </c>
      <c r="G89" s="339" t="s">
        <v>340</v>
      </c>
      <c r="H89" s="338" t="s">
        <v>341</v>
      </c>
      <c r="I89" s="339" t="s">
        <v>342</v>
      </c>
    </row>
    <row r="90" spans="1:9" ht="21" customHeight="1" thickBot="1" x14ac:dyDescent="0.25">
      <c r="A90" s="340" t="s">
        <v>343</v>
      </c>
      <c r="B90" s="341">
        <v>1.6077999999999999E-2</v>
      </c>
      <c r="C90" s="341">
        <v>1.7283E-2</v>
      </c>
      <c r="D90" s="341">
        <v>1.5852656720099449E-2</v>
      </c>
      <c r="E90" s="337">
        <v>-4.8754710000000001</v>
      </c>
      <c r="F90" s="338" t="s">
        <v>344</v>
      </c>
      <c r="G90" s="339" t="s">
        <v>345</v>
      </c>
      <c r="H90" s="338" t="s">
        <v>346</v>
      </c>
      <c r="I90" s="339" t="s">
        <v>347</v>
      </c>
    </row>
    <row r="91" spans="1:9" ht="21" customHeight="1" thickBot="1" x14ac:dyDescent="0.25">
      <c r="A91" s="340" t="s">
        <v>348</v>
      </c>
      <c r="B91" s="341">
        <v>1.8543E-2</v>
      </c>
      <c r="C91" s="341">
        <v>2.1989999999999999E-2</v>
      </c>
      <c r="D91" s="341">
        <v>1.8100870560188602E-2</v>
      </c>
      <c r="E91" s="337">
        <v>8.2480000000000001E-3</v>
      </c>
      <c r="F91" s="338" t="s">
        <v>349</v>
      </c>
      <c r="G91" s="339" t="s">
        <v>350</v>
      </c>
      <c r="H91" s="338" t="s">
        <v>351</v>
      </c>
      <c r="I91" s="339" t="s">
        <v>352</v>
      </c>
    </row>
    <row r="92" spans="1:9" ht="21" customHeight="1" thickBot="1" x14ac:dyDescent="0.25">
      <c r="A92" s="340" t="s">
        <v>353</v>
      </c>
      <c r="B92" s="341">
        <v>2.0659E-2</v>
      </c>
      <c r="C92" s="341">
        <v>2.0086E-2</v>
      </c>
      <c r="D92" s="341">
        <v>2.1902849197548802E-2</v>
      </c>
      <c r="E92" s="337">
        <v>0</v>
      </c>
      <c r="F92" s="338" t="s">
        <v>354</v>
      </c>
      <c r="G92" s="339" t="s">
        <v>355</v>
      </c>
      <c r="H92" s="338" t="s">
        <v>356</v>
      </c>
      <c r="I92" s="339" t="s">
        <v>357</v>
      </c>
    </row>
    <row r="93" spans="1:9" ht="21" customHeight="1" thickBot="1" x14ac:dyDescent="0.25">
      <c r="A93" s="340" t="s">
        <v>358</v>
      </c>
      <c r="B93" s="341">
        <v>7.0540000000000004E-3</v>
      </c>
      <c r="C93" s="341">
        <v>6.7070000000000003E-3</v>
      </c>
      <c r="D93" s="341">
        <v>1.0217096523383739E-2</v>
      </c>
      <c r="E93" s="337">
        <v>-2.091E-3</v>
      </c>
      <c r="F93" s="338" t="s">
        <v>359</v>
      </c>
      <c r="G93" s="339" t="s">
        <v>360</v>
      </c>
      <c r="H93" s="338" t="s">
        <v>361</v>
      </c>
      <c r="I93" s="339" t="s">
        <v>362</v>
      </c>
    </row>
    <row r="94" spans="1:9" ht="21" customHeight="1" thickBot="1" x14ac:dyDescent="0.25">
      <c r="A94" s="340" t="s">
        <v>363</v>
      </c>
      <c r="B94" s="341">
        <v>2.588E-3</v>
      </c>
      <c r="C94" s="341">
        <v>-3.9599999999999998E-4</v>
      </c>
      <c r="D94" s="341">
        <v>-0.4263587068842955</v>
      </c>
      <c r="E94" s="337">
        <v>-26.881243000000001</v>
      </c>
      <c r="F94" s="338" t="s">
        <v>364</v>
      </c>
      <c r="G94" s="339" t="s">
        <v>365</v>
      </c>
      <c r="H94" s="338" t="s">
        <v>366</v>
      </c>
      <c r="I94" s="339" t="s">
        <v>367</v>
      </c>
    </row>
    <row r="95" spans="1:9" ht="23.25" customHeight="1" thickBot="1" x14ac:dyDescent="0.25">
      <c r="A95" s="342" t="s">
        <v>368</v>
      </c>
      <c r="B95" s="343">
        <v>1.5724999999999999E-2</v>
      </c>
      <c r="C95" s="343">
        <v>1.6979000000000001E-2</v>
      </c>
      <c r="D95" s="343">
        <v>1.5697430989593465E-2</v>
      </c>
      <c r="E95" s="337">
        <v>-1.181E-3</v>
      </c>
      <c r="F95" s="338" t="s">
        <v>369</v>
      </c>
      <c r="G95" s="339" t="s">
        <v>370</v>
      </c>
      <c r="H95" s="338" t="s">
        <v>371</v>
      </c>
      <c r="I95" s="339" t="s">
        <v>372</v>
      </c>
    </row>
    <row r="96" spans="1:9" ht="24" customHeight="1" x14ac:dyDescent="0.2">
      <c r="A96" s="368" t="s">
        <v>373</v>
      </c>
      <c r="B96" s="368"/>
      <c r="C96" s="368"/>
      <c r="D96" s="368"/>
      <c r="E96" s="368"/>
      <c r="F96" s="368"/>
      <c r="G96" s="368"/>
      <c r="H96" s="368"/>
      <c r="I96" s="368"/>
    </row>
    <row r="97" spans="1:10" ht="12" customHeight="1" x14ac:dyDescent="0.2">
      <c r="A97" s="327"/>
      <c r="B97" s="327"/>
      <c r="C97" s="327"/>
      <c r="D97" s="327"/>
      <c r="E97" s="327"/>
      <c r="F97" s="327"/>
      <c r="G97" s="327"/>
      <c r="H97" s="327"/>
      <c r="I97" s="327"/>
    </row>
    <row r="98" spans="1:10" ht="31.5" customHeight="1" thickBot="1" x14ac:dyDescent="0.25">
      <c r="A98" s="365" t="s">
        <v>374</v>
      </c>
      <c r="B98" s="366"/>
      <c r="C98" s="366"/>
      <c r="D98" s="366"/>
      <c r="E98" s="366"/>
      <c r="F98" s="366"/>
      <c r="G98" s="366"/>
      <c r="H98" s="366"/>
      <c r="I98" s="366"/>
      <c r="J98" s="366"/>
    </row>
    <row r="99" spans="1:10" ht="10.5" customHeight="1" x14ac:dyDescent="0.2">
      <c r="A99" s="324"/>
    </row>
    <row r="100" spans="1:10" s="333" customFormat="1" ht="54" customHeight="1" x14ac:dyDescent="0.2">
      <c r="A100" s="326"/>
      <c r="B100" s="305" t="s">
        <v>318</v>
      </c>
      <c r="C100" s="305" t="s">
        <v>319</v>
      </c>
      <c r="D100" s="305" t="s">
        <v>320</v>
      </c>
      <c r="E100" s="305" t="s">
        <v>321</v>
      </c>
      <c r="F100" s="305" t="s">
        <v>4</v>
      </c>
      <c r="G100" s="305" t="s">
        <v>5</v>
      </c>
      <c r="H100" s="305" t="s">
        <v>6</v>
      </c>
      <c r="I100" s="305" t="s">
        <v>322</v>
      </c>
      <c r="J100" s="306" t="s">
        <v>375</v>
      </c>
    </row>
    <row r="101" spans="1:10" ht="8.25" customHeight="1" thickBot="1" x14ac:dyDescent="0.25">
      <c r="A101" s="326"/>
      <c r="B101" s="344"/>
      <c r="C101" s="344"/>
      <c r="D101" s="344"/>
      <c r="E101" s="344"/>
      <c r="F101" s="344"/>
      <c r="G101" s="344"/>
      <c r="H101" s="344"/>
      <c r="I101" s="344"/>
      <c r="J101" s="344"/>
    </row>
    <row r="102" spans="1:10" ht="10.5" customHeight="1" thickBot="1" x14ac:dyDescent="0.25">
      <c r="A102" s="309" t="s">
        <v>376</v>
      </c>
      <c r="B102" s="345"/>
      <c r="C102" s="346"/>
      <c r="D102" s="345"/>
      <c r="E102" s="346"/>
      <c r="F102" s="345"/>
      <c r="G102" s="346"/>
      <c r="H102" s="345"/>
      <c r="I102" s="346"/>
      <c r="J102" s="347"/>
    </row>
    <row r="103" spans="1:10" ht="24.75" customHeight="1" thickBot="1" x14ac:dyDescent="0.25">
      <c r="A103" s="313" t="s">
        <v>377</v>
      </c>
      <c r="B103" s="341">
        <v>2.8368999999999998E-2</v>
      </c>
      <c r="C103" s="341">
        <v>3.3209000000000002E-2</v>
      </c>
      <c r="D103" s="341">
        <v>2.995369765819891E-2</v>
      </c>
      <c r="E103" s="337">
        <v>0</v>
      </c>
      <c r="F103" s="338" t="s">
        <v>378</v>
      </c>
      <c r="G103" s="339" t="s">
        <v>379</v>
      </c>
      <c r="H103" s="338" t="s">
        <v>380</v>
      </c>
      <c r="I103" s="339" t="s">
        <v>381</v>
      </c>
      <c r="J103" s="348"/>
    </row>
    <row r="104" spans="1:10" ht="24.75" customHeight="1" thickBot="1" x14ac:dyDescent="0.25">
      <c r="A104" s="313" t="s">
        <v>382</v>
      </c>
      <c r="B104" s="341">
        <v>2.7626999999999999E-2</v>
      </c>
      <c r="C104" s="341">
        <v>3.1309999999999998E-2</v>
      </c>
      <c r="D104" s="341">
        <v>3.4668432017428197E-2</v>
      </c>
      <c r="E104" s="337">
        <v>0</v>
      </c>
      <c r="F104" s="338" t="s">
        <v>383</v>
      </c>
      <c r="G104" s="339" t="s">
        <v>384</v>
      </c>
      <c r="H104" s="338" t="s">
        <v>385</v>
      </c>
      <c r="I104" s="339" t="s">
        <v>386</v>
      </c>
      <c r="J104" s="348"/>
    </row>
    <row r="105" spans="1:10" ht="24.75" customHeight="1" thickBot="1" x14ac:dyDescent="0.25">
      <c r="A105" s="313" t="s">
        <v>387</v>
      </c>
      <c r="B105" s="341">
        <v>3.4136E-2</v>
      </c>
      <c r="C105" s="341">
        <v>4.1714000000000001E-2</v>
      </c>
      <c r="D105" s="341">
        <v>4.3327929402715265E-2</v>
      </c>
      <c r="E105" s="337">
        <v>0</v>
      </c>
      <c r="F105" s="338" t="s">
        <v>383</v>
      </c>
      <c r="G105" s="339" t="s">
        <v>388</v>
      </c>
      <c r="H105" s="338" t="s">
        <v>389</v>
      </c>
      <c r="I105" s="339" t="s">
        <v>390</v>
      </c>
      <c r="J105" s="348"/>
    </row>
    <row r="106" spans="1:10" ht="24.75" customHeight="1" thickBot="1" x14ac:dyDescent="0.25">
      <c r="A106" s="313" t="s">
        <v>391</v>
      </c>
      <c r="B106" s="341">
        <v>6.5709999999999996E-3</v>
      </c>
      <c r="C106" s="341">
        <v>1.0382000000000001E-2</v>
      </c>
      <c r="D106" s="341">
        <v>2.2236199395270741E-2</v>
      </c>
      <c r="E106" s="337">
        <v>0</v>
      </c>
      <c r="F106" s="338" t="s">
        <v>392</v>
      </c>
      <c r="G106" s="339" t="s">
        <v>393</v>
      </c>
      <c r="H106" s="338" t="s">
        <v>393</v>
      </c>
      <c r="I106" s="339" t="s">
        <v>394</v>
      </c>
      <c r="J106" s="348"/>
    </row>
    <row r="107" spans="1:10" ht="24.75" customHeight="1" thickBot="1" x14ac:dyDescent="0.25">
      <c r="A107" s="313" t="s">
        <v>395</v>
      </c>
      <c r="B107" s="341">
        <v>0.99665000000000004</v>
      </c>
      <c r="C107" s="341">
        <v>0.990649</v>
      </c>
      <c r="D107" s="341">
        <v>0.99893545443648324</v>
      </c>
      <c r="E107" s="337">
        <v>0</v>
      </c>
      <c r="F107" s="338" t="s">
        <v>396</v>
      </c>
      <c r="G107" s="339" t="s">
        <v>397</v>
      </c>
      <c r="H107" s="338" t="s">
        <v>398</v>
      </c>
      <c r="I107" s="339" t="s">
        <v>399</v>
      </c>
      <c r="J107" s="348"/>
    </row>
    <row r="108" spans="1:10" ht="24.75" customHeight="1" thickBot="1" x14ac:dyDescent="0.25">
      <c r="A108" s="313" t="s">
        <v>400</v>
      </c>
      <c r="B108" s="341">
        <v>0.83697427337701646</v>
      </c>
      <c r="C108" s="341">
        <v>0.78560084645554185</v>
      </c>
      <c r="D108" s="341">
        <v>0.81394921752103033</v>
      </c>
      <c r="E108" s="337">
        <v>0.16817943280753853</v>
      </c>
      <c r="F108" s="338" t="s">
        <v>401</v>
      </c>
      <c r="G108" s="339" t="s">
        <v>402</v>
      </c>
      <c r="H108" s="338" t="s">
        <v>403</v>
      </c>
      <c r="I108" s="339" t="s">
        <v>404</v>
      </c>
      <c r="J108" s="338"/>
    </row>
    <row r="109" spans="1:10" ht="24.75" customHeight="1" thickBot="1" x14ac:dyDescent="0.25">
      <c r="A109" s="313" t="s">
        <v>405</v>
      </c>
      <c r="B109" s="341"/>
      <c r="C109" s="341"/>
      <c r="D109" s="341"/>
      <c r="E109" s="337"/>
      <c r="F109" s="338"/>
      <c r="G109" s="339"/>
      <c r="H109" s="338"/>
      <c r="I109" s="339"/>
      <c r="J109" s="349">
        <v>2</v>
      </c>
    </row>
    <row r="110" spans="1:10" ht="24.75" customHeight="1" thickBot="1" x14ac:dyDescent="0.25">
      <c r="A110" s="315" t="s">
        <v>406</v>
      </c>
      <c r="B110" s="341">
        <v>0.30717</v>
      </c>
      <c r="C110" s="341">
        <v>0.34715499999999999</v>
      </c>
      <c r="D110" s="341">
        <v>0.28479500204490554</v>
      </c>
      <c r="E110" s="337">
        <v>0</v>
      </c>
      <c r="F110" s="338" t="s">
        <v>383</v>
      </c>
      <c r="G110" s="339" t="s">
        <v>407</v>
      </c>
      <c r="H110" s="338" t="s">
        <v>408</v>
      </c>
      <c r="I110" s="339" t="s">
        <v>409</v>
      </c>
      <c r="J110" s="350"/>
    </row>
    <row r="111" spans="1:10" ht="12" customHeight="1" thickBot="1" x14ac:dyDescent="0.25">
      <c r="A111" s="317" t="s">
        <v>410</v>
      </c>
      <c r="B111" s="351"/>
      <c r="C111" s="352"/>
      <c r="D111" s="351"/>
      <c r="E111" s="352"/>
      <c r="F111" s="345"/>
      <c r="G111" s="346"/>
      <c r="H111" s="345"/>
      <c r="I111" s="346"/>
      <c r="J111" s="347"/>
    </row>
    <row r="112" spans="1:10" ht="24.75" customHeight="1" thickBot="1" x14ac:dyDescent="0.25">
      <c r="A112" s="313" t="s">
        <v>411</v>
      </c>
      <c r="B112" s="341">
        <v>9.6247109709458364E-2</v>
      </c>
      <c r="C112" s="341">
        <v>0.26931394291139693</v>
      </c>
      <c r="D112" s="341">
        <v>7.4678869297203743E-2</v>
      </c>
      <c r="E112" s="337">
        <v>-0.19079199999999999</v>
      </c>
      <c r="F112" s="338" t="s">
        <v>412</v>
      </c>
      <c r="G112" s="339" t="s">
        <v>413</v>
      </c>
      <c r="H112" s="338" t="s">
        <v>393</v>
      </c>
      <c r="I112" s="339" t="s">
        <v>414</v>
      </c>
      <c r="J112" s="348"/>
    </row>
    <row r="113" spans="1:10" ht="24.75" customHeight="1" thickBot="1" x14ac:dyDescent="0.25">
      <c r="A113" s="313" t="s">
        <v>415</v>
      </c>
      <c r="B113" s="341">
        <v>-9.0803303784738346E-2</v>
      </c>
      <c r="C113" s="341">
        <v>-0.29243783633905779</v>
      </c>
      <c r="D113" s="341">
        <v>-6.9778465364680867E-2</v>
      </c>
      <c r="E113" s="337">
        <v>-0.69597500000000001</v>
      </c>
      <c r="F113" s="338" t="s">
        <v>416</v>
      </c>
      <c r="G113" s="339" t="s">
        <v>417</v>
      </c>
      <c r="H113" s="338" t="s">
        <v>418</v>
      </c>
      <c r="I113" s="339" t="s">
        <v>419</v>
      </c>
      <c r="J113" s="348"/>
    </row>
    <row r="114" spans="1:10" ht="24.75" customHeight="1" thickBot="1" x14ac:dyDescent="0.25">
      <c r="A114" s="313" t="s">
        <v>420</v>
      </c>
      <c r="B114" s="341">
        <v>5.4433807893796956E-3</v>
      </c>
      <c r="C114" s="341">
        <v>-2.312415123990352E-2</v>
      </c>
      <c r="D114" s="341">
        <v>4.8999575608776593E-3</v>
      </c>
      <c r="E114" s="337">
        <v>-0.212862</v>
      </c>
      <c r="F114" s="338" t="s">
        <v>421</v>
      </c>
      <c r="G114" s="339" t="s">
        <v>417</v>
      </c>
      <c r="H114" s="338" t="s">
        <v>422</v>
      </c>
      <c r="I114" s="339" t="s">
        <v>423</v>
      </c>
      <c r="J114" s="348"/>
    </row>
    <row r="115" spans="1:10" ht="24.75" customHeight="1" thickBot="1" x14ac:dyDescent="0.25">
      <c r="A115" s="315" t="s">
        <v>424</v>
      </c>
      <c r="B115" s="353">
        <v>5.7710999999999998E-2</v>
      </c>
      <c r="C115" s="353">
        <v>-2.4617E-2</v>
      </c>
      <c r="D115" s="353"/>
      <c r="E115" s="354"/>
      <c r="F115" s="355"/>
      <c r="G115" s="356"/>
      <c r="H115" s="355"/>
      <c r="I115" s="356"/>
      <c r="J115" s="357"/>
    </row>
    <row r="116" spans="1:10" ht="12.75" customHeight="1" thickBot="1" x14ac:dyDescent="0.25">
      <c r="A116" s="317" t="s">
        <v>425</v>
      </c>
      <c r="B116" s="4"/>
      <c r="C116" s="4"/>
      <c r="D116" s="4"/>
      <c r="E116" s="358"/>
      <c r="F116" s="350"/>
      <c r="G116" s="359"/>
      <c r="H116" s="350"/>
      <c r="I116" s="359"/>
      <c r="J116" s="348"/>
    </row>
    <row r="117" spans="1:10" ht="24.75" customHeight="1" thickBot="1" x14ac:dyDescent="0.25">
      <c r="A117" s="313" t="s">
        <v>426</v>
      </c>
      <c r="B117" s="360">
        <v>6.8338383878496268E-4</v>
      </c>
      <c r="C117" s="341">
        <v>5.2800015693982381E-4</v>
      </c>
      <c r="D117" s="341">
        <v>6.2824335282787662E-4</v>
      </c>
      <c r="E117" s="337">
        <v>-1.5939999999999999E-3</v>
      </c>
      <c r="F117" s="338" t="s">
        <v>427</v>
      </c>
      <c r="G117" s="339" t="s">
        <v>393</v>
      </c>
      <c r="H117" s="338" t="s">
        <v>393</v>
      </c>
      <c r="I117" s="339" t="s">
        <v>428</v>
      </c>
      <c r="J117" s="348"/>
    </row>
    <row r="118" spans="1:10" ht="24.75" customHeight="1" thickBot="1" x14ac:dyDescent="0.25">
      <c r="A118" s="313" t="s">
        <v>429</v>
      </c>
      <c r="B118" s="360">
        <v>-2.4365986505079703E-3</v>
      </c>
      <c r="C118" s="341">
        <v>-6.927131712492115E-4</v>
      </c>
      <c r="D118" s="341">
        <v>-2.3080616556321802E-3</v>
      </c>
      <c r="E118" s="337">
        <v>-1.3497E-2</v>
      </c>
      <c r="F118" s="338" t="s">
        <v>430</v>
      </c>
      <c r="G118" s="339" t="s">
        <v>431</v>
      </c>
      <c r="H118" s="338" t="s">
        <v>393</v>
      </c>
      <c r="I118" s="339" t="s">
        <v>432</v>
      </c>
      <c r="J118" s="348"/>
    </row>
    <row r="119" spans="1:10" ht="24.75" customHeight="1" thickBot="1" x14ac:dyDescent="0.25">
      <c r="A119" s="313" t="s">
        <v>433</v>
      </c>
      <c r="B119" s="360">
        <v>0.14577526155361609</v>
      </c>
      <c r="C119" s="341">
        <v>0.15733084683866713</v>
      </c>
      <c r="D119" s="341">
        <v>0.13375007646772449</v>
      </c>
      <c r="E119" s="337">
        <v>-0.13313700000000001</v>
      </c>
      <c r="F119" s="338" t="s">
        <v>434</v>
      </c>
      <c r="G119" s="339" t="s">
        <v>435</v>
      </c>
      <c r="H119" s="338" t="s">
        <v>436</v>
      </c>
      <c r="I119" s="339" t="s">
        <v>437</v>
      </c>
      <c r="J119" s="348"/>
    </row>
    <row r="120" spans="1:10" ht="24.75" customHeight="1" thickBot="1" x14ac:dyDescent="0.25">
      <c r="A120" s="313" t="s">
        <v>438</v>
      </c>
      <c r="B120" s="360">
        <v>0.14534754247507786</v>
      </c>
      <c r="C120" s="341">
        <v>0.15467977533500241</v>
      </c>
      <c r="D120" s="341">
        <v>0.13459222005067822</v>
      </c>
      <c r="E120" s="337">
        <v>-0.13313700000000001</v>
      </c>
      <c r="F120" s="338" t="s">
        <v>439</v>
      </c>
      <c r="G120" s="339" t="s">
        <v>440</v>
      </c>
      <c r="H120" s="338" t="s">
        <v>441</v>
      </c>
      <c r="I120" s="339" t="s">
        <v>437</v>
      </c>
      <c r="J120" s="348"/>
    </row>
    <row r="121" spans="1:10" ht="24.75" customHeight="1" thickBot="1" x14ac:dyDescent="0.25">
      <c r="A121" s="313" t="s">
        <v>442</v>
      </c>
      <c r="B121" s="360">
        <v>-0.54692604949735413</v>
      </c>
      <c r="C121" s="341">
        <v>-0.8190965744658224</v>
      </c>
      <c r="D121" s="341">
        <v>-0.35317416634564253</v>
      </c>
      <c r="E121" s="337">
        <v>-3.3490160000000002</v>
      </c>
      <c r="F121" s="338" t="s">
        <v>443</v>
      </c>
      <c r="G121" s="339" t="s">
        <v>444</v>
      </c>
      <c r="H121" s="338" t="s">
        <v>445</v>
      </c>
      <c r="I121" s="339" t="s">
        <v>446</v>
      </c>
      <c r="J121" s="348"/>
    </row>
    <row r="122" spans="1:10" ht="24.75" customHeight="1" thickBot="1" x14ac:dyDescent="0.25">
      <c r="A122" s="313" t="s">
        <v>447</v>
      </c>
      <c r="B122" s="360">
        <v>-1.2776702424591395</v>
      </c>
      <c r="C122" s="341">
        <v>-0.31863917375993683</v>
      </c>
      <c r="D122" s="341">
        <v>-1.2158400937890386</v>
      </c>
      <c r="E122" s="337">
        <v>-3.517255</v>
      </c>
      <c r="F122" s="338" t="s">
        <v>448</v>
      </c>
      <c r="G122" s="339" t="s">
        <v>449</v>
      </c>
      <c r="H122" s="338" t="s">
        <v>450</v>
      </c>
      <c r="I122" s="339" t="s">
        <v>451</v>
      </c>
      <c r="J122" s="348"/>
    </row>
    <row r="123" spans="1:10" ht="24.75" customHeight="1" thickBot="1" x14ac:dyDescent="0.25">
      <c r="A123" s="315" t="s">
        <v>452</v>
      </c>
      <c r="B123" s="360">
        <v>0.59039609060311071</v>
      </c>
      <c r="C123" s="341">
        <v>0.80610453775565793</v>
      </c>
      <c r="D123" s="341">
        <v>0.57366023584844461</v>
      </c>
      <c r="E123" s="337">
        <v>-6.7470549999999996</v>
      </c>
      <c r="F123" s="338" t="s">
        <v>453</v>
      </c>
      <c r="G123" s="339" t="s">
        <v>454</v>
      </c>
      <c r="H123" s="338" t="s">
        <v>455</v>
      </c>
      <c r="I123" s="339" t="s">
        <v>456</v>
      </c>
      <c r="J123" s="350"/>
    </row>
    <row r="124" spans="1:10" ht="10.5" customHeight="1" thickBot="1" x14ac:dyDescent="0.25">
      <c r="A124" s="317" t="s">
        <v>457</v>
      </c>
      <c r="B124" s="351"/>
      <c r="C124" s="351"/>
      <c r="D124" s="351"/>
      <c r="E124" s="352"/>
      <c r="F124" s="345"/>
      <c r="G124" s="346"/>
      <c r="H124" s="345"/>
      <c r="I124" s="346"/>
      <c r="J124" s="347"/>
    </row>
    <row r="125" spans="1:10" ht="23.25" thickBot="1" x14ac:dyDescent="0.25">
      <c r="A125" s="313" t="s">
        <v>458</v>
      </c>
      <c r="B125" s="341">
        <v>1.6088549999999999</v>
      </c>
      <c r="C125" s="341">
        <v>1.6994130000000001</v>
      </c>
      <c r="D125" s="341">
        <v>1.5974693468995718</v>
      </c>
      <c r="E125" s="337">
        <v>0</v>
      </c>
      <c r="F125" s="338" t="s">
        <v>365</v>
      </c>
      <c r="G125" s="339" t="s">
        <v>393</v>
      </c>
      <c r="H125" s="338" t="s">
        <v>459</v>
      </c>
      <c r="I125" s="339" t="s">
        <v>460</v>
      </c>
      <c r="J125" s="348">
        <v>0</v>
      </c>
    </row>
    <row r="126" spans="1:10" ht="23.25" customHeight="1" thickBot="1" x14ac:dyDescent="0.25">
      <c r="A126" s="313" t="s">
        <v>461</v>
      </c>
      <c r="B126" s="341">
        <v>4.4755999999999997E-2</v>
      </c>
      <c r="C126" s="341">
        <v>4.8370000000000003E-2</v>
      </c>
      <c r="D126" s="341">
        <v>5.2464456388558879E-2</v>
      </c>
      <c r="E126" s="337">
        <v>0</v>
      </c>
      <c r="F126" s="338" t="s">
        <v>462</v>
      </c>
      <c r="G126" s="339" t="s">
        <v>463</v>
      </c>
      <c r="H126" s="338" t="s">
        <v>464</v>
      </c>
      <c r="I126" s="339" t="s">
        <v>465</v>
      </c>
      <c r="J126" s="348"/>
    </row>
    <row r="127" spans="1:10" ht="23.25" customHeight="1" thickBot="1" x14ac:dyDescent="0.25">
      <c r="A127" s="313" t="s">
        <v>466</v>
      </c>
      <c r="B127" s="341">
        <v>0.15040600000000001</v>
      </c>
      <c r="C127" s="341">
        <v>0.170713</v>
      </c>
      <c r="D127" s="341">
        <v>0.1605162706245955</v>
      </c>
      <c r="E127" s="337">
        <v>0</v>
      </c>
      <c r="F127" s="338" t="s">
        <v>467</v>
      </c>
      <c r="G127" s="339" t="s">
        <v>468</v>
      </c>
      <c r="H127" s="338" t="s">
        <v>469</v>
      </c>
      <c r="I127" s="339" t="s">
        <v>470</v>
      </c>
      <c r="J127" s="348"/>
    </row>
    <row r="128" spans="1:10" ht="23.25" customHeight="1" thickBot="1" x14ac:dyDescent="0.25">
      <c r="A128" s="313" t="s">
        <v>471</v>
      </c>
      <c r="B128" s="341"/>
      <c r="C128" s="341"/>
      <c r="D128" s="341"/>
      <c r="E128" s="337"/>
      <c r="F128" s="338"/>
      <c r="G128" s="339"/>
      <c r="H128" s="338"/>
      <c r="I128" s="339"/>
      <c r="J128" s="348"/>
    </row>
    <row r="129" spans="1:13" ht="23.25" customHeight="1" thickBot="1" x14ac:dyDescent="0.25">
      <c r="A129" s="313" t="s">
        <v>472</v>
      </c>
      <c r="B129" s="341">
        <v>0.93084599999999995</v>
      </c>
      <c r="C129" s="341">
        <v>0.93313199999999996</v>
      </c>
      <c r="D129" s="341">
        <v>1.0133485439468766</v>
      </c>
      <c r="E129" s="337">
        <v>0</v>
      </c>
      <c r="F129" s="338" t="s">
        <v>473</v>
      </c>
      <c r="G129" s="339" t="s">
        <v>474</v>
      </c>
      <c r="H129" s="338" t="s">
        <v>475</v>
      </c>
      <c r="I129" s="339" t="s">
        <v>476</v>
      </c>
      <c r="J129" s="348"/>
    </row>
    <row r="130" spans="1:13" ht="23.25" customHeight="1" thickBot="1" x14ac:dyDescent="0.25">
      <c r="A130" s="313" t="s">
        <v>477</v>
      </c>
      <c r="B130" s="341">
        <v>-0.58169800000000005</v>
      </c>
      <c r="C130" s="341">
        <v>-0.582731</v>
      </c>
      <c r="D130" s="341">
        <v>-0.5816982765805021</v>
      </c>
      <c r="E130" s="337">
        <v>-0.87912599999999996</v>
      </c>
      <c r="F130" s="338" t="s">
        <v>478</v>
      </c>
      <c r="G130" s="339" t="s">
        <v>479</v>
      </c>
      <c r="H130" s="338" t="s">
        <v>480</v>
      </c>
      <c r="I130" s="339" t="s">
        <v>481</v>
      </c>
      <c r="J130" s="350"/>
    </row>
    <row r="131" spans="1:13" ht="23.25" customHeight="1" thickBot="1" x14ac:dyDescent="0.25">
      <c r="A131" s="313" t="s">
        <v>482</v>
      </c>
      <c r="B131" s="341">
        <v>-1.2805E-2</v>
      </c>
      <c r="C131" s="341">
        <v>-2.2596999999999999E-2</v>
      </c>
      <c r="D131" s="341">
        <v>-1.280482199402825E-2</v>
      </c>
      <c r="E131" s="337">
        <v>-0.59782900000000005</v>
      </c>
      <c r="F131" s="338" t="s">
        <v>483</v>
      </c>
      <c r="G131" s="339" t="s">
        <v>484</v>
      </c>
      <c r="H131" s="338" t="s">
        <v>485</v>
      </c>
      <c r="I131" s="339" t="s">
        <v>486</v>
      </c>
      <c r="J131" s="338"/>
    </row>
    <row r="132" spans="1:13" ht="23.25" customHeight="1" thickBot="1" x14ac:dyDescent="0.25">
      <c r="A132" s="313" t="s">
        <v>487</v>
      </c>
      <c r="B132" s="341">
        <v>-0.65182399999999996</v>
      </c>
      <c r="C132" s="341">
        <v>-0.65717300000000001</v>
      </c>
      <c r="D132" s="341">
        <v>-0.65182338511953175</v>
      </c>
      <c r="E132" s="337">
        <v>-0.84928099999999995</v>
      </c>
      <c r="F132" s="338" t="s">
        <v>488</v>
      </c>
      <c r="G132" s="339" t="s">
        <v>489</v>
      </c>
      <c r="H132" s="338" t="s">
        <v>490</v>
      </c>
      <c r="I132" s="339" t="s">
        <v>491</v>
      </c>
      <c r="J132" s="338"/>
    </row>
    <row r="133" spans="1:13" ht="23.25" customHeight="1" thickBot="1" x14ac:dyDescent="0.25">
      <c r="A133" s="315" t="s">
        <v>492</v>
      </c>
      <c r="B133" s="343">
        <v>-4.5428000000000003E-2</v>
      </c>
      <c r="C133" s="343">
        <v>-6.7959000000000006E-2</v>
      </c>
      <c r="D133" s="343">
        <v>-4.5427905294501005E-2</v>
      </c>
      <c r="E133" s="354">
        <v>-0.63909000000000005</v>
      </c>
      <c r="F133" s="355" t="s">
        <v>493</v>
      </c>
      <c r="G133" s="356" t="s">
        <v>494</v>
      </c>
      <c r="H133" s="355" t="s">
        <v>495</v>
      </c>
      <c r="I133" s="356" t="s">
        <v>496</v>
      </c>
      <c r="J133" s="355"/>
    </row>
    <row r="134" spans="1:13" ht="10.5" customHeight="1" thickBot="1" x14ac:dyDescent="0.25">
      <c r="A134" s="317" t="s">
        <v>497</v>
      </c>
      <c r="B134" s="4"/>
      <c r="C134" s="358"/>
      <c r="D134" s="4"/>
      <c r="E134" s="358"/>
      <c r="F134" s="350"/>
      <c r="G134" s="359"/>
      <c r="H134" s="350"/>
      <c r="I134" s="359"/>
      <c r="J134" s="350"/>
    </row>
    <row r="135" spans="1:13" ht="24.75" customHeight="1" thickBot="1" x14ac:dyDescent="0.25">
      <c r="A135" s="313" t="s">
        <v>498</v>
      </c>
      <c r="B135" s="360">
        <v>0.18256897719938694</v>
      </c>
      <c r="C135" s="341">
        <v>0.18329720926002654</v>
      </c>
      <c r="D135" s="341">
        <v>0.18084556520107806</v>
      </c>
      <c r="E135" s="337">
        <v>0.143702</v>
      </c>
      <c r="F135" s="338" t="s">
        <v>499</v>
      </c>
      <c r="G135" s="339" t="s">
        <v>500</v>
      </c>
      <c r="H135" s="338" t="s">
        <v>501</v>
      </c>
      <c r="I135" s="339" t="s">
        <v>502</v>
      </c>
      <c r="J135" s="338">
        <v>0</v>
      </c>
    </row>
    <row r="136" spans="1:13" ht="24.75" customHeight="1" thickBot="1" x14ac:dyDescent="0.25">
      <c r="A136" s="313" t="s">
        <v>503</v>
      </c>
      <c r="B136" s="360">
        <v>0.16648447558940654</v>
      </c>
      <c r="C136" s="341">
        <v>0.16680412536081021</v>
      </c>
      <c r="D136" s="341">
        <v>0.1641909036313276</v>
      </c>
      <c r="E136" s="341">
        <v>0.13456599999999999</v>
      </c>
      <c r="F136" s="338" t="s">
        <v>504</v>
      </c>
      <c r="G136" s="338" t="s">
        <v>505</v>
      </c>
      <c r="H136" s="338" t="s">
        <v>506</v>
      </c>
      <c r="I136" s="338" t="s">
        <v>507</v>
      </c>
      <c r="J136" s="338"/>
      <c r="L136" s="361"/>
      <c r="M136" s="361"/>
    </row>
    <row r="137" spans="1:13" ht="24.75" customHeight="1" thickBot="1" x14ac:dyDescent="0.25">
      <c r="A137" s="313" t="s">
        <v>508</v>
      </c>
      <c r="B137" s="360">
        <v>0.15973377697056695</v>
      </c>
      <c r="C137" s="341">
        <v>0.15976901182390313</v>
      </c>
      <c r="D137" s="341">
        <v>0.15641521080163159</v>
      </c>
      <c r="E137" s="341">
        <v>0.13456599999999999</v>
      </c>
      <c r="F137" s="338" t="s">
        <v>509</v>
      </c>
      <c r="G137" s="338" t="s">
        <v>510</v>
      </c>
      <c r="H137" s="338" t="s">
        <v>511</v>
      </c>
      <c r="I137" s="338" t="s">
        <v>507</v>
      </c>
      <c r="J137" s="338"/>
      <c r="L137" s="361"/>
      <c r="M137" s="361"/>
    </row>
    <row r="138" spans="1:13" ht="24.75" customHeight="1" thickBot="1" x14ac:dyDescent="0.25">
      <c r="A138" s="313" t="s">
        <v>512</v>
      </c>
      <c r="B138" s="360">
        <v>0.91189871689302304</v>
      </c>
      <c r="C138" s="341">
        <v>0.91002111732876056</v>
      </c>
      <c r="D138" s="341">
        <v>0.90709514439102212</v>
      </c>
      <c r="E138" s="341">
        <v>0.86708499999999999</v>
      </c>
      <c r="F138" s="338" t="s">
        <v>513</v>
      </c>
      <c r="G138" s="338" t="s">
        <v>514</v>
      </c>
      <c r="H138" s="338" t="s">
        <v>515</v>
      </c>
      <c r="I138" s="338" t="s">
        <v>516</v>
      </c>
      <c r="J138" s="362"/>
    </row>
    <row r="139" spans="1:13" ht="24.75" customHeight="1" thickBot="1" x14ac:dyDescent="0.25">
      <c r="A139" s="313" t="s">
        <v>517</v>
      </c>
      <c r="B139" s="360">
        <v>9.2687706024299141E-2</v>
      </c>
      <c r="C139" s="341">
        <v>9.5701546185637337E-2</v>
      </c>
      <c r="D139" s="341">
        <v>9.2687950624427223E-2</v>
      </c>
      <c r="E139" s="341">
        <v>7.7223E-2</v>
      </c>
      <c r="F139" s="338" t="s">
        <v>518</v>
      </c>
      <c r="G139" s="338" t="s">
        <v>519</v>
      </c>
      <c r="H139" s="338" t="s">
        <v>520</v>
      </c>
      <c r="I139" s="338" t="s">
        <v>521</v>
      </c>
      <c r="J139" s="362"/>
    </row>
    <row r="140" spans="1:13" ht="24.75" customHeight="1" thickBot="1" x14ac:dyDescent="0.25">
      <c r="A140" s="315" t="s">
        <v>522</v>
      </c>
      <c r="B140" s="360">
        <v>0.56180942680077628</v>
      </c>
      <c r="C140" s="343">
        <v>0.56355022124949339</v>
      </c>
      <c r="D140" s="341">
        <v>0.55030285264052381</v>
      </c>
      <c r="E140" s="341">
        <v>0.44329299999999999</v>
      </c>
      <c r="F140" s="338" t="s">
        <v>523</v>
      </c>
      <c r="G140" s="338" t="s">
        <v>524</v>
      </c>
      <c r="H140" s="338" t="s">
        <v>525</v>
      </c>
      <c r="I140" s="338" t="s">
        <v>526</v>
      </c>
      <c r="J140" s="363"/>
    </row>
    <row r="141" spans="1:13" ht="96" customHeight="1" x14ac:dyDescent="0.2">
      <c r="A141" s="368" t="s">
        <v>527</v>
      </c>
      <c r="B141" s="368"/>
      <c r="C141" s="368"/>
      <c r="D141" s="368"/>
      <c r="E141" s="368"/>
      <c r="F141" s="368"/>
      <c r="G141" s="368"/>
      <c r="H141" s="368"/>
      <c r="I141" s="368"/>
    </row>
    <row r="142" spans="1:13" x14ac:dyDescent="0.2">
      <c r="A142" s="364"/>
      <c r="B142" s="364"/>
      <c r="C142" s="364"/>
      <c r="D142" s="364"/>
      <c r="E142" s="364"/>
      <c r="F142" s="364"/>
      <c r="G142" s="364"/>
      <c r="H142" s="364"/>
      <c r="I142" s="364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3"/>
  <sheetViews>
    <sheetView view="pageBreakPreview" zoomScale="115" zoomScaleNormal="100" zoomScaleSheetLayoutView="115" workbookViewId="0"/>
  </sheetViews>
  <sheetFormatPr defaultColWidth="9" defaultRowHeight="12.75" x14ac:dyDescent="0.2"/>
  <cols>
    <col min="1" max="1" width="37.625" style="12" customWidth="1"/>
    <col min="2" max="3" width="8.125" style="12" customWidth="1"/>
    <col min="4" max="4" width="7" style="12" customWidth="1"/>
    <col min="5" max="5" width="7" style="117" customWidth="1"/>
    <col min="6" max="6" width="7" style="12" customWidth="1"/>
    <col min="7" max="7" width="7.25" style="12" customWidth="1"/>
    <col min="8" max="8" width="5.875" style="12" customWidth="1"/>
    <col min="9" max="9" width="9.875" style="12" bestFit="1" customWidth="1"/>
    <col min="10" max="16384" width="9" style="12"/>
  </cols>
  <sheetData>
    <row r="1" spans="1:10" s="8" customFormat="1" ht="16.5" thickBot="1" x14ac:dyDescent="0.3">
      <c r="A1" s="5" t="s">
        <v>7</v>
      </c>
      <c r="B1" s="6"/>
      <c r="C1" s="6"/>
      <c r="D1" s="6"/>
      <c r="E1" s="6"/>
      <c r="F1" s="7"/>
      <c r="G1" s="7"/>
      <c r="H1" s="7"/>
    </row>
    <row r="2" spans="1:10" x14ac:dyDescent="0.2">
      <c r="A2" s="9"/>
      <c r="B2" s="10"/>
      <c r="C2" s="10"/>
      <c r="D2" s="10"/>
      <c r="E2" s="10"/>
      <c r="F2" s="11"/>
      <c r="G2" s="11"/>
      <c r="H2" s="11"/>
    </row>
    <row r="3" spans="1:10" ht="22.5" x14ac:dyDescent="0.2">
      <c r="A3" s="13"/>
      <c r="B3" s="14" t="s">
        <v>212</v>
      </c>
      <c r="C3" s="15" t="s">
        <v>213</v>
      </c>
      <c r="D3" s="14" t="s">
        <v>0</v>
      </c>
      <c r="E3" s="14" t="s">
        <v>1</v>
      </c>
      <c r="F3" s="16"/>
      <c r="G3" s="16"/>
      <c r="H3" s="16"/>
    </row>
    <row r="4" spans="1:10" ht="14.25" thickBot="1" x14ac:dyDescent="0.3">
      <c r="A4" s="17"/>
      <c r="B4" s="18"/>
      <c r="C4" s="18"/>
      <c r="D4" s="18"/>
      <c r="E4" s="18"/>
      <c r="F4" s="19"/>
      <c r="G4" s="19"/>
      <c r="H4" s="19"/>
    </row>
    <row r="5" spans="1:10" ht="14.25" thickBot="1" x14ac:dyDescent="0.3">
      <c r="A5" s="20" t="s">
        <v>8</v>
      </c>
      <c r="B5" s="21">
        <v>63217</v>
      </c>
      <c r="C5" s="21">
        <v>120076</v>
      </c>
      <c r="D5" s="22">
        <v>-0.47349999999999998</v>
      </c>
      <c r="E5" s="293">
        <v>0.66224474128665745</v>
      </c>
      <c r="F5" s="23"/>
      <c r="G5" s="24"/>
      <c r="H5" s="24"/>
      <c r="J5" s="25"/>
    </row>
    <row r="6" spans="1:10" s="32" customFormat="1" ht="14.25" thickBot="1" x14ac:dyDescent="0.3">
      <c r="A6" s="26" t="s">
        <v>9</v>
      </c>
      <c r="B6" s="27">
        <v>-159346</v>
      </c>
      <c r="C6" s="27">
        <v>37373</v>
      </c>
      <c r="D6" s="28">
        <v>-5.2637</v>
      </c>
      <c r="E6" s="29">
        <v>0.86821214079963849</v>
      </c>
      <c r="F6" s="23"/>
      <c r="G6" s="30"/>
      <c r="H6" s="31"/>
      <c r="J6" s="25"/>
    </row>
    <row r="7" spans="1:10" s="37" customFormat="1" ht="14.25" thickBot="1" x14ac:dyDescent="0.3">
      <c r="A7" s="33" t="s">
        <v>10</v>
      </c>
      <c r="B7" s="27">
        <v>843514</v>
      </c>
      <c r="C7" s="27">
        <v>820619</v>
      </c>
      <c r="D7" s="28">
        <v>2.7900000000000001E-2</v>
      </c>
      <c r="E7" s="29">
        <v>0.59612003608717357</v>
      </c>
      <c r="F7" s="23"/>
      <c r="G7" s="35"/>
      <c r="H7" s="36"/>
      <c r="J7" s="25"/>
    </row>
    <row r="8" spans="1:10" s="41" customFormat="1" ht="14.25" thickBot="1" x14ac:dyDescent="0.3">
      <c r="A8" s="38" t="s">
        <v>11</v>
      </c>
      <c r="B8" s="27">
        <v>762035</v>
      </c>
      <c r="C8" s="27">
        <v>754551</v>
      </c>
      <c r="D8" s="28">
        <v>9.9000000000000008E-3</v>
      </c>
      <c r="E8" s="29">
        <v>0.64051435890167918</v>
      </c>
      <c r="F8" s="23"/>
      <c r="G8" s="39"/>
      <c r="H8" s="40"/>
      <c r="J8" s="25"/>
    </row>
    <row r="9" spans="1:10" s="41" customFormat="1" ht="14.25" thickBot="1" x14ac:dyDescent="0.3">
      <c r="A9" s="38" t="s">
        <v>12</v>
      </c>
      <c r="B9" s="27">
        <v>81478</v>
      </c>
      <c r="C9" s="27">
        <v>66068</v>
      </c>
      <c r="D9" s="28">
        <v>0.23319999999999999</v>
      </c>
      <c r="E9" s="29">
        <v>0.89132035641522867</v>
      </c>
      <c r="F9" s="23"/>
      <c r="G9" s="39"/>
      <c r="H9" s="40"/>
      <c r="J9" s="25"/>
    </row>
    <row r="10" spans="1:10" s="37" customFormat="1" ht="14.25" thickBot="1" x14ac:dyDescent="0.3">
      <c r="A10" s="33" t="s">
        <v>13</v>
      </c>
      <c r="B10" s="27">
        <v>1002860</v>
      </c>
      <c r="C10" s="27">
        <v>783245</v>
      </c>
      <c r="D10" s="28">
        <v>0.28039999999999998</v>
      </c>
      <c r="E10" s="29">
        <v>0.61254335110254887</v>
      </c>
      <c r="F10" s="23"/>
      <c r="G10" s="35"/>
      <c r="H10" s="36"/>
      <c r="J10" s="25"/>
    </row>
    <row r="11" spans="1:10" s="41" customFormat="1" ht="14.25" thickBot="1" x14ac:dyDescent="0.3">
      <c r="A11" s="38" t="s">
        <v>14</v>
      </c>
      <c r="B11" s="27">
        <v>504242</v>
      </c>
      <c r="C11" s="27">
        <v>501922</v>
      </c>
      <c r="D11" s="28">
        <v>4.5999999999999999E-3</v>
      </c>
      <c r="E11" s="29">
        <v>0.66085926995371269</v>
      </c>
      <c r="F11" s="23"/>
      <c r="G11" s="39"/>
      <c r="H11" s="40"/>
      <c r="J11" s="25"/>
    </row>
    <row r="12" spans="1:10" s="41" customFormat="1" ht="14.25" thickBot="1" x14ac:dyDescent="0.3">
      <c r="A12" s="38" t="s">
        <v>15</v>
      </c>
      <c r="B12" s="27">
        <v>160788</v>
      </c>
      <c r="C12" s="27">
        <v>71375</v>
      </c>
      <c r="D12" s="28">
        <v>1.2526999999999999</v>
      </c>
      <c r="E12" s="29">
        <v>0.91130472844281984</v>
      </c>
      <c r="F12" s="23"/>
      <c r="G12" s="39"/>
      <c r="H12" s="40"/>
      <c r="J12" s="25"/>
    </row>
    <row r="13" spans="1:10" s="41" customFormat="1" ht="23.25" thickBot="1" x14ac:dyDescent="0.3">
      <c r="A13" s="42" t="s">
        <v>16</v>
      </c>
      <c r="B13" s="27">
        <v>92111</v>
      </c>
      <c r="C13" s="27">
        <v>-649</v>
      </c>
      <c r="D13" s="28">
        <v>143.01130000000001</v>
      </c>
      <c r="E13" s="29">
        <v>0.66307404877656795</v>
      </c>
      <c r="F13" s="23"/>
      <c r="G13" s="39"/>
      <c r="H13" s="40"/>
      <c r="J13" s="25"/>
    </row>
    <row r="14" spans="1:10" s="41" customFormat="1" ht="14.25" thickBot="1" x14ac:dyDescent="0.3">
      <c r="A14" s="38" t="s">
        <v>17</v>
      </c>
      <c r="B14" s="27">
        <v>220197</v>
      </c>
      <c r="C14" s="27">
        <v>191484</v>
      </c>
      <c r="D14" s="28">
        <v>0.15</v>
      </c>
      <c r="E14" s="29">
        <v>0.52089502079965122</v>
      </c>
      <c r="F14" s="23"/>
      <c r="G14" s="39"/>
      <c r="H14" s="40"/>
      <c r="J14" s="25"/>
    </row>
    <row r="15" spans="1:10" s="41" customFormat="1" ht="14.25" thickBot="1" x14ac:dyDescent="0.3">
      <c r="A15" s="38" t="s">
        <v>18</v>
      </c>
      <c r="B15" s="27">
        <v>25522</v>
      </c>
      <c r="C15" s="27">
        <v>19113</v>
      </c>
      <c r="D15" s="28">
        <v>0.33529999999999999</v>
      </c>
      <c r="E15" s="29">
        <v>0.89837541593266779</v>
      </c>
      <c r="F15" s="23"/>
      <c r="G15" s="39"/>
      <c r="H15" s="40"/>
      <c r="J15" s="43"/>
    </row>
    <row r="16" spans="1:10" s="47" customFormat="1" ht="14.25" thickBot="1" x14ac:dyDescent="0.3">
      <c r="A16" s="44" t="s">
        <v>19</v>
      </c>
      <c r="B16" s="27">
        <v>38432</v>
      </c>
      <c r="C16" s="27">
        <v>24889</v>
      </c>
      <c r="D16" s="28">
        <v>0.54410000000000003</v>
      </c>
      <c r="E16" s="29">
        <v>1.240782490254098</v>
      </c>
      <c r="F16" s="23"/>
      <c r="G16" s="45"/>
      <c r="H16" s="46"/>
      <c r="J16" s="25"/>
    </row>
    <row r="17" spans="1:10" s="37" customFormat="1" ht="14.25" thickBot="1" x14ac:dyDescent="0.3">
      <c r="A17" s="33" t="s">
        <v>20</v>
      </c>
      <c r="B17" s="27">
        <v>745379</v>
      </c>
      <c r="C17" s="27">
        <v>709597</v>
      </c>
      <c r="D17" s="28">
        <v>5.04E-2</v>
      </c>
      <c r="E17" s="29">
        <v>0.71375271673508811</v>
      </c>
      <c r="F17" s="23"/>
      <c r="G17" s="35"/>
      <c r="H17" s="36"/>
      <c r="J17" s="25"/>
    </row>
    <row r="18" spans="1:10" s="41" customFormat="1" ht="14.25" thickBot="1" x14ac:dyDescent="0.3">
      <c r="A18" s="38" t="s">
        <v>11</v>
      </c>
      <c r="B18" s="27">
        <v>653966</v>
      </c>
      <c r="C18" s="27">
        <v>627411</v>
      </c>
      <c r="D18" s="28">
        <v>4.2299999999999997E-2</v>
      </c>
      <c r="E18" s="29">
        <v>0.70673354078582185</v>
      </c>
      <c r="F18" s="23"/>
      <c r="G18" s="39"/>
      <c r="H18" s="40"/>
      <c r="J18" s="25"/>
    </row>
    <row r="19" spans="1:10" s="41" customFormat="1" ht="14.25" thickBot="1" x14ac:dyDescent="0.3">
      <c r="A19" s="38" t="s">
        <v>12</v>
      </c>
      <c r="B19" s="27">
        <v>91412</v>
      </c>
      <c r="C19" s="27">
        <v>82186</v>
      </c>
      <c r="D19" s="28">
        <v>0.1123</v>
      </c>
      <c r="E19" s="29">
        <v>0.76397230153260476</v>
      </c>
      <c r="F19" s="23"/>
      <c r="G19" s="39"/>
      <c r="H19" s="40"/>
      <c r="J19" s="25"/>
    </row>
    <row r="20" spans="1:10" s="37" customFormat="1" ht="14.25" thickBot="1" x14ac:dyDescent="0.3">
      <c r="A20" s="33" t="s">
        <v>21</v>
      </c>
      <c r="B20" s="27">
        <v>706947</v>
      </c>
      <c r="C20" s="27">
        <v>684708</v>
      </c>
      <c r="D20" s="28">
        <v>3.2500000000000001E-2</v>
      </c>
      <c r="E20" s="29">
        <v>0.69634215860594928</v>
      </c>
      <c r="F20" s="23"/>
      <c r="G20" s="35"/>
      <c r="H20" s="36"/>
      <c r="J20" s="25"/>
    </row>
    <row r="21" spans="1:10" s="41" customFormat="1" ht="14.25" thickBot="1" x14ac:dyDescent="0.3">
      <c r="A21" s="38" t="s">
        <v>14</v>
      </c>
      <c r="B21" s="27">
        <v>368939</v>
      </c>
      <c r="C21" s="27">
        <v>334339</v>
      </c>
      <c r="D21" s="28">
        <v>0.10349999999999999</v>
      </c>
      <c r="E21" s="29">
        <v>0.73300735351914548</v>
      </c>
      <c r="F21" s="23"/>
      <c r="G21" s="39"/>
      <c r="H21" s="40"/>
      <c r="J21" s="25"/>
    </row>
    <row r="22" spans="1:10" s="41" customFormat="1" ht="14.25" thickBot="1" x14ac:dyDescent="0.3">
      <c r="A22" s="38" t="s">
        <v>15</v>
      </c>
      <c r="B22" s="27">
        <v>657</v>
      </c>
      <c r="C22" s="27">
        <v>-668</v>
      </c>
      <c r="D22" s="28">
        <v>1.9837</v>
      </c>
      <c r="E22" s="29">
        <v>1.2727272727272727</v>
      </c>
      <c r="F22" s="23"/>
      <c r="G22" s="39"/>
      <c r="H22" s="40"/>
      <c r="J22" s="25"/>
    </row>
    <row r="23" spans="1:10" s="41" customFormat="1" ht="14.25" thickBot="1" x14ac:dyDescent="0.3">
      <c r="A23" s="38" t="s">
        <v>17</v>
      </c>
      <c r="B23" s="27">
        <v>271916</v>
      </c>
      <c r="C23" s="27">
        <v>274817</v>
      </c>
      <c r="D23" s="28">
        <v>-1.06E-2</v>
      </c>
      <c r="E23" s="29">
        <v>0.64314846074353571</v>
      </c>
      <c r="F23" s="23"/>
      <c r="G23" s="39"/>
      <c r="H23" s="40"/>
      <c r="J23" s="25"/>
    </row>
    <row r="24" spans="1:10" s="41" customFormat="1" ht="14.25" thickBot="1" x14ac:dyDescent="0.3">
      <c r="A24" s="38" t="s">
        <v>18</v>
      </c>
      <c r="B24" s="27">
        <v>65434</v>
      </c>
      <c r="C24" s="27">
        <v>76221</v>
      </c>
      <c r="D24" s="28">
        <v>-0.14149999999999999</v>
      </c>
      <c r="E24" s="29">
        <v>0.80267139407647403</v>
      </c>
      <c r="F24" s="23"/>
      <c r="G24" s="39"/>
      <c r="H24" s="40"/>
      <c r="J24" s="25"/>
    </row>
    <row r="25" spans="1:10" s="47" customFormat="1" ht="14.25" thickBot="1" x14ac:dyDescent="0.3">
      <c r="A25" s="44" t="s">
        <v>22</v>
      </c>
      <c r="B25" s="27">
        <v>107555</v>
      </c>
      <c r="C25" s="27">
        <v>112595</v>
      </c>
      <c r="D25" s="28">
        <v>-4.48E-2</v>
      </c>
      <c r="E25" s="29">
        <v>0.72979908327677423</v>
      </c>
      <c r="F25" s="23"/>
      <c r="G25" s="45"/>
      <c r="H25" s="46"/>
      <c r="J25" s="25"/>
    </row>
    <row r="26" spans="1:10" s="47" customFormat="1" ht="14.25" thickBot="1" x14ac:dyDescent="0.3">
      <c r="A26" s="44" t="s">
        <v>23</v>
      </c>
      <c r="B26" s="48">
        <v>100663</v>
      </c>
      <c r="C26" s="48">
        <v>-2424</v>
      </c>
      <c r="D26" s="49">
        <v>42.531399999999998</v>
      </c>
      <c r="E26" s="29">
        <v>0.57361122148931099</v>
      </c>
      <c r="F26" s="23"/>
      <c r="G26" s="45"/>
      <c r="H26" s="46"/>
      <c r="J26" s="25"/>
    </row>
    <row r="27" spans="1:10" ht="14.25" thickBot="1" x14ac:dyDescent="0.3">
      <c r="A27" s="50" t="s">
        <v>24</v>
      </c>
      <c r="B27" s="34">
        <v>8.8000000000000005E-3</v>
      </c>
      <c r="C27" s="34">
        <v>1.7500000000000002E-2</v>
      </c>
      <c r="D27" s="28"/>
      <c r="E27" s="29">
        <v>0.56379821958456966</v>
      </c>
      <c r="F27" s="23"/>
      <c r="G27" s="45"/>
      <c r="H27" s="46"/>
      <c r="J27" s="25"/>
    </row>
    <row r="28" spans="1:10" ht="14.25" thickBot="1" x14ac:dyDescent="0.3">
      <c r="A28" s="50" t="s">
        <v>25</v>
      </c>
      <c r="B28" s="34">
        <v>5.0999999999999997E-2</v>
      </c>
      <c r="C28" s="34">
        <v>0.10829999999999999</v>
      </c>
      <c r="D28" s="28"/>
      <c r="E28" s="29">
        <v>0.47754506616651055</v>
      </c>
      <c r="F28" s="23"/>
      <c r="G28" s="45"/>
      <c r="H28" s="46"/>
    </row>
    <row r="29" spans="1:10" ht="14.25" thickBot="1" x14ac:dyDescent="0.3">
      <c r="A29" s="51" t="s">
        <v>26</v>
      </c>
      <c r="B29" s="34">
        <v>2.1700000000000001E-2</v>
      </c>
      <c r="C29" s="34">
        <v>2.41E-2</v>
      </c>
      <c r="D29" s="52"/>
      <c r="E29" s="52">
        <v>0.44219001610305958</v>
      </c>
      <c r="F29" s="53"/>
      <c r="G29" s="54"/>
      <c r="H29" s="53"/>
    </row>
    <row r="30" spans="1:10" ht="14.25" thickBot="1" x14ac:dyDescent="0.3">
      <c r="A30" s="55" t="s">
        <v>27</v>
      </c>
      <c r="B30" s="56">
        <v>8.2900000000000001E-2</v>
      </c>
      <c r="C30" s="56">
        <v>-2E-3</v>
      </c>
      <c r="D30" s="52"/>
      <c r="E30" s="57">
        <v>0.35550317688050836</v>
      </c>
      <c r="F30" s="53"/>
      <c r="G30" s="53"/>
      <c r="H30" s="53"/>
    </row>
    <row r="31" spans="1:10" s="8" customFormat="1" ht="19.149999999999999" customHeight="1" x14ac:dyDescent="0.3">
      <c r="A31" s="369" t="s">
        <v>28</v>
      </c>
      <c r="B31" s="369"/>
      <c r="C31" s="369"/>
      <c r="D31" s="369"/>
      <c r="E31" s="369"/>
      <c r="F31" s="370"/>
      <c r="G31" s="370"/>
      <c r="H31" s="370"/>
    </row>
    <row r="32" spans="1:10" ht="14.25" x14ac:dyDescent="0.3">
      <c r="A32" s="370"/>
      <c r="B32" s="370"/>
      <c r="C32" s="370"/>
      <c r="D32" s="370"/>
      <c r="E32" s="370"/>
      <c r="F32" s="370"/>
      <c r="G32" s="370"/>
      <c r="H32" s="370"/>
    </row>
    <row r="33" spans="1:20" ht="16.5" thickBot="1" x14ac:dyDescent="0.3">
      <c r="A33" s="5" t="s">
        <v>29</v>
      </c>
      <c r="B33" s="6"/>
      <c r="C33" s="6"/>
      <c r="D33" s="6"/>
      <c r="E33" s="6"/>
      <c r="F33" s="6"/>
      <c r="G33" s="6"/>
      <c r="H33" s="6"/>
    </row>
    <row r="34" spans="1:20" x14ac:dyDescent="0.2">
      <c r="A34" s="9"/>
      <c r="B34" s="10"/>
      <c r="C34" s="10"/>
      <c r="D34" s="10"/>
      <c r="E34" s="10"/>
      <c r="F34" s="10"/>
      <c r="G34" s="10"/>
      <c r="H34" s="11"/>
    </row>
    <row r="35" spans="1:20" ht="45" x14ac:dyDescent="0.25">
      <c r="A35" s="59"/>
      <c r="B35" s="60" t="s">
        <v>212</v>
      </c>
      <c r="C35" s="60" t="s">
        <v>213</v>
      </c>
      <c r="D35" s="60" t="s">
        <v>0</v>
      </c>
      <c r="E35" s="61" t="s">
        <v>30</v>
      </c>
      <c r="F35" s="14" t="s">
        <v>1</v>
      </c>
      <c r="G35" s="62" t="s">
        <v>214</v>
      </c>
      <c r="H35" s="63" t="s">
        <v>215</v>
      </c>
      <c r="I35" s="64"/>
      <c r="J35" s="64"/>
      <c r="K35" s="64"/>
      <c r="L35" s="64"/>
      <c r="M35" s="64"/>
      <c r="N35" s="64"/>
      <c r="O35" s="64"/>
      <c r="P35" s="64"/>
      <c r="Q35" s="65"/>
      <c r="R35" s="65"/>
      <c r="S35" s="65"/>
      <c r="T35" s="65"/>
    </row>
    <row r="36" spans="1:20" ht="14.25" thickBot="1" x14ac:dyDescent="0.3">
      <c r="A36" s="66"/>
      <c r="B36" s="18"/>
      <c r="C36" s="18"/>
      <c r="D36" s="18"/>
      <c r="E36" s="18"/>
      <c r="F36" s="18"/>
      <c r="G36" s="18"/>
      <c r="H36" s="18"/>
    </row>
    <row r="37" spans="1:20" ht="14.25" thickBot="1" x14ac:dyDescent="0.3">
      <c r="A37" s="67" t="s">
        <v>31</v>
      </c>
      <c r="B37" s="68">
        <v>1714247</v>
      </c>
      <c r="C37" s="68">
        <v>1672387</v>
      </c>
      <c r="D37" s="28">
        <v>2.5000000000000001E-2</v>
      </c>
      <c r="E37" s="28">
        <v>1</v>
      </c>
      <c r="F37" s="69">
        <v>0.67885083071459362</v>
      </c>
      <c r="G37" s="68">
        <v>1862.5401357360145</v>
      </c>
      <c r="H37" s="68">
        <v>1751.872378206001</v>
      </c>
    </row>
    <row r="38" spans="1:20" ht="14.25" thickBot="1" x14ac:dyDescent="0.3">
      <c r="A38" s="70" t="s">
        <v>32</v>
      </c>
      <c r="B38" s="71">
        <v>754337</v>
      </c>
      <c r="C38" s="71">
        <v>739486</v>
      </c>
      <c r="D38" s="28">
        <v>2.01E-2</v>
      </c>
      <c r="E38" s="28">
        <v>0.44</v>
      </c>
      <c r="F38" s="28">
        <v>0.63919489671738661</v>
      </c>
      <c r="G38" s="71">
        <v>1814.7710738798075</v>
      </c>
      <c r="H38" s="71">
        <v>1621.0800759170734</v>
      </c>
    </row>
    <row r="39" spans="1:20" ht="14.25" thickBot="1" x14ac:dyDescent="0.3">
      <c r="A39" s="72" t="s">
        <v>33</v>
      </c>
      <c r="B39" s="71">
        <v>53473</v>
      </c>
      <c r="C39" s="71">
        <v>45325</v>
      </c>
      <c r="D39" s="28">
        <v>0.17979999999999999</v>
      </c>
      <c r="E39" s="28">
        <v>3.1199999999999999E-2</v>
      </c>
      <c r="F39" s="28">
        <v>0.81306104129263912</v>
      </c>
      <c r="G39" s="71">
        <v>2525.5417322054218</v>
      </c>
      <c r="H39" s="71">
        <v>2443.677671435295</v>
      </c>
      <c r="I39" s="64"/>
      <c r="J39" s="64"/>
    </row>
    <row r="40" spans="1:20" ht="14.25" thickBot="1" x14ac:dyDescent="0.3">
      <c r="A40" s="72" t="s">
        <v>34</v>
      </c>
      <c r="B40" s="71">
        <v>376760</v>
      </c>
      <c r="C40" s="71">
        <v>367491</v>
      </c>
      <c r="D40" s="28">
        <v>2.52E-2</v>
      </c>
      <c r="E40" s="28">
        <v>0.2198</v>
      </c>
      <c r="F40" s="28">
        <v>0.85592077673201361</v>
      </c>
      <c r="G40" s="71">
        <v>3626.2612695013572</v>
      </c>
      <c r="H40" s="71">
        <v>2945.6718985828684</v>
      </c>
    </row>
    <row r="41" spans="1:20" ht="14.25" thickBot="1" x14ac:dyDescent="0.3">
      <c r="A41" s="73" t="s">
        <v>35</v>
      </c>
      <c r="B41" s="71">
        <v>2352</v>
      </c>
      <c r="C41" s="71">
        <v>2041</v>
      </c>
      <c r="D41" s="28">
        <v>0.15210000000000001</v>
      </c>
      <c r="E41" s="28">
        <v>1.4E-3</v>
      </c>
      <c r="F41" s="28">
        <v>1</v>
      </c>
      <c r="G41" s="71">
        <v>4964.992161830718</v>
      </c>
      <c r="H41" s="71">
        <v>5913.2828461900945</v>
      </c>
    </row>
    <row r="42" spans="1:20" ht="14.25" thickBot="1" x14ac:dyDescent="0.3">
      <c r="A42" s="72" t="s">
        <v>36</v>
      </c>
      <c r="B42" s="71">
        <v>188900</v>
      </c>
      <c r="C42" s="71">
        <v>179949</v>
      </c>
      <c r="D42" s="28">
        <v>4.9700000000000001E-2</v>
      </c>
      <c r="E42" s="28">
        <v>0.11020000000000001</v>
      </c>
      <c r="F42" s="28">
        <v>0.51362368249699575</v>
      </c>
      <c r="G42" s="71">
        <v>1340.9240382174339</v>
      </c>
      <c r="H42" s="71">
        <v>1193.5860535437707</v>
      </c>
    </row>
    <row r="43" spans="1:20" ht="14.25" thickBot="1" x14ac:dyDescent="0.3">
      <c r="A43" s="72" t="s">
        <v>37</v>
      </c>
      <c r="B43" s="71">
        <v>130413</v>
      </c>
      <c r="C43" s="71">
        <v>142906</v>
      </c>
      <c r="D43" s="28">
        <v>-8.7400000000000005E-2</v>
      </c>
      <c r="E43" s="28">
        <v>7.6100000000000001E-2</v>
      </c>
      <c r="F43" s="28">
        <v>0.73769563387288106</v>
      </c>
      <c r="G43" s="71">
        <v>2041.5838711830204</v>
      </c>
      <c r="H43" s="71">
        <v>1606.3761034632355</v>
      </c>
    </row>
    <row r="44" spans="1:20" ht="14.25" thickBot="1" x14ac:dyDescent="0.3">
      <c r="A44" s="72" t="s">
        <v>38</v>
      </c>
      <c r="B44" s="71">
        <v>957</v>
      </c>
      <c r="C44" s="71">
        <v>646</v>
      </c>
      <c r="D44" s="28">
        <v>0.48130000000000001</v>
      </c>
      <c r="E44" s="28">
        <v>5.9999999999999995E-4</v>
      </c>
      <c r="F44" s="28">
        <v>1</v>
      </c>
      <c r="G44" s="71">
        <v>10000</v>
      </c>
      <c r="H44" s="71">
        <v>10000</v>
      </c>
    </row>
    <row r="45" spans="1:20" ht="14.25" thickBot="1" x14ac:dyDescent="0.3">
      <c r="A45" s="72" t="s">
        <v>39</v>
      </c>
      <c r="B45" s="71">
        <v>135</v>
      </c>
      <c r="C45" s="71">
        <v>126</v>
      </c>
      <c r="D45" s="28">
        <v>7.1099999999999997E-2</v>
      </c>
      <c r="E45" s="28">
        <v>1E-4</v>
      </c>
      <c r="F45" s="28">
        <v>1</v>
      </c>
      <c r="G45" s="71">
        <v>10000</v>
      </c>
      <c r="H45" s="71">
        <v>10000</v>
      </c>
    </row>
    <row r="46" spans="1:20" ht="14.25" thickBot="1" x14ac:dyDescent="0.3">
      <c r="A46" s="72" t="s">
        <v>40</v>
      </c>
      <c r="B46" s="71">
        <v>3701</v>
      </c>
      <c r="C46" s="71">
        <v>3043</v>
      </c>
      <c r="D46" s="28">
        <v>0.2162</v>
      </c>
      <c r="E46" s="28">
        <v>2.2000000000000001E-3</v>
      </c>
      <c r="F46" s="28">
        <v>1</v>
      </c>
      <c r="G46" s="71">
        <v>10000</v>
      </c>
      <c r="H46" s="71">
        <v>10000</v>
      </c>
    </row>
    <row r="47" spans="1:20" ht="14.25" thickBot="1" x14ac:dyDescent="0.3">
      <c r="A47" s="72" t="s">
        <v>41</v>
      </c>
      <c r="B47" s="71">
        <v>0</v>
      </c>
      <c r="C47" s="71">
        <v>0</v>
      </c>
      <c r="D47" s="28"/>
      <c r="E47" s="28">
        <v>0</v>
      </c>
      <c r="F47" s="28" t="s">
        <v>239</v>
      </c>
      <c r="G47" s="71" t="s">
        <v>239</v>
      </c>
      <c r="H47" s="71" t="s">
        <v>239</v>
      </c>
    </row>
    <row r="48" spans="1:20" ht="14.25" thickBot="1" x14ac:dyDescent="0.3">
      <c r="A48" s="70" t="s">
        <v>42</v>
      </c>
      <c r="B48" s="71">
        <v>959910</v>
      </c>
      <c r="C48" s="71">
        <v>932901</v>
      </c>
      <c r="D48" s="28">
        <v>2.9000000000000001E-2</v>
      </c>
      <c r="E48" s="28">
        <v>0.56000000000000005</v>
      </c>
      <c r="F48" s="28">
        <v>0.70975182788845947</v>
      </c>
      <c r="G48" s="71">
        <v>2111.0856099361067</v>
      </c>
      <c r="H48" s="71">
        <v>2107.4027700631141</v>
      </c>
    </row>
    <row r="49" spans="1:8" ht="14.25" thickBot="1" x14ac:dyDescent="0.3">
      <c r="A49" s="72" t="s">
        <v>43</v>
      </c>
      <c r="B49" s="71"/>
      <c r="C49" s="71"/>
      <c r="D49" s="28"/>
      <c r="E49" s="28"/>
      <c r="F49" s="28" t="s">
        <v>239</v>
      </c>
      <c r="G49" s="71" t="s">
        <v>239</v>
      </c>
      <c r="H49" s="71" t="s">
        <v>239</v>
      </c>
    </row>
    <row r="50" spans="1:8" ht="14.25" thickBot="1" x14ac:dyDescent="0.3">
      <c r="A50" s="73" t="s">
        <v>44</v>
      </c>
      <c r="B50" s="71">
        <v>10362</v>
      </c>
      <c r="C50" s="71">
        <v>10689</v>
      </c>
      <c r="D50" s="28">
        <v>-3.0599999999999999E-2</v>
      </c>
      <c r="E50" s="28">
        <v>6.0000000000000001E-3</v>
      </c>
      <c r="F50" s="28">
        <v>0.9810847326770894</v>
      </c>
      <c r="G50" s="71">
        <v>5501.4761708007609</v>
      </c>
      <c r="H50" s="71">
        <v>5265.5668158083799</v>
      </c>
    </row>
    <row r="51" spans="1:8" ht="14.25" thickBot="1" x14ac:dyDescent="0.3">
      <c r="A51" s="73" t="s">
        <v>45</v>
      </c>
      <c r="B51" s="71">
        <v>87766</v>
      </c>
      <c r="C51" s="71">
        <v>80678</v>
      </c>
      <c r="D51" s="28">
        <v>8.7900000000000006E-2</v>
      </c>
      <c r="E51" s="28">
        <v>5.1200000000000002E-2</v>
      </c>
      <c r="F51" s="28">
        <v>0.65316218896501987</v>
      </c>
      <c r="G51" s="71">
        <v>2205.7774507985009</v>
      </c>
      <c r="H51" s="71">
        <v>2385.5849821433062</v>
      </c>
    </row>
    <row r="52" spans="1:8" ht="14.25" thickBot="1" x14ac:dyDescent="0.3">
      <c r="A52" s="73" t="s">
        <v>46</v>
      </c>
      <c r="B52" s="71">
        <v>0</v>
      </c>
      <c r="C52" s="71">
        <v>0</v>
      </c>
      <c r="D52" s="28"/>
      <c r="E52" s="28">
        <v>0</v>
      </c>
      <c r="F52" s="28" t="s">
        <v>239</v>
      </c>
      <c r="G52" s="71" t="s">
        <v>239</v>
      </c>
      <c r="H52" s="71" t="s">
        <v>239</v>
      </c>
    </row>
    <row r="53" spans="1:8" ht="14.25" thickBot="1" x14ac:dyDescent="0.3">
      <c r="A53" s="73" t="s">
        <v>47</v>
      </c>
      <c r="B53" s="71">
        <v>264334</v>
      </c>
      <c r="C53" s="71">
        <v>252018</v>
      </c>
      <c r="D53" s="28">
        <v>4.8899999999999999E-2</v>
      </c>
      <c r="E53" s="28">
        <v>0.1542</v>
      </c>
      <c r="F53" s="28">
        <v>0.70318724346000339</v>
      </c>
      <c r="G53" s="71">
        <v>2091.3712809012304</v>
      </c>
      <c r="H53" s="71">
        <v>2117.1653481670428</v>
      </c>
    </row>
    <row r="54" spans="1:8" ht="14.25" thickBot="1" x14ac:dyDescent="0.3">
      <c r="A54" s="73" t="s">
        <v>48</v>
      </c>
      <c r="B54" s="71">
        <v>261901</v>
      </c>
      <c r="C54" s="71">
        <v>253734</v>
      </c>
      <c r="D54" s="28">
        <v>3.2199999999999999E-2</v>
      </c>
      <c r="E54" s="28">
        <v>0.15279999999999999</v>
      </c>
      <c r="F54" s="28">
        <v>0.7568517995280678</v>
      </c>
      <c r="G54" s="71">
        <v>2416.2965928052167</v>
      </c>
      <c r="H54" s="71">
        <v>2343.3026525925852</v>
      </c>
    </row>
    <row r="55" spans="1:8" s="8" customFormat="1" ht="16.5" thickBot="1" x14ac:dyDescent="0.3">
      <c r="A55" s="73" t="s">
        <v>49</v>
      </c>
      <c r="B55" s="71">
        <v>9160</v>
      </c>
      <c r="C55" s="71">
        <v>8566</v>
      </c>
      <c r="D55" s="28">
        <v>6.93E-2</v>
      </c>
      <c r="E55" s="28">
        <v>5.3E-3</v>
      </c>
      <c r="F55" s="28">
        <v>0.78558951965065504</v>
      </c>
      <c r="G55" s="71">
        <v>2428.8135714421919</v>
      </c>
      <c r="H55" s="71">
        <v>2336.6537853147138</v>
      </c>
    </row>
    <row r="56" spans="1:8" ht="14.25" thickBot="1" x14ac:dyDescent="0.3">
      <c r="A56" s="73" t="s">
        <v>50</v>
      </c>
      <c r="B56" s="71">
        <v>230614</v>
      </c>
      <c r="C56" s="71">
        <v>220978</v>
      </c>
      <c r="D56" s="28">
        <v>4.36E-2</v>
      </c>
      <c r="E56" s="28">
        <v>0.13450000000000001</v>
      </c>
      <c r="F56" s="28">
        <v>0.7308205991015212</v>
      </c>
      <c r="G56" s="71">
        <v>2305.9780579749176</v>
      </c>
      <c r="H56" s="71">
        <v>2539.9646694824878</v>
      </c>
    </row>
    <row r="57" spans="1:8" ht="14.25" thickBot="1" x14ac:dyDescent="0.3">
      <c r="A57" s="73" t="s">
        <v>51</v>
      </c>
      <c r="B57" s="71">
        <v>60465</v>
      </c>
      <c r="C57" s="71">
        <v>66872</v>
      </c>
      <c r="D57" s="28">
        <v>-9.5799999999999996E-2</v>
      </c>
      <c r="E57" s="28">
        <v>3.5299999999999998E-2</v>
      </c>
      <c r="F57" s="28">
        <v>0.80064500124038696</v>
      </c>
      <c r="G57" s="71">
        <v>3159.4009050110276</v>
      </c>
      <c r="H57" s="71">
        <v>3210.9335920978156</v>
      </c>
    </row>
    <row r="58" spans="1:8" ht="14.25" thickBot="1" x14ac:dyDescent="0.3">
      <c r="A58" s="73" t="s">
        <v>52</v>
      </c>
      <c r="B58" s="71">
        <v>3483</v>
      </c>
      <c r="C58" s="71">
        <v>2738</v>
      </c>
      <c r="D58" s="28">
        <v>0.27210000000000001</v>
      </c>
      <c r="E58" s="28">
        <v>2E-3</v>
      </c>
      <c r="F58" s="28">
        <v>0.97300402067777136</v>
      </c>
      <c r="G58" s="71">
        <v>3591.9148976883166</v>
      </c>
      <c r="H58" s="71">
        <v>3389.03114513641</v>
      </c>
    </row>
    <row r="59" spans="1:8" ht="14.25" thickBot="1" x14ac:dyDescent="0.3">
      <c r="A59" s="73" t="s">
        <v>53</v>
      </c>
      <c r="B59" s="71">
        <v>1840</v>
      </c>
      <c r="C59" s="71">
        <v>1084</v>
      </c>
      <c r="D59" s="28">
        <v>0.69720000000000004</v>
      </c>
      <c r="E59" s="28">
        <v>1.1000000000000001E-3</v>
      </c>
      <c r="F59" s="28">
        <v>0.98966829798803702</v>
      </c>
      <c r="G59" s="71">
        <v>7570.1561331562725</v>
      </c>
      <c r="H59" s="71">
        <v>5993.7044340939337</v>
      </c>
    </row>
    <row r="60" spans="1:8" ht="14.25" thickBot="1" x14ac:dyDescent="0.3">
      <c r="A60" s="73" t="s">
        <v>54</v>
      </c>
      <c r="B60" s="71">
        <v>25343</v>
      </c>
      <c r="C60" s="71">
        <v>24392</v>
      </c>
      <c r="D60" s="28">
        <v>3.9E-2</v>
      </c>
      <c r="E60" s="28">
        <v>1.4800000000000001E-2</v>
      </c>
      <c r="F60" s="28">
        <v>0.78156565656565657</v>
      </c>
      <c r="G60" s="71">
        <v>2436.6463983366652</v>
      </c>
      <c r="H60" s="71">
        <v>2567.5279692041954</v>
      </c>
    </row>
    <row r="61" spans="1:8" ht="14.25" thickBot="1" x14ac:dyDescent="0.3">
      <c r="A61" s="73" t="s">
        <v>55</v>
      </c>
      <c r="B61" s="71">
        <v>4642</v>
      </c>
      <c r="C61" s="71">
        <v>11152</v>
      </c>
      <c r="D61" s="28">
        <v>-0.5837</v>
      </c>
      <c r="E61" s="28">
        <v>2.7000000000000001E-3</v>
      </c>
      <c r="F61" s="28">
        <v>0.83449440574203082</v>
      </c>
      <c r="G61" s="71">
        <v>5282.7683832163984</v>
      </c>
      <c r="H61" s="71">
        <v>6872.970431108005</v>
      </c>
    </row>
    <row r="62" spans="1:8" ht="14.25" thickBot="1" x14ac:dyDescent="0.3">
      <c r="A62" s="74" t="s">
        <v>56</v>
      </c>
      <c r="B62" s="71">
        <v>0</v>
      </c>
      <c r="C62" s="71">
        <v>0</v>
      </c>
      <c r="D62" s="28"/>
      <c r="E62" s="28">
        <v>0</v>
      </c>
      <c r="F62" s="28" t="s">
        <v>239</v>
      </c>
      <c r="G62" s="71" t="s">
        <v>239</v>
      </c>
      <c r="H62" s="71" t="s">
        <v>239</v>
      </c>
    </row>
    <row r="63" spans="1:8" s="8" customFormat="1" ht="20.45" customHeight="1" x14ac:dyDescent="0.3">
      <c r="A63" s="369" t="s">
        <v>57</v>
      </c>
      <c r="B63" s="369"/>
      <c r="C63" s="369"/>
      <c r="D63" s="369"/>
      <c r="E63" s="369"/>
      <c r="F63" s="369"/>
      <c r="G63" s="369"/>
      <c r="H63" s="369"/>
    </row>
    <row r="64" spans="1:8" ht="14.25" x14ac:dyDescent="0.3">
      <c r="A64" s="370"/>
      <c r="B64" s="370"/>
      <c r="C64" s="370"/>
      <c r="D64" s="370"/>
      <c r="E64" s="370"/>
      <c r="F64" s="370"/>
      <c r="G64" s="370"/>
      <c r="H64" s="370"/>
    </row>
    <row r="65" spans="1:20" ht="16.5" thickBot="1" x14ac:dyDescent="0.3">
      <c r="A65" s="5" t="s">
        <v>58</v>
      </c>
      <c r="B65" s="6"/>
      <c r="C65" s="6"/>
      <c r="D65" s="6"/>
      <c r="E65" s="6"/>
      <c r="F65" s="7"/>
      <c r="G65" s="7"/>
      <c r="H65" s="7"/>
    </row>
    <row r="66" spans="1:20" x14ac:dyDescent="0.2">
      <c r="A66" s="9"/>
      <c r="B66" s="10"/>
      <c r="C66" s="10"/>
      <c r="D66" s="10"/>
      <c r="E66" s="10"/>
      <c r="F66" s="75"/>
      <c r="G66" s="75"/>
      <c r="H66" s="75"/>
    </row>
    <row r="67" spans="1:20" ht="34.5" thickBot="1" x14ac:dyDescent="0.3">
      <c r="A67" s="59"/>
      <c r="B67" s="14" t="s">
        <v>212</v>
      </c>
      <c r="C67" s="76" t="s">
        <v>213</v>
      </c>
      <c r="D67" s="14" t="s">
        <v>0</v>
      </c>
      <c r="E67" s="61" t="s">
        <v>59</v>
      </c>
      <c r="F67" s="75"/>
      <c r="G67" s="75"/>
      <c r="H67" s="75"/>
      <c r="I67" s="64"/>
      <c r="J67" s="64"/>
      <c r="K67" s="64"/>
      <c r="L67" s="64"/>
      <c r="M67" s="64"/>
      <c r="N67" s="64"/>
      <c r="O67" s="64"/>
      <c r="P67" s="64"/>
      <c r="Q67" s="65"/>
      <c r="R67" s="65"/>
      <c r="S67" s="65"/>
      <c r="T67" s="65"/>
    </row>
    <row r="68" spans="1:20" ht="14.25" thickBot="1" x14ac:dyDescent="0.3">
      <c r="A68" s="66"/>
      <c r="B68" s="77"/>
      <c r="C68" s="78"/>
      <c r="D68" s="79"/>
      <c r="E68" s="80"/>
      <c r="F68" s="75"/>
      <c r="G68" s="75"/>
      <c r="H68" s="75"/>
    </row>
    <row r="69" spans="1:20" ht="14.25" thickBot="1" x14ac:dyDescent="0.3">
      <c r="A69" s="81" t="s">
        <v>31</v>
      </c>
      <c r="B69" s="68">
        <v>260164</v>
      </c>
      <c r="C69" s="68">
        <v>243806</v>
      </c>
      <c r="D69" s="82">
        <v>2.5000000000000001E-2</v>
      </c>
      <c r="E69" s="82">
        <v>0.15179999999999999</v>
      </c>
      <c r="F69" s="75"/>
      <c r="G69" s="75"/>
      <c r="H69" s="75"/>
    </row>
    <row r="70" spans="1:20" ht="14.25" thickBot="1" x14ac:dyDescent="0.3">
      <c r="A70" s="51" t="s">
        <v>32</v>
      </c>
      <c r="B70" s="71">
        <v>37771</v>
      </c>
      <c r="C70" s="71">
        <v>23749</v>
      </c>
      <c r="D70" s="28">
        <v>2.01E-2</v>
      </c>
      <c r="E70" s="28">
        <v>5.0099999999999999E-2</v>
      </c>
      <c r="F70" s="75"/>
      <c r="G70" s="75"/>
      <c r="H70" s="75"/>
    </row>
    <row r="71" spans="1:20" ht="14.25" thickBot="1" x14ac:dyDescent="0.3">
      <c r="A71" s="55" t="s">
        <v>42</v>
      </c>
      <c r="B71" s="83">
        <v>222393</v>
      </c>
      <c r="C71" s="83">
        <v>220056</v>
      </c>
      <c r="D71" s="84">
        <v>2.9000000000000001E-2</v>
      </c>
      <c r="E71" s="84">
        <v>0.23169999999999999</v>
      </c>
      <c r="F71" s="75"/>
      <c r="G71" s="85"/>
      <c r="H71" s="75"/>
      <c r="I71" s="64"/>
      <c r="J71" s="64"/>
    </row>
    <row r="72" spans="1:20" ht="13.5" x14ac:dyDescent="0.25">
      <c r="A72" s="86"/>
      <c r="B72" s="86"/>
      <c r="C72" s="86"/>
      <c r="D72" s="86"/>
      <c r="E72" s="86"/>
      <c r="F72" s="75"/>
      <c r="G72" s="75"/>
      <c r="H72" s="75"/>
    </row>
    <row r="73" spans="1:20" ht="13.5" x14ac:dyDescent="0.25">
      <c r="A73" s="86"/>
      <c r="B73" s="86"/>
      <c r="C73" s="86"/>
      <c r="D73" s="86"/>
      <c r="E73" s="86"/>
      <c r="F73" s="75"/>
      <c r="G73" s="75"/>
      <c r="H73" s="75"/>
    </row>
    <row r="74" spans="1:20" ht="16.5" thickBot="1" x14ac:dyDescent="0.3">
      <c r="A74" s="5" t="s">
        <v>60</v>
      </c>
      <c r="B74" s="6"/>
      <c r="C74" s="6"/>
      <c r="D74" s="6"/>
      <c r="E74" s="6"/>
      <c r="F74" s="6"/>
      <c r="G74" s="6"/>
      <c r="H74" s="6"/>
    </row>
    <row r="75" spans="1:20" x14ac:dyDescent="0.2">
      <c r="A75" s="9"/>
      <c r="B75" s="10"/>
      <c r="C75" s="10"/>
      <c r="D75" s="10"/>
      <c r="E75" s="10"/>
      <c r="F75" s="10"/>
      <c r="G75" s="10"/>
      <c r="H75" s="11"/>
    </row>
    <row r="76" spans="1:20" ht="34.5" thickBot="1" x14ac:dyDescent="0.3">
      <c r="A76" s="87"/>
      <c r="B76" s="14" t="s">
        <v>212</v>
      </c>
      <c r="C76" s="76" t="s">
        <v>213</v>
      </c>
      <c r="D76" s="14" t="s">
        <v>0</v>
      </c>
      <c r="E76" s="61" t="s">
        <v>59</v>
      </c>
      <c r="F76" s="14" t="s">
        <v>1</v>
      </c>
      <c r="G76" s="88" t="s">
        <v>214</v>
      </c>
      <c r="H76" s="63" t="s">
        <v>215</v>
      </c>
    </row>
    <row r="77" spans="1:20" ht="14.25" thickBot="1" x14ac:dyDescent="0.3">
      <c r="A77" s="89"/>
      <c r="B77" s="77"/>
      <c r="C77" s="78"/>
      <c r="D77" s="77"/>
      <c r="E77" s="80"/>
      <c r="F77" s="77"/>
      <c r="G77" s="77"/>
      <c r="H77" s="77"/>
    </row>
    <row r="78" spans="1:20" ht="14.25" thickBot="1" x14ac:dyDescent="0.3">
      <c r="A78" s="67" t="s">
        <v>31</v>
      </c>
      <c r="B78" s="68">
        <v>1051503</v>
      </c>
      <c r="C78" s="68">
        <v>992275</v>
      </c>
      <c r="D78" s="90">
        <v>5.9700000000000003E-2</v>
      </c>
      <c r="E78" s="82">
        <v>0.61339999999999995</v>
      </c>
      <c r="F78" s="90">
        <v>0.6894191557996926</v>
      </c>
      <c r="G78" s="68">
        <v>2055.3223064267022</v>
      </c>
      <c r="H78" s="68">
        <v>1909.6643456595682</v>
      </c>
    </row>
    <row r="79" spans="1:20" ht="14.25" thickBot="1" x14ac:dyDescent="0.3">
      <c r="A79" s="70" t="s">
        <v>32</v>
      </c>
      <c r="B79" s="71">
        <v>567865</v>
      </c>
      <c r="C79" s="71">
        <v>555822</v>
      </c>
      <c r="D79" s="28">
        <v>2.1700000000000001E-2</v>
      </c>
      <c r="E79" s="28">
        <v>0.75280000000000002</v>
      </c>
      <c r="F79" s="28">
        <v>0.6910309826614025</v>
      </c>
      <c r="G79" s="71">
        <v>2190.808188440802</v>
      </c>
      <c r="H79" s="71">
        <v>2069.9852247123722</v>
      </c>
    </row>
    <row r="80" spans="1:20" ht="14.25" thickBot="1" x14ac:dyDescent="0.3">
      <c r="A80" s="72" t="s">
        <v>33</v>
      </c>
      <c r="B80" s="71">
        <v>15117</v>
      </c>
      <c r="C80" s="71">
        <v>11607</v>
      </c>
      <c r="D80" s="28">
        <v>0.3024</v>
      </c>
      <c r="E80" s="28">
        <v>0.28270000000000001</v>
      </c>
      <c r="F80" s="28">
        <v>0.75200105841106035</v>
      </c>
      <c r="G80" s="71">
        <v>2339.0046447219743</v>
      </c>
      <c r="H80" s="71">
        <v>2450.3381741526728</v>
      </c>
    </row>
    <row r="81" spans="1:20" ht="14.25" thickBot="1" x14ac:dyDescent="0.3">
      <c r="A81" s="72" t="s">
        <v>34</v>
      </c>
      <c r="B81" s="71">
        <v>360727</v>
      </c>
      <c r="C81" s="71">
        <v>347202</v>
      </c>
      <c r="D81" s="28">
        <v>3.9E-2</v>
      </c>
      <c r="E81" s="28">
        <v>0.95740000000000003</v>
      </c>
      <c r="F81" s="28">
        <v>0.85951226544026127</v>
      </c>
      <c r="G81" s="71">
        <v>3612.4038555154293</v>
      </c>
      <c r="H81" s="71">
        <v>3389.4240487772799</v>
      </c>
    </row>
    <row r="82" spans="1:20" ht="14.25" thickBot="1" x14ac:dyDescent="0.3">
      <c r="A82" s="73" t="s">
        <v>35</v>
      </c>
      <c r="B82" s="71">
        <v>406</v>
      </c>
      <c r="C82" s="71">
        <v>285</v>
      </c>
      <c r="D82" s="28">
        <v>0.42520000000000002</v>
      </c>
      <c r="E82" s="28">
        <v>0.17280000000000001</v>
      </c>
      <c r="F82" s="28">
        <v>1</v>
      </c>
      <c r="G82" s="71">
        <v>6667.411212865758</v>
      </c>
      <c r="H82" s="71">
        <v>6640.1780038143679</v>
      </c>
    </row>
    <row r="83" spans="1:20" ht="14.25" thickBot="1" x14ac:dyDescent="0.3">
      <c r="A83" s="72" t="s">
        <v>36</v>
      </c>
      <c r="B83" s="71">
        <v>137669</v>
      </c>
      <c r="C83" s="71">
        <v>116745</v>
      </c>
      <c r="D83" s="28">
        <v>0.1792</v>
      </c>
      <c r="E83" s="28">
        <v>0.7288</v>
      </c>
      <c r="F83" s="28">
        <v>0.48446636497686479</v>
      </c>
      <c r="G83" s="71">
        <v>1263.6600372033929</v>
      </c>
      <c r="H83" s="71">
        <v>1591.4841399355832</v>
      </c>
    </row>
    <row r="84" spans="1:20" ht="14.25" thickBot="1" x14ac:dyDescent="0.3">
      <c r="A84" s="72" t="s">
        <v>37</v>
      </c>
      <c r="B84" s="71">
        <v>53567</v>
      </c>
      <c r="C84" s="71">
        <v>79235</v>
      </c>
      <c r="D84" s="28">
        <v>-0.32390000000000002</v>
      </c>
      <c r="E84" s="28">
        <v>0.4108</v>
      </c>
      <c r="F84" s="28">
        <v>0.88862338050255762</v>
      </c>
      <c r="G84" s="71">
        <v>4959.403960543973</v>
      </c>
      <c r="H84" s="71">
        <v>3004.5780272296824</v>
      </c>
    </row>
    <row r="85" spans="1:20" ht="14.25" thickBot="1" x14ac:dyDescent="0.3">
      <c r="A85" s="72" t="s">
        <v>38</v>
      </c>
      <c r="B85" s="71">
        <v>-460</v>
      </c>
      <c r="C85" s="71">
        <v>-44</v>
      </c>
      <c r="D85" s="28">
        <v>-9.4324999999999992</v>
      </c>
      <c r="E85" s="28">
        <v>-0.48049999999999998</v>
      </c>
      <c r="F85" s="28" t="s">
        <v>239</v>
      </c>
      <c r="G85" s="71">
        <v>10000</v>
      </c>
      <c r="H85" s="71">
        <v>10000</v>
      </c>
    </row>
    <row r="86" spans="1:20" ht="14.25" thickBot="1" x14ac:dyDescent="0.3">
      <c r="A86" s="72" t="s">
        <v>39</v>
      </c>
      <c r="B86" s="71">
        <v>225</v>
      </c>
      <c r="C86" s="71">
        <v>370</v>
      </c>
      <c r="D86" s="28">
        <v>-0.39050000000000001</v>
      </c>
      <c r="E86" s="28">
        <v>1.6714</v>
      </c>
      <c r="F86" s="28">
        <v>1</v>
      </c>
      <c r="G86" s="71">
        <v>10733.025295637875</v>
      </c>
      <c r="H86" s="71">
        <v>5290.8688978488708</v>
      </c>
      <c r="J86" s="64"/>
    </row>
    <row r="87" spans="1:20" s="8" customFormat="1" ht="16.5" thickBot="1" x14ac:dyDescent="0.3">
      <c r="A87" s="72" t="s">
        <v>40</v>
      </c>
      <c r="B87" s="71">
        <v>1020</v>
      </c>
      <c r="C87" s="71">
        <v>708</v>
      </c>
      <c r="D87" s="28">
        <v>0.43990000000000001</v>
      </c>
      <c r="E87" s="28">
        <v>0.27550000000000002</v>
      </c>
      <c r="F87" s="28">
        <v>1</v>
      </c>
      <c r="G87" s="71">
        <v>10000</v>
      </c>
      <c r="H87" s="71">
        <v>10000</v>
      </c>
    </row>
    <row r="88" spans="1:20" ht="14.25" thickBot="1" x14ac:dyDescent="0.3">
      <c r="A88" s="72" t="s">
        <v>41</v>
      </c>
      <c r="B88" s="71">
        <v>0</v>
      </c>
      <c r="C88" s="71">
        <v>0</v>
      </c>
      <c r="D88" s="28"/>
      <c r="E88" s="28"/>
      <c r="F88" s="28" t="s">
        <v>239</v>
      </c>
      <c r="G88" s="71" t="s">
        <v>239</v>
      </c>
      <c r="H88" s="71" t="s">
        <v>239</v>
      </c>
    </row>
    <row r="89" spans="1:20" ht="14.25" thickBot="1" x14ac:dyDescent="0.3">
      <c r="A89" s="70" t="s">
        <v>42</v>
      </c>
      <c r="B89" s="71">
        <v>483638</v>
      </c>
      <c r="C89" s="71">
        <v>436453</v>
      </c>
      <c r="D89" s="28">
        <v>0.1081</v>
      </c>
      <c r="E89" s="28">
        <v>0.50380000000000003</v>
      </c>
      <c r="F89" s="28">
        <v>0.71976916571726313</v>
      </c>
      <c r="G89" s="71">
        <v>2113.7745750175277</v>
      </c>
      <c r="H89" s="71">
        <v>2027.4289376177542</v>
      </c>
    </row>
    <row r="90" spans="1:20" ht="14.25" thickBot="1" x14ac:dyDescent="0.3">
      <c r="A90" s="72" t="s">
        <v>43</v>
      </c>
      <c r="B90" s="71"/>
      <c r="C90" s="71"/>
      <c r="D90" s="28"/>
      <c r="E90" s="28"/>
      <c r="F90" s="28" t="s">
        <v>239</v>
      </c>
      <c r="G90" s="71" t="s">
        <v>239</v>
      </c>
      <c r="H90" s="71" t="s">
        <v>239</v>
      </c>
    </row>
    <row r="91" spans="1:20" ht="15" thickBot="1" x14ac:dyDescent="0.3">
      <c r="A91" s="73" t="s">
        <v>44</v>
      </c>
      <c r="B91" s="71">
        <v>4001</v>
      </c>
      <c r="C91" s="71">
        <v>3774</v>
      </c>
      <c r="D91" s="28">
        <v>6.0100000000000001E-2</v>
      </c>
      <c r="E91" s="28">
        <v>0.3861</v>
      </c>
      <c r="F91" s="28">
        <v>0.99725137431284361</v>
      </c>
      <c r="G91" s="71">
        <v>7013.06268405028</v>
      </c>
      <c r="H91" s="71">
        <v>6310.7941009371862</v>
      </c>
      <c r="I91" s="64"/>
      <c r="J91" s="64"/>
      <c r="K91" s="64"/>
      <c r="L91" s="64"/>
      <c r="M91" s="64"/>
      <c r="N91" s="64"/>
      <c r="O91" s="64"/>
      <c r="P91" s="64"/>
      <c r="Q91" s="65"/>
      <c r="R91" s="65"/>
      <c r="S91" s="65"/>
      <c r="T91" s="65"/>
    </row>
    <row r="92" spans="1:20" ht="14.25" thickBot="1" x14ac:dyDescent="0.3">
      <c r="A92" s="73" t="s">
        <v>45</v>
      </c>
      <c r="B92" s="71">
        <v>29607</v>
      </c>
      <c r="C92" s="71">
        <v>25209</v>
      </c>
      <c r="D92" s="28">
        <v>0.17449999999999999</v>
      </c>
      <c r="E92" s="28">
        <v>0.33729999999999999</v>
      </c>
      <c r="F92" s="28">
        <v>0.63989462307484468</v>
      </c>
      <c r="G92" s="71">
        <v>2386.1744830278385</v>
      </c>
      <c r="H92" s="71">
        <v>2129.2734838074248</v>
      </c>
    </row>
    <row r="93" spans="1:20" ht="14.25" thickBot="1" x14ac:dyDescent="0.3">
      <c r="A93" s="73" t="s">
        <v>46</v>
      </c>
      <c r="B93" s="71">
        <v>0</v>
      </c>
      <c r="C93" s="71">
        <v>0</v>
      </c>
      <c r="D93" s="28"/>
      <c r="E93" s="28"/>
      <c r="F93" s="28" t="s">
        <v>239</v>
      </c>
      <c r="G93" s="71" t="s">
        <v>239</v>
      </c>
      <c r="H93" s="71" t="s">
        <v>239</v>
      </c>
    </row>
    <row r="94" spans="1:20" ht="14.25" thickBot="1" x14ac:dyDescent="0.3">
      <c r="A94" s="73" t="s">
        <v>47</v>
      </c>
      <c r="B94" s="71">
        <v>162733</v>
      </c>
      <c r="C94" s="71">
        <v>154321</v>
      </c>
      <c r="D94" s="28">
        <v>5.45E-2</v>
      </c>
      <c r="E94" s="28">
        <v>0.61560000000000004</v>
      </c>
      <c r="F94" s="28">
        <v>0.73336078115686432</v>
      </c>
      <c r="G94" s="71">
        <v>2503.7151294723803</v>
      </c>
      <c r="H94" s="71">
        <v>2184.4591960287457</v>
      </c>
    </row>
    <row r="95" spans="1:20" ht="14.25" thickBot="1" x14ac:dyDescent="0.3">
      <c r="A95" s="73" t="s">
        <v>48</v>
      </c>
      <c r="B95" s="71">
        <v>182514</v>
      </c>
      <c r="C95" s="71">
        <v>157131</v>
      </c>
      <c r="D95" s="28">
        <v>0.1615</v>
      </c>
      <c r="E95" s="28">
        <v>0.69689999999999996</v>
      </c>
      <c r="F95" s="28">
        <v>0.74860010738902216</v>
      </c>
      <c r="G95" s="71">
        <v>2310.268901875736</v>
      </c>
      <c r="H95" s="71">
        <v>2310.3695549707445</v>
      </c>
    </row>
    <row r="96" spans="1:20" ht="14.25" thickBot="1" x14ac:dyDescent="0.3">
      <c r="A96" s="73" t="s">
        <v>49</v>
      </c>
      <c r="B96" s="71">
        <v>4052</v>
      </c>
      <c r="C96" s="71">
        <v>1413</v>
      </c>
      <c r="D96" s="28">
        <v>1.8673999999999999</v>
      </c>
      <c r="E96" s="28">
        <v>0.44240000000000002</v>
      </c>
      <c r="F96" s="28">
        <v>0.82721222578259801</v>
      </c>
      <c r="G96" s="71">
        <v>3181.9365550757907</v>
      </c>
      <c r="H96" s="71">
        <v>3148.4962453088274</v>
      </c>
    </row>
    <row r="97" spans="1:8" ht="14.25" thickBot="1" x14ac:dyDescent="0.3">
      <c r="A97" s="73" t="s">
        <v>50</v>
      </c>
      <c r="B97" s="71">
        <v>70678</v>
      </c>
      <c r="C97" s="71">
        <v>65132</v>
      </c>
      <c r="D97" s="28">
        <v>8.5099999999999995E-2</v>
      </c>
      <c r="E97" s="28">
        <v>0.30649999999999999</v>
      </c>
      <c r="F97" s="28">
        <v>0.71038537088591491</v>
      </c>
      <c r="G97" s="71">
        <v>2213.7321364019067</v>
      </c>
      <c r="H97" s="71">
        <v>2466.1311195549847</v>
      </c>
    </row>
    <row r="98" spans="1:8" ht="14.25" thickBot="1" x14ac:dyDescent="0.3">
      <c r="A98" s="73" t="s">
        <v>51</v>
      </c>
      <c r="B98" s="71">
        <v>20239</v>
      </c>
      <c r="C98" s="71">
        <v>18393</v>
      </c>
      <c r="D98" s="28">
        <v>0.1003</v>
      </c>
      <c r="E98" s="28">
        <v>0.3347</v>
      </c>
      <c r="F98" s="28">
        <v>0.83505002217731994</v>
      </c>
      <c r="G98" s="71">
        <v>2805.6299222743382</v>
      </c>
      <c r="H98" s="71">
        <v>3087.4323679508902</v>
      </c>
    </row>
    <row r="99" spans="1:8" ht="14.25" thickBot="1" x14ac:dyDescent="0.3">
      <c r="A99" s="73" t="s">
        <v>52</v>
      </c>
      <c r="B99" s="71">
        <v>79</v>
      </c>
      <c r="C99" s="71">
        <v>-131</v>
      </c>
      <c r="D99" s="28">
        <v>1.6071</v>
      </c>
      <c r="E99" s="28">
        <v>2.2800000000000001E-2</v>
      </c>
      <c r="F99" s="28">
        <v>0.97530864197530864</v>
      </c>
      <c r="G99" s="71">
        <v>5084.375</v>
      </c>
      <c r="H99" s="71">
        <v>12678.106508875739</v>
      </c>
    </row>
    <row r="100" spans="1:8" ht="14.25" thickBot="1" x14ac:dyDescent="0.3">
      <c r="A100" s="73" t="s">
        <v>53</v>
      </c>
      <c r="B100" s="71">
        <v>469</v>
      </c>
      <c r="C100" s="71">
        <v>95</v>
      </c>
      <c r="D100" s="28">
        <v>3.9323999999999999</v>
      </c>
      <c r="E100" s="28">
        <v>0.25509999999999999</v>
      </c>
      <c r="F100" s="28">
        <v>0.99786780383795304</v>
      </c>
      <c r="G100" s="71">
        <v>7312.9782097735497</v>
      </c>
      <c r="H100" s="71">
        <v>5327.6909722222217</v>
      </c>
    </row>
    <row r="101" spans="1:8" ht="14.25" thickBot="1" x14ac:dyDescent="0.3">
      <c r="A101" s="73" t="s">
        <v>54</v>
      </c>
      <c r="B101" s="71">
        <v>8907</v>
      </c>
      <c r="C101" s="71">
        <v>8188</v>
      </c>
      <c r="D101" s="28">
        <v>8.7800000000000003E-2</v>
      </c>
      <c r="E101" s="28">
        <v>0.35149999999999998</v>
      </c>
      <c r="F101" s="28">
        <v>0.84978107106769951</v>
      </c>
      <c r="G101" s="71">
        <v>3153.4714422194015</v>
      </c>
      <c r="H101" s="71">
        <v>3288.0405199286274</v>
      </c>
    </row>
    <row r="102" spans="1:8" ht="14.25" thickBot="1" x14ac:dyDescent="0.3">
      <c r="A102" s="73" t="s">
        <v>55</v>
      </c>
      <c r="B102" s="71">
        <v>357</v>
      </c>
      <c r="C102" s="71">
        <v>2926</v>
      </c>
      <c r="D102" s="28">
        <v>-0.87790000000000001</v>
      </c>
      <c r="E102" s="49">
        <v>7.6999999999999999E-2</v>
      </c>
      <c r="F102" s="28">
        <v>0.81615598885793872</v>
      </c>
      <c r="G102" s="71">
        <v>2800.1622920632944</v>
      </c>
      <c r="H102" s="71">
        <v>8418.739946242913</v>
      </c>
    </row>
    <row r="103" spans="1:8" ht="14.25" thickBot="1" x14ac:dyDescent="0.3">
      <c r="A103" s="74" t="s">
        <v>56</v>
      </c>
      <c r="B103" s="71">
        <v>0</v>
      </c>
      <c r="C103" s="71">
        <v>0</v>
      </c>
      <c r="D103" s="84"/>
      <c r="E103" s="91"/>
      <c r="F103" s="28"/>
      <c r="G103" s="71"/>
      <c r="H103" s="71"/>
    </row>
    <row r="104" spans="1:8" s="8" customFormat="1" ht="19.899999999999999" customHeight="1" x14ac:dyDescent="0.3">
      <c r="A104" s="369" t="s">
        <v>61</v>
      </c>
      <c r="B104" s="369"/>
      <c r="C104" s="369"/>
      <c r="D104" s="369"/>
      <c r="E104" s="369"/>
      <c r="F104" s="369"/>
      <c r="G104" s="369"/>
      <c r="H104" s="369"/>
    </row>
    <row r="105" spans="1:8" ht="14.25" x14ac:dyDescent="0.3">
      <c r="A105" s="58"/>
      <c r="B105" s="58"/>
      <c r="C105" s="58"/>
      <c r="D105" s="58"/>
      <c r="E105" s="58"/>
      <c r="F105" s="58"/>
      <c r="G105" s="58"/>
      <c r="H105" s="58"/>
    </row>
    <row r="106" spans="1:8" ht="16.5" thickBot="1" x14ac:dyDescent="0.3">
      <c r="A106" s="5" t="s">
        <v>62</v>
      </c>
      <c r="B106" s="6"/>
      <c r="C106" s="6"/>
      <c r="D106" s="7"/>
      <c r="E106" s="7"/>
      <c r="F106" s="7"/>
      <c r="G106" s="7"/>
      <c r="H106" s="7"/>
    </row>
    <row r="107" spans="1:8" x14ac:dyDescent="0.2">
      <c r="A107" s="9"/>
      <c r="B107" s="10"/>
      <c r="C107" s="10"/>
      <c r="D107" s="10"/>
      <c r="E107" s="10"/>
      <c r="F107" s="10"/>
      <c r="G107" s="10"/>
      <c r="H107" s="11"/>
    </row>
    <row r="108" spans="1:8" ht="34.5" thickBot="1" x14ac:dyDescent="0.25">
      <c r="A108" s="13"/>
      <c r="B108" s="14" t="s">
        <v>216</v>
      </c>
      <c r="C108" s="76" t="s">
        <v>217</v>
      </c>
      <c r="D108" s="14" t="s">
        <v>218</v>
      </c>
      <c r="E108" s="76" t="s">
        <v>219</v>
      </c>
      <c r="F108" s="14" t="s">
        <v>220</v>
      </c>
      <c r="G108" s="76" t="s">
        <v>221</v>
      </c>
      <c r="H108" s="11"/>
    </row>
    <row r="109" spans="1:8" ht="13.5" thickBot="1" x14ac:dyDescent="0.25">
      <c r="A109" s="17"/>
      <c r="B109" s="77"/>
      <c r="C109" s="78"/>
      <c r="D109" s="77"/>
      <c r="E109" s="78"/>
      <c r="F109" s="77"/>
      <c r="G109" s="78"/>
      <c r="H109" s="11"/>
    </row>
    <row r="110" spans="1:8" s="37" customFormat="1" ht="13.5" thickBot="1" x14ac:dyDescent="0.25">
      <c r="A110" s="92" t="s">
        <v>63</v>
      </c>
      <c r="B110" s="93">
        <v>0.51559999999999995</v>
      </c>
      <c r="C110" s="93">
        <v>0.48449999999999999</v>
      </c>
      <c r="D110" s="93">
        <v>0.52569999999999995</v>
      </c>
      <c r="E110" s="93">
        <v>0.49559999999999998</v>
      </c>
      <c r="F110" s="93">
        <v>0.35589999999999999</v>
      </c>
      <c r="G110" s="93">
        <v>0.39689999999999998</v>
      </c>
      <c r="H110" s="68"/>
    </row>
    <row r="111" spans="1:8" s="37" customFormat="1" ht="13.5" thickBot="1" x14ac:dyDescent="0.25">
      <c r="A111" s="94" t="s">
        <v>43</v>
      </c>
      <c r="B111" s="28"/>
      <c r="C111" s="28"/>
      <c r="D111" s="28"/>
      <c r="E111" s="28"/>
      <c r="F111" s="28"/>
      <c r="G111" s="28"/>
      <c r="H111" s="11"/>
    </row>
    <row r="112" spans="1:8" s="37" customFormat="1" ht="13.5" thickBot="1" x14ac:dyDescent="0.25">
      <c r="A112" s="95" t="s">
        <v>44</v>
      </c>
      <c r="B112" s="28">
        <v>0.39939999999999998</v>
      </c>
      <c r="C112" s="28">
        <v>0.37290000000000001</v>
      </c>
      <c r="D112" s="28">
        <v>0.3906</v>
      </c>
      <c r="E112" s="28">
        <v>0.38650000000000001</v>
      </c>
      <c r="F112" s="28">
        <v>0.43180000000000002</v>
      </c>
      <c r="G112" s="28">
        <v>0.45600000000000002</v>
      </c>
      <c r="H112" s="11"/>
    </row>
    <row r="113" spans="1:8" s="37" customFormat="1" ht="13.5" thickBot="1" x14ac:dyDescent="0.25">
      <c r="A113" s="95" t="s">
        <v>45</v>
      </c>
      <c r="B113" s="28">
        <v>0.32090000000000002</v>
      </c>
      <c r="C113" s="28">
        <v>0.30370000000000003</v>
      </c>
      <c r="D113" s="28">
        <v>0.32290000000000002</v>
      </c>
      <c r="E113" s="28">
        <v>0.30919999999999997</v>
      </c>
      <c r="F113" s="28">
        <v>0.25519999999999998</v>
      </c>
      <c r="G113" s="28">
        <v>0.34970000000000001</v>
      </c>
      <c r="H113" s="11"/>
    </row>
    <row r="114" spans="1:8" s="37" customFormat="1" ht="13.5" thickBot="1" x14ac:dyDescent="0.25">
      <c r="A114" s="95" t="s">
        <v>46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11"/>
    </row>
    <row r="115" spans="1:8" s="37" customFormat="1" ht="13.5" thickBot="1" x14ac:dyDescent="0.25">
      <c r="A115" s="95" t="s">
        <v>47</v>
      </c>
      <c r="B115" s="28">
        <v>0.63190000000000002</v>
      </c>
      <c r="C115" s="28">
        <v>0.63260000000000005</v>
      </c>
      <c r="D115" s="28">
        <v>0.59089999999999998</v>
      </c>
      <c r="E115" s="28">
        <v>0.62219999999999998</v>
      </c>
      <c r="F115" s="28">
        <v>0.37819999999999998</v>
      </c>
      <c r="G115" s="28">
        <v>0.39789999999999998</v>
      </c>
      <c r="H115" s="11"/>
    </row>
    <row r="116" spans="1:8" s="37" customFormat="1" ht="13.5" thickBot="1" x14ac:dyDescent="0.25">
      <c r="A116" s="95" t="s">
        <v>48</v>
      </c>
      <c r="B116" s="28">
        <v>0.7046</v>
      </c>
      <c r="C116" s="28">
        <v>0.63749999999999996</v>
      </c>
      <c r="D116" s="28">
        <v>0.69389999999999996</v>
      </c>
      <c r="E116" s="28">
        <v>0.64910000000000001</v>
      </c>
      <c r="F116" s="28">
        <v>0.29920000000000002</v>
      </c>
      <c r="G116" s="28">
        <v>0.34689999999999999</v>
      </c>
      <c r="H116" s="11"/>
    </row>
    <row r="117" spans="1:8" ht="13.5" thickBot="1" x14ac:dyDescent="0.25">
      <c r="A117" s="95" t="s">
        <v>49</v>
      </c>
      <c r="B117" s="28">
        <v>0.46739999999999998</v>
      </c>
      <c r="C117" s="28">
        <v>0.1777</v>
      </c>
      <c r="D117" s="28">
        <v>0.2777</v>
      </c>
      <c r="E117" s="28">
        <v>0.23269999999999999</v>
      </c>
      <c r="F117" s="28">
        <v>0.38529999999999998</v>
      </c>
      <c r="G117" s="28">
        <v>0.31709999999999999</v>
      </c>
      <c r="H117" s="11"/>
    </row>
    <row r="118" spans="1:8" s="37" customFormat="1" ht="13.5" thickBot="1" x14ac:dyDescent="0.25">
      <c r="A118" s="95" t="s">
        <v>50</v>
      </c>
      <c r="B118" s="28">
        <v>0.3201</v>
      </c>
      <c r="C118" s="28">
        <v>0.3095</v>
      </c>
      <c r="D118" s="28">
        <v>0.36320000000000002</v>
      </c>
      <c r="E118" s="28">
        <v>0.31069999999999998</v>
      </c>
      <c r="F118" s="28">
        <v>0.45429999999999998</v>
      </c>
      <c r="G118" s="28">
        <v>0.47039999999999998</v>
      </c>
      <c r="H118" s="11"/>
    </row>
    <row r="119" spans="1:8" s="37" customFormat="1" ht="13.5" thickBot="1" x14ac:dyDescent="0.25">
      <c r="A119" s="95" t="s">
        <v>51</v>
      </c>
      <c r="B119" s="28">
        <v>0.3574</v>
      </c>
      <c r="C119" s="28">
        <v>0.30059999999999998</v>
      </c>
      <c r="D119" s="28">
        <v>0.49399999999999999</v>
      </c>
      <c r="E119" s="28">
        <v>0.32179999999999997</v>
      </c>
      <c r="F119" s="28">
        <v>0.34300000000000003</v>
      </c>
      <c r="G119" s="28">
        <v>0.376</v>
      </c>
      <c r="H119" s="11"/>
    </row>
    <row r="120" spans="1:8" s="37" customFormat="1" ht="13.5" thickBot="1" x14ac:dyDescent="0.25">
      <c r="A120" s="95" t="s">
        <v>52</v>
      </c>
      <c r="B120" s="28">
        <v>2.9100000000000001E-2</v>
      </c>
      <c r="C120" s="28">
        <v>-6.54E-2</v>
      </c>
      <c r="D120" s="28">
        <v>3.9899999999999998E-2</v>
      </c>
      <c r="E120" s="28">
        <v>-0.36809999999999998</v>
      </c>
      <c r="F120" s="28">
        <v>0.21790000000000001</v>
      </c>
      <c r="G120" s="28">
        <v>1.1253</v>
      </c>
      <c r="H120" s="11"/>
    </row>
    <row r="121" spans="1:8" s="37" customFormat="1" ht="13.5" thickBot="1" x14ac:dyDescent="0.25">
      <c r="A121" s="95" t="s">
        <v>53</v>
      </c>
      <c r="B121" s="28">
        <v>0.2419</v>
      </c>
      <c r="C121" s="28">
        <v>9.11E-2</v>
      </c>
      <c r="D121" s="28">
        <v>0.2427</v>
      </c>
      <c r="E121" s="28">
        <v>9.1399999999999995E-2</v>
      </c>
      <c r="F121" s="28">
        <v>0.46479999999999999</v>
      </c>
      <c r="G121" s="28">
        <v>0.55920000000000003</v>
      </c>
      <c r="H121" s="11"/>
    </row>
    <row r="122" spans="1:8" s="37" customFormat="1" ht="13.5" thickBot="1" x14ac:dyDescent="0.25">
      <c r="A122" s="95" t="s">
        <v>54</v>
      </c>
      <c r="B122" s="28">
        <v>0.37719999999999998</v>
      </c>
      <c r="C122" s="28">
        <v>0.36099999999999999</v>
      </c>
      <c r="D122" s="28">
        <v>0.36309999999999998</v>
      </c>
      <c r="E122" s="28">
        <v>0.33550000000000002</v>
      </c>
      <c r="F122" s="28">
        <v>0.41060000000000002</v>
      </c>
      <c r="G122" s="28">
        <v>0.5877</v>
      </c>
      <c r="H122" s="11"/>
    </row>
    <row r="123" spans="1:8" ht="13.5" thickBot="1" x14ac:dyDescent="0.25">
      <c r="A123" s="95" t="s">
        <v>55</v>
      </c>
      <c r="B123" s="28">
        <v>7.3700000000000002E-2</v>
      </c>
      <c r="C123" s="28">
        <v>0.24529999999999999</v>
      </c>
      <c r="D123" s="28">
        <v>8.4900000000000003E-2</v>
      </c>
      <c r="E123" s="28">
        <v>0.25109999999999999</v>
      </c>
      <c r="F123" s="28">
        <v>0.69389999999999996</v>
      </c>
      <c r="G123" s="28">
        <v>0.53200000000000003</v>
      </c>
      <c r="H123" s="11"/>
    </row>
    <row r="124" spans="1:8" s="8" customFormat="1" ht="15.75" thickBot="1" x14ac:dyDescent="0.25">
      <c r="A124" s="96" t="s">
        <v>56</v>
      </c>
      <c r="B124" s="84">
        <v>0</v>
      </c>
      <c r="C124" s="84">
        <v>0</v>
      </c>
      <c r="D124" s="84">
        <v>0</v>
      </c>
      <c r="E124" s="84">
        <v>0</v>
      </c>
      <c r="F124" s="84">
        <v>0</v>
      </c>
      <c r="G124" s="84">
        <v>0</v>
      </c>
      <c r="H124" s="11"/>
    </row>
    <row r="125" spans="1:8" s="8" customFormat="1" ht="22.15" customHeight="1" x14ac:dyDescent="0.25">
      <c r="A125" s="371" t="s">
        <v>64</v>
      </c>
      <c r="B125" s="371"/>
      <c r="C125" s="371"/>
      <c r="D125" s="371"/>
      <c r="E125" s="371"/>
      <c r="F125" s="371"/>
      <c r="G125" s="371"/>
      <c r="H125" s="371"/>
    </row>
    <row r="126" spans="1:8" ht="13.5" x14ac:dyDescent="0.25">
      <c r="A126" s="97"/>
      <c r="B126" s="97"/>
      <c r="C126" s="97"/>
      <c r="D126" s="97"/>
      <c r="E126" s="97"/>
      <c r="F126" s="97"/>
      <c r="G126" s="97"/>
      <c r="H126" s="97"/>
    </row>
    <row r="127" spans="1:8" ht="16.5" thickBot="1" x14ac:dyDescent="0.3">
      <c r="A127" s="5" t="s">
        <v>65</v>
      </c>
      <c r="B127" s="6"/>
      <c r="C127" s="6"/>
      <c r="D127" s="6"/>
      <c r="E127" s="6"/>
      <c r="F127" s="8"/>
      <c r="G127" s="8"/>
      <c r="H127" s="8"/>
    </row>
    <row r="128" spans="1:8" x14ac:dyDescent="0.2">
      <c r="A128" s="9"/>
      <c r="B128" s="10"/>
      <c r="C128" s="10"/>
      <c r="D128" s="10"/>
      <c r="E128" s="10"/>
    </row>
    <row r="129" spans="1:8" ht="34.5" thickBot="1" x14ac:dyDescent="0.3">
      <c r="A129" s="59"/>
      <c r="B129" s="14" t="s">
        <v>212</v>
      </c>
      <c r="C129" s="76" t="s">
        <v>213</v>
      </c>
      <c r="D129" s="14" t="s">
        <v>0</v>
      </c>
      <c r="E129" s="76" t="s">
        <v>66</v>
      </c>
    </row>
    <row r="130" spans="1:8" ht="14.25" thickBot="1" x14ac:dyDescent="0.3">
      <c r="A130" s="66"/>
      <c r="B130" s="77"/>
      <c r="C130" s="78"/>
      <c r="D130" s="77"/>
      <c r="E130" s="78"/>
    </row>
    <row r="131" spans="1:8" ht="14.25" thickBot="1" x14ac:dyDescent="0.3">
      <c r="A131" s="81" t="s">
        <v>31</v>
      </c>
      <c r="B131" s="98">
        <v>4694045</v>
      </c>
      <c r="C131" s="98">
        <v>4292162</v>
      </c>
      <c r="D131" s="90">
        <v>9.3600000000000003E-2</v>
      </c>
      <c r="E131" s="90">
        <v>1</v>
      </c>
    </row>
    <row r="132" spans="1:8" ht="14.25" thickBot="1" x14ac:dyDescent="0.3">
      <c r="A132" s="26" t="s">
        <v>32</v>
      </c>
      <c r="B132" s="99">
        <v>3746139</v>
      </c>
      <c r="C132" s="99">
        <v>3388452</v>
      </c>
      <c r="D132" s="28">
        <v>0.1056</v>
      </c>
      <c r="E132" s="28">
        <v>0.79810000000000003</v>
      </c>
      <c r="H132" s="100"/>
    </row>
    <row r="133" spans="1:8" ht="14.25" thickBot="1" x14ac:dyDescent="0.3">
      <c r="A133" s="33" t="s">
        <v>33</v>
      </c>
      <c r="B133" s="99">
        <v>-254124</v>
      </c>
      <c r="C133" s="99">
        <v>-174643</v>
      </c>
      <c r="D133" s="28">
        <v>-0.4551</v>
      </c>
      <c r="E133" s="28">
        <v>-5.4100000000000002E-2</v>
      </c>
      <c r="F133" s="37"/>
      <c r="H133" s="101"/>
    </row>
    <row r="134" spans="1:8" ht="14.25" thickBot="1" x14ac:dyDescent="0.3">
      <c r="A134" s="33" t="s">
        <v>34</v>
      </c>
      <c r="B134" s="99">
        <v>2649592</v>
      </c>
      <c r="C134" s="99">
        <v>2177708</v>
      </c>
      <c r="D134" s="28">
        <v>0.2167</v>
      </c>
      <c r="E134" s="28">
        <v>0.5645</v>
      </c>
      <c r="F134" s="37"/>
      <c r="H134" s="101"/>
    </row>
    <row r="135" spans="1:8" ht="14.25" thickBot="1" x14ac:dyDescent="0.3">
      <c r="A135" s="38" t="s">
        <v>35</v>
      </c>
      <c r="B135" s="99">
        <v>10222</v>
      </c>
      <c r="C135" s="99">
        <v>7789</v>
      </c>
      <c r="D135" s="28">
        <v>0.31230000000000002</v>
      </c>
      <c r="E135" s="28">
        <v>2.2000000000000001E-3</v>
      </c>
      <c r="F135" s="37"/>
      <c r="H135" s="101"/>
    </row>
    <row r="136" spans="1:8" ht="14.25" thickBot="1" x14ac:dyDescent="0.3">
      <c r="A136" s="33" t="s">
        <v>36</v>
      </c>
      <c r="B136" s="99">
        <v>1111745</v>
      </c>
      <c r="C136" s="99">
        <v>1137654</v>
      </c>
      <c r="D136" s="28">
        <v>-2.2800000000000001E-2</v>
      </c>
      <c r="E136" s="28">
        <v>0.23680000000000001</v>
      </c>
      <c r="F136" s="37"/>
      <c r="H136" s="101"/>
    </row>
    <row r="137" spans="1:8" ht="14.25" thickBot="1" x14ac:dyDescent="0.3">
      <c r="A137" s="33" t="s">
        <v>37</v>
      </c>
      <c r="B137" s="99">
        <v>175608</v>
      </c>
      <c r="C137" s="99">
        <v>212545</v>
      </c>
      <c r="D137" s="28">
        <v>-0.17380000000000001</v>
      </c>
      <c r="E137" s="28">
        <v>3.7400000000000003E-2</v>
      </c>
      <c r="F137" s="37"/>
      <c r="H137" s="101"/>
    </row>
    <row r="138" spans="1:8" ht="14.25" thickBot="1" x14ac:dyDescent="0.3">
      <c r="A138" s="33" t="s">
        <v>39</v>
      </c>
      <c r="B138" s="99">
        <v>63318</v>
      </c>
      <c r="C138" s="99">
        <v>35188</v>
      </c>
      <c r="D138" s="28">
        <v>0.7994</v>
      </c>
      <c r="E138" s="28">
        <v>1.35E-2</v>
      </c>
      <c r="F138" s="102"/>
      <c r="H138" s="102"/>
    </row>
    <row r="139" spans="1:8" ht="14.25" thickBot="1" x14ac:dyDescent="0.3">
      <c r="A139" s="33" t="s">
        <v>41</v>
      </c>
      <c r="B139" s="99">
        <v>0</v>
      </c>
      <c r="C139" s="99">
        <v>0</v>
      </c>
      <c r="D139" s="28"/>
      <c r="E139" s="28">
        <v>0</v>
      </c>
      <c r="F139" s="102"/>
      <c r="H139" s="102"/>
    </row>
    <row r="140" spans="1:8" ht="14.25" thickBot="1" x14ac:dyDescent="0.3">
      <c r="A140" s="26" t="s">
        <v>42</v>
      </c>
      <c r="B140" s="99">
        <v>947905</v>
      </c>
      <c r="C140" s="99">
        <v>903710</v>
      </c>
      <c r="D140" s="28">
        <v>4.8899999999999999E-2</v>
      </c>
      <c r="E140" s="28">
        <v>0.2019</v>
      </c>
      <c r="H140" s="100"/>
    </row>
    <row r="141" spans="1:8" ht="14.25" thickBot="1" x14ac:dyDescent="0.3">
      <c r="A141" s="33" t="s">
        <v>67</v>
      </c>
      <c r="B141" s="99">
        <v>0</v>
      </c>
      <c r="C141" s="99">
        <v>0</v>
      </c>
      <c r="D141" s="28"/>
      <c r="E141" s="28">
        <v>0</v>
      </c>
      <c r="F141" s="37"/>
      <c r="H141" s="101"/>
    </row>
    <row r="142" spans="1:8" ht="14.25" thickBot="1" x14ac:dyDescent="0.3">
      <c r="A142" s="33" t="s">
        <v>68</v>
      </c>
      <c r="B142" s="71">
        <v>888448</v>
      </c>
      <c r="C142" s="71">
        <v>853297</v>
      </c>
      <c r="D142" s="28">
        <v>4.1200000000000001E-2</v>
      </c>
      <c r="E142" s="49">
        <v>0.1893</v>
      </c>
      <c r="F142" s="37"/>
      <c r="H142" s="101"/>
    </row>
    <row r="143" spans="1:8" ht="14.25" thickBot="1" x14ac:dyDescent="0.3">
      <c r="A143" s="103" t="s">
        <v>69</v>
      </c>
      <c r="B143" s="83">
        <v>59458</v>
      </c>
      <c r="C143" s="83">
        <v>50413</v>
      </c>
      <c r="D143" s="84">
        <v>0.1794</v>
      </c>
      <c r="E143" s="91">
        <v>1.2699999999999999E-2</v>
      </c>
      <c r="F143" s="102"/>
      <c r="H143" s="102"/>
    </row>
    <row r="144" spans="1:8" ht="14.25" x14ac:dyDescent="0.3">
      <c r="A144" s="369"/>
      <c r="B144" s="369"/>
      <c r="C144" s="369"/>
      <c r="D144" s="369"/>
      <c r="E144" s="369"/>
      <c r="F144" s="370"/>
      <c r="G144" s="370"/>
      <c r="H144" s="370"/>
    </row>
    <row r="145" spans="1:8" ht="16.5" thickBot="1" x14ac:dyDescent="0.3">
      <c r="A145" s="104" t="s">
        <v>70</v>
      </c>
      <c r="B145" s="7"/>
      <c r="C145" s="7"/>
      <c r="D145" s="7"/>
      <c r="E145" s="7"/>
      <c r="F145" s="7"/>
      <c r="G145" s="7"/>
      <c r="H145" s="7"/>
    </row>
    <row r="146" spans="1:8" x14ac:dyDescent="0.2">
      <c r="A146" s="9"/>
      <c r="B146" s="10"/>
      <c r="C146" s="10"/>
      <c r="D146" s="10"/>
      <c r="E146" s="10"/>
    </row>
    <row r="147" spans="1:8" ht="34.5" thickBot="1" x14ac:dyDescent="0.25">
      <c r="A147" s="13"/>
      <c r="B147" s="14" t="s">
        <v>212</v>
      </c>
      <c r="C147" s="76" t="s">
        <v>213</v>
      </c>
      <c r="D147" s="14" t="s">
        <v>0</v>
      </c>
      <c r="E147" s="61" t="s">
        <v>71</v>
      </c>
    </row>
    <row r="148" spans="1:8" ht="14.25" thickBot="1" x14ac:dyDescent="0.3">
      <c r="A148" s="17"/>
      <c r="B148" s="18"/>
      <c r="C148" s="18"/>
      <c r="D148" s="19"/>
      <c r="E148" s="19"/>
    </row>
    <row r="149" spans="1:8" ht="14.25" thickBot="1" x14ac:dyDescent="0.3">
      <c r="A149" s="51" t="s">
        <v>72</v>
      </c>
      <c r="B149" s="105">
        <v>4875400</v>
      </c>
      <c r="C149" s="105">
        <v>4408028</v>
      </c>
      <c r="D149" s="90">
        <v>0.106</v>
      </c>
      <c r="E149" s="90">
        <v>1.361</v>
      </c>
    </row>
    <row r="150" spans="1:8" ht="14.25" thickBot="1" x14ac:dyDescent="0.3">
      <c r="A150" s="106" t="s">
        <v>73</v>
      </c>
      <c r="B150" s="107">
        <v>38675</v>
      </c>
      <c r="C150" s="107">
        <v>29634</v>
      </c>
      <c r="D150" s="28">
        <v>0.30509999999999998</v>
      </c>
      <c r="E150" s="28">
        <v>1.0800000000000001E-2</v>
      </c>
    </row>
    <row r="151" spans="1:8" ht="14.25" thickBot="1" x14ac:dyDescent="0.3">
      <c r="A151" s="26" t="s">
        <v>74</v>
      </c>
      <c r="B151" s="107">
        <v>279041</v>
      </c>
      <c r="C151" s="107">
        <v>187521</v>
      </c>
      <c r="D151" s="28">
        <v>0.48809999999999998</v>
      </c>
      <c r="E151" s="28">
        <v>7.7899999999999997E-2</v>
      </c>
    </row>
    <row r="152" spans="1:8" ht="14.25" thickBot="1" x14ac:dyDescent="0.3">
      <c r="A152" s="26" t="s">
        <v>75</v>
      </c>
      <c r="B152" s="107">
        <v>20311</v>
      </c>
      <c r="C152" s="107">
        <v>4571</v>
      </c>
      <c r="D152" s="28">
        <v>3.4434999999999998</v>
      </c>
      <c r="E152" s="28">
        <v>5.7000000000000002E-3</v>
      </c>
    </row>
    <row r="153" spans="1:8" ht="14.25" thickBot="1" x14ac:dyDescent="0.3">
      <c r="A153" s="26" t="s">
        <v>76</v>
      </c>
      <c r="B153" s="107">
        <v>4228686</v>
      </c>
      <c r="C153" s="107">
        <v>3876225</v>
      </c>
      <c r="D153" s="28">
        <v>9.0899999999999995E-2</v>
      </c>
      <c r="E153" s="28">
        <v>1.1803999999999999</v>
      </c>
    </row>
    <row r="154" spans="1:8" ht="14.25" thickBot="1" x14ac:dyDescent="0.3">
      <c r="A154" s="33" t="s">
        <v>77</v>
      </c>
      <c r="B154" s="107">
        <v>2366318</v>
      </c>
      <c r="C154" s="107">
        <v>2357712</v>
      </c>
      <c r="D154" s="28">
        <v>3.7000000000000002E-3</v>
      </c>
      <c r="E154" s="28">
        <v>0.66059999999999997</v>
      </c>
    </row>
    <row r="155" spans="1:8" ht="14.25" thickBot="1" x14ac:dyDescent="0.3">
      <c r="A155" s="33" t="s">
        <v>78</v>
      </c>
      <c r="B155" s="107">
        <v>1853806</v>
      </c>
      <c r="C155" s="107">
        <v>1507661</v>
      </c>
      <c r="D155" s="28">
        <v>0.2296</v>
      </c>
      <c r="E155" s="28">
        <v>0.51749999999999996</v>
      </c>
    </row>
    <row r="156" spans="1:8" ht="14.25" thickBot="1" x14ac:dyDescent="0.3">
      <c r="A156" s="33" t="s">
        <v>79</v>
      </c>
      <c r="B156" s="107">
        <v>8562</v>
      </c>
      <c r="C156" s="107">
        <v>10852</v>
      </c>
      <c r="D156" s="28">
        <v>-0.21099999999999999</v>
      </c>
      <c r="E156" s="28">
        <v>2.3999999999999998E-3</v>
      </c>
    </row>
    <row r="157" spans="1:8" ht="14.25" thickBot="1" x14ac:dyDescent="0.3">
      <c r="A157" s="33" t="s">
        <v>80</v>
      </c>
      <c r="B157" s="107">
        <v>0</v>
      </c>
      <c r="C157" s="107">
        <v>0</v>
      </c>
      <c r="D157" s="28"/>
      <c r="E157" s="28">
        <v>0</v>
      </c>
    </row>
    <row r="158" spans="1:8" ht="14.25" thickBot="1" x14ac:dyDescent="0.3">
      <c r="A158" s="26" t="s">
        <v>81</v>
      </c>
      <c r="B158" s="107">
        <v>250200</v>
      </c>
      <c r="C158" s="107">
        <v>252565</v>
      </c>
      <c r="D158" s="28">
        <v>-9.4000000000000004E-3</v>
      </c>
      <c r="E158" s="28">
        <v>6.9800000000000001E-2</v>
      </c>
    </row>
    <row r="159" spans="1:8" ht="14.25" thickBot="1" x14ac:dyDescent="0.3">
      <c r="A159" s="26" t="s">
        <v>82</v>
      </c>
      <c r="B159" s="107">
        <v>2850</v>
      </c>
      <c r="C159" s="107">
        <v>3050</v>
      </c>
      <c r="D159" s="28">
        <v>-6.5600000000000006E-2</v>
      </c>
      <c r="E159" s="28">
        <v>8.0000000000000004E-4</v>
      </c>
    </row>
    <row r="160" spans="1:8" ht="14.25" thickBot="1" x14ac:dyDescent="0.3">
      <c r="A160" s="26" t="s">
        <v>83</v>
      </c>
      <c r="B160" s="107">
        <v>55639</v>
      </c>
      <c r="C160" s="107">
        <v>54464</v>
      </c>
      <c r="D160" s="28">
        <v>2.1600000000000001E-2</v>
      </c>
      <c r="E160" s="28">
        <v>1.55E-2</v>
      </c>
    </row>
    <row r="161" spans="1:8" ht="14.25" thickBot="1" x14ac:dyDescent="0.3">
      <c r="A161" s="26" t="s">
        <v>84</v>
      </c>
      <c r="B161" s="107">
        <v>0</v>
      </c>
      <c r="C161" s="107">
        <v>0</v>
      </c>
      <c r="D161" s="28"/>
      <c r="E161" s="28">
        <v>0</v>
      </c>
    </row>
    <row r="162" spans="1:8" ht="14.25" thickBot="1" x14ac:dyDescent="0.3">
      <c r="A162" s="108" t="s">
        <v>85</v>
      </c>
      <c r="B162" s="107">
        <v>1246012</v>
      </c>
      <c r="C162" s="107">
        <v>1244377</v>
      </c>
      <c r="D162" s="28">
        <v>1.2999999999999999E-3</v>
      </c>
      <c r="E162" s="28">
        <v>1.1208</v>
      </c>
    </row>
    <row r="163" spans="1:8" ht="14.25" thickBot="1" x14ac:dyDescent="0.3">
      <c r="A163" s="108" t="s">
        <v>86</v>
      </c>
      <c r="B163" s="107">
        <v>40838</v>
      </c>
      <c r="C163" s="107">
        <v>27452</v>
      </c>
      <c r="D163" s="28">
        <v>0.48759999999999998</v>
      </c>
      <c r="E163" s="28">
        <v>1.14E-2</v>
      </c>
    </row>
    <row r="164" spans="1:8" ht="14.25" thickBot="1" x14ac:dyDescent="0.3">
      <c r="A164" s="108" t="s">
        <v>87</v>
      </c>
      <c r="B164" s="107">
        <v>235604</v>
      </c>
      <c r="C164" s="107">
        <v>224964</v>
      </c>
      <c r="D164" s="28">
        <v>4.7300000000000002E-2</v>
      </c>
      <c r="E164" s="28">
        <v>6.5799999999999997E-2</v>
      </c>
    </row>
    <row r="165" spans="1:8" ht="14.25" thickBot="1" x14ac:dyDescent="0.3">
      <c r="A165" s="26" t="s">
        <v>88</v>
      </c>
      <c r="B165" s="107">
        <v>241705</v>
      </c>
      <c r="C165" s="107">
        <v>234151</v>
      </c>
      <c r="D165" s="28">
        <v>3.2300000000000002E-2</v>
      </c>
      <c r="E165" s="28">
        <v>6.7500000000000004E-2</v>
      </c>
    </row>
    <row r="166" spans="1:8" ht="14.25" thickBot="1" x14ac:dyDescent="0.3">
      <c r="A166" s="26" t="s">
        <v>89</v>
      </c>
      <c r="B166" s="109">
        <v>-6802</v>
      </c>
      <c r="C166" s="109">
        <v>-10635</v>
      </c>
      <c r="D166" s="28">
        <v>0.3604</v>
      </c>
      <c r="E166" s="28">
        <v>-1.9E-3</v>
      </c>
    </row>
    <row r="167" spans="1:8" ht="14.25" thickBot="1" x14ac:dyDescent="0.3">
      <c r="A167" s="26" t="s">
        <v>90</v>
      </c>
      <c r="B167" s="109">
        <v>701</v>
      </c>
      <c r="C167" s="109">
        <v>1448</v>
      </c>
      <c r="D167" s="28">
        <v>-0.51580000000000004</v>
      </c>
      <c r="E167" s="28">
        <v>2.0000000000000001E-4</v>
      </c>
    </row>
    <row r="168" spans="1:8" ht="14.25" thickBot="1" x14ac:dyDescent="0.3">
      <c r="A168" s="110" t="s">
        <v>91</v>
      </c>
      <c r="B168" s="111">
        <v>278615</v>
      </c>
      <c r="C168" s="111">
        <v>221748</v>
      </c>
      <c r="D168" s="84">
        <v>0.25650000000000001</v>
      </c>
      <c r="E168" s="84">
        <v>7.7799999999999994E-2</v>
      </c>
    </row>
    <row r="169" spans="1:8" ht="19.899999999999999" customHeight="1" x14ac:dyDescent="0.3">
      <c r="A169" s="370" t="s">
        <v>92</v>
      </c>
      <c r="B169" s="370"/>
      <c r="C169" s="370"/>
      <c r="D169" s="370"/>
      <c r="E169" s="370"/>
      <c r="F169" s="370"/>
      <c r="G169" s="370"/>
      <c r="H169" s="370"/>
    </row>
    <row r="170" spans="1:8" ht="14.25" x14ac:dyDescent="0.3">
      <c r="A170" s="112"/>
      <c r="B170" s="86"/>
      <c r="C170" s="86"/>
      <c r="D170" s="86"/>
      <c r="E170" s="86"/>
    </row>
    <row r="171" spans="1:8" ht="16.5" thickBot="1" x14ac:dyDescent="0.3">
      <c r="A171" s="5" t="s">
        <v>93</v>
      </c>
      <c r="B171" s="6"/>
      <c r="C171" s="6"/>
      <c r="D171" s="6"/>
      <c r="E171" s="7"/>
    </row>
    <row r="172" spans="1:8" x14ac:dyDescent="0.2">
      <c r="A172" s="9"/>
      <c r="B172" s="10"/>
      <c r="C172" s="10"/>
      <c r="D172" s="10"/>
      <c r="E172" s="113"/>
    </row>
    <row r="173" spans="1:8" ht="23.25" thickBot="1" x14ac:dyDescent="0.3">
      <c r="A173" s="59"/>
      <c r="B173" s="14" t="s">
        <v>212</v>
      </c>
      <c r="C173" s="76" t="s">
        <v>213</v>
      </c>
      <c r="D173" s="14" t="s">
        <v>0</v>
      </c>
      <c r="E173" s="114"/>
    </row>
    <row r="174" spans="1:8" ht="14.25" thickBot="1" x14ac:dyDescent="0.3">
      <c r="A174" s="66"/>
      <c r="B174" s="77"/>
      <c r="C174" s="78"/>
      <c r="D174" s="77"/>
      <c r="E174" s="115"/>
    </row>
    <row r="175" spans="1:8" ht="14.25" thickBot="1" x14ac:dyDescent="0.3">
      <c r="A175" s="81" t="s">
        <v>94</v>
      </c>
      <c r="B175" s="98">
        <v>1504921</v>
      </c>
      <c r="C175" s="98">
        <v>1372800</v>
      </c>
      <c r="D175" s="90">
        <v>9.6199999999999994E-2</v>
      </c>
      <c r="E175" s="82"/>
    </row>
    <row r="176" spans="1:8" ht="14.25" thickBot="1" x14ac:dyDescent="0.3">
      <c r="A176" s="26" t="s">
        <v>95</v>
      </c>
      <c r="B176" s="99">
        <v>1504921</v>
      </c>
      <c r="C176" s="99">
        <v>1372800</v>
      </c>
      <c r="D176" s="28">
        <v>9.6199999999999994E-2</v>
      </c>
      <c r="E176" s="82"/>
    </row>
    <row r="177" spans="1:7" ht="14.25" thickBot="1" x14ac:dyDescent="0.3">
      <c r="A177" s="33" t="s">
        <v>96</v>
      </c>
      <c r="B177" s="99">
        <v>1485628</v>
      </c>
      <c r="C177" s="99">
        <v>1372500</v>
      </c>
      <c r="D177" s="28">
        <v>8.2400000000000001E-2</v>
      </c>
      <c r="E177" s="82"/>
    </row>
    <row r="178" spans="1:7" ht="14.25" thickBot="1" x14ac:dyDescent="0.3">
      <c r="A178" s="33" t="s">
        <v>97</v>
      </c>
      <c r="B178" s="99">
        <v>200</v>
      </c>
      <c r="C178" s="99">
        <v>300</v>
      </c>
      <c r="D178" s="28">
        <v>-0.33329999999999999</v>
      </c>
      <c r="E178" s="82"/>
    </row>
    <row r="179" spans="1:7" ht="14.25" thickBot="1" x14ac:dyDescent="0.3">
      <c r="A179" s="33" t="s">
        <v>98</v>
      </c>
      <c r="B179" s="99">
        <v>19000</v>
      </c>
      <c r="C179" s="99">
        <v>0</v>
      </c>
      <c r="D179" s="28"/>
      <c r="E179" s="82"/>
    </row>
    <row r="180" spans="1:7" ht="14.25" thickBot="1" x14ac:dyDescent="0.3">
      <c r="A180" s="33" t="s">
        <v>99</v>
      </c>
      <c r="B180" s="99">
        <v>94</v>
      </c>
      <c r="C180" s="99">
        <v>0</v>
      </c>
      <c r="D180" s="28"/>
      <c r="E180" s="82"/>
    </row>
    <row r="181" spans="1:7" ht="14.25" thickBot="1" x14ac:dyDescent="0.3">
      <c r="A181" s="26" t="s">
        <v>100</v>
      </c>
      <c r="B181" s="99">
        <v>0</v>
      </c>
      <c r="C181" s="99">
        <v>0</v>
      </c>
      <c r="D181" s="28"/>
      <c r="E181" s="82"/>
    </row>
    <row r="182" spans="1:7" ht="14.25" thickBot="1" x14ac:dyDescent="0.3">
      <c r="A182" s="108" t="s">
        <v>101</v>
      </c>
      <c r="B182" s="99">
        <v>1576039</v>
      </c>
      <c r="C182" s="99">
        <v>1517340</v>
      </c>
      <c r="D182" s="28">
        <v>3.8699999999999998E-2</v>
      </c>
      <c r="E182" s="82"/>
    </row>
    <row r="183" spans="1:7" ht="14.25" thickBot="1" x14ac:dyDescent="0.3">
      <c r="A183" s="108" t="s">
        <v>102</v>
      </c>
      <c r="B183" s="99">
        <v>1205416</v>
      </c>
      <c r="C183" s="99">
        <v>1146620</v>
      </c>
      <c r="D183" s="28">
        <v>5.1299999999999998E-2</v>
      </c>
      <c r="E183" s="82"/>
    </row>
    <row r="184" spans="1:7" ht="14.25" thickBot="1" x14ac:dyDescent="0.3">
      <c r="A184" s="108" t="s">
        <v>103</v>
      </c>
      <c r="B184" s="286">
        <v>763396</v>
      </c>
      <c r="C184" s="99">
        <v>0</v>
      </c>
      <c r="D184" s="28"/>
      <c r="E184" s="82"/>
    </row>
    <row r="185" spans="1:7" ht="14.25" thickBot="1" x14ac:dyDescent="0.3">
      <c r="A185" s="110" t="s">
        <v>104</v>
      </c>
      <c r="B185" s="287">
        <v>293455</v>
      </c>
      <c r="C185" s="287">
        <v>0</v>
      </c>
      <c r="D185" s="288"/>
      <c r="E185" s="82"/>
    </row>
    <row r="186" spans="1:7" ht="14.25" x14ac:dyDescent="0.3">
      <c r="A186" s="112"/>
      <c r="B186" s="86"/>
      <c r="C186" s="86"/>
      <c r="D186" s="86"/>
      <c r="E186" s="86"/>
    </row>
    <row r="187" spans="1:7" ht="14.25" x14ac:dyDescent="0.3">
      <c r="A187" s="112"/>
      <c r="B187" s="86"/>
      <c r="C187" s="86"/>
      <c r="D187" s="86"/>
      <c r="E187" s="86"/>
    </row>
    <row r="188" spans="1:7" ht="16.5" thickBot="1" x14ac:dyDescent="0.3">
      <c r="A188" s="5" t="s">
        <v>105</v>
      </c>
      <c r="B188" s="6"/>
      <c r="C188" s="6"/>
      <c r="D188" s="6"/>
      <c r="E188" s="6"/>
      <c r="F188" s="6"/>
      <c r="G188" s="6"/>
    </row>
    <row r="189" spans="1:7" x14ac:dyDescent="0.2">
      <c r="A189" s="9"/>
      <c r="B189" s="10"/>
      <c r="C189" s="10"/>
      <c r="D189" s="10"/>
      <c r="E189" s="113"/>
    </row>
    <row r="190" spans="1:7" ht="57" thickBot="1" x14ac:dyDescent="0.3">
      <c r="A190" s="59"/>
      <c r="B190" s="14" t="s">
        <v>222</v>
      </c>
      <c r="C190" s="76" t="s">
        <v>223</v>
      </c>
      <c r="D190" s="14" t="s">
        <v>224</v>
      </c>
      <c r="E190" s="14" t="s">
        <v>4</v>
      </c>
      <c r="F190" s="14" t="s">
        <v>5</v>
      </c>
      <c r="G190" s="14" t="s">
        <v>6</v>
      </c>
    </row>
    <row r="191" spans="1:7" ht="14.25" thickBot="1" x14ac:dyDescent="0.3">
      <c r="A191" s="66"/>
      <c r="B191" s="77"/>
      <c r="C191" s="78"/>
      <c r="D191" s="77"/>
      <c r="E191" s="115"/>
    </row>
    <row r="192" spans="1:7" ht="14.25" thickBot="1" x14ac:dyDescent="0.3">
      <c r="A192" s="116" t="s">
        <v>106</v>
      </c>
      <c r="B192" s="289">
        <v>1.9713515522324641</v>
      </c>
      <c r="C192" s="290">
        <v>1.99753553241542</v>
      </c>
      <c r="D192" s="290">
        <v>1.9929817319296448</v>
      </c>
      <c r="E192" s="290">
        <v>1.6409</v>
      </c>
      <c r="F192" s="290">
        <v>1.8376999999999999</v>
      </c>
      <c r="G192" s="290">
        <v>2.0164</v>
      </c>
    </row>
    <row r="193" spans="1:7" ht="14.25" thickBot="1" x14ac:dyDescent="0.3">
      <c r="A193" s="110" t="s">
        <v>107</v>
      </c>
      <c r="B193" s="291">
        <v>5.0728512753675723</v>
      </c>
      <c r="C193" s="292">
        <v>5.2034618311736383</v>
      </c>
      <c r="D193" s="292">
        <v>5.5969296222613449</v>
      </c>
      <c r="E193" s="292">
        <v>3.2397</v>
      </c>
      <c r="F193" s="292">
        <v>4.3741000000000003</v>
      </c>
      <c r="G193" s="292">
        <v>6.2683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4"/>
  <sheetViews>
    <sheetView view="pageBreakPreview" zoomScale="115" zoomScaleNormal="100" zoomScaleSheetLayoutView="100" workbookViewId="0"/>
  </sheetViews>
  <sheetFormatPr defaultColWidth="8" defaultRowHeight="12.75" x14ac:dyDescent="0.2"/>
  <cols>
    <col min="1" max="1" width="27.75" style="122" customWidth="1"/>
    <col min="2" max="3" width="11" style="122" customWidth="1"/>
    <col min="4" max="4" width="11" style="153" customWidth="1"/>
    <col min="5" max="13" width="11" style="122" customWidth="1"/>
    <col min="14" max="16384" width="8" style="122"/>
  </cols>
  <sheetData>
    <row r="1" spans="1:8" ht="16.5" thickBot="1" x14ac:dyDescent="0.3">
      <c r="A1" s="118" t="s">
        <v>225</v>
      </c>
      <c r="B1" s="119"/>
      <c r="C1" s="119"/>
      <c r="D1" s="120"/>
      <c r="E1" s="119"/>
      <c r="F1" s="119"/>
      <c r="G1" s="121"/>
      <c r="H1" s="121"/>
    </row>
    <row r="2" spans="1:8" ht="9" customHeight="1" x14ac:dyDescent="0.25">
      <c r="A2" s="123"/>
      <c r="B2" s="124"/>
      <c r="C2" s="124"/>
      <c r="D2" s="125"/>
      <c r="E2" s="119"/>
      <c r="F2" s="119"/>
    </row>
    <row r="3" spans="1:8" ht="22.5" x14ac:dyDescent="0.2">
      <c r="A3" s="126"/>
      <c r="B3" s="127" t="s">
        <v>108</v>
      </c>
      <c r="C3" s="127" t="s">
        <v>109</v>
      </c>
      <c r="D3" s="128"/>
      <c r="E3" s="119"/>
      <c r="F3" s="119"/>
    </row>
    <row r="4" spans="1:8" ht="9" customHeight="1" thickBot="1" x14ac:dyDescent="0.25">
      <c r="A4" s="129"/>
      <c r="B4" s="126"/>
      <c r="C4" s="126"/>
      <c r="D4" s="130"/>
      <c r="E4" s="119"/>
      <c r="F4" s="119"/>
    </row>
    <row r="5" spans="1:8" ht="12" customHeight="1" thickBot="1" x14ac:dyDescent="0.25">
      <c r="A5" s="131" t="s">
        <v>110</v>
      </c>
      <c r="B5" s="132">
        <f>C5/SUM(C$5:C$10)</f>
        <v>0.31233192502278379</v>
      </c>
      <c r="C5" s="133">
        <v>2839296.2820347012</v>
      </c>
      <c r="D5" s="119"/>
      <c r="E5" s="119"/>
      <c r="F5" s="119"/>
    </row>
    <row r="6" spans="1:8" ht="12" customHeight="1" thickBot="1" x14ac:dyDescent="0.25">
      <c r="A6" s="134" t="s">
        <v>111</v>
      </c>
      <c r="B6" s="135">
        <f t="shared" ref="B6:B10" si="0">C6/SUM(C$5:C$10)</f>
        <v>0.2706940073647488</v>
      </c>
      <c r="C6" s="136">
        <v>2460781.0700867018</v>
      </c>
      <c r="D6" s="119"/>
      <c r="E6" s="119"/>
      <c r="F6" s="119"/>
    </row>
    <row r="7" spans="1:8" ht="12" customHeight="1" thickBot="1" x14ac:dyDescent="0.25">
      <c r="A7" s="134" t="s">
        <v>112</v>
      </c>
      <c r="B7" s="135">
        <f t="shared" si="0"/>
        <v>0.17629483568589188</v>
      </c>
      <c r="C7" s="136">
        <v>1602632.4285241009</v>
      </c>
      <c r="D7" s="119"/>
      <c r="E7" s="119"/>
      <c r="F7" s="119"/>
    </row>
    <row r="8" spans="1:8" ht="12" customHeight="1" thickBot="1" x14ac:dyDescent="0.25">
      <c r="A8" s="134" t="s">
        <v>113</v>
      </c>
      <c r="B8" s="135">
        <f t="shared" si="0"/>
        <v>0.10369166832500389</v>
      </c>
      <c r="C8" s="136">
        <v>942623.3592089006</v>
      </c>
      <c r="D8" s="119"/>
      <c r="E8" s="119"/>
      <c r="F8" s="119"/>
    </row>
    <row r="9" spans="1:8" ht="12" customHeight="1" thickBot="1" x14ac:dyDescent="0.25">
      <c r="A9" s="134" t="s">
        <v>114</v>
      </c>
      <c r="B9" s="135">
        <f t="shared" si="0"/>
        <v>8.2337566699750453E-2</v>
      </c>
      <c r="C9" s="136">
        <v>748500.96411160019</v>
      </c>
      <c r="D9" s="119"/>
      <c r="E9" s="119"/>
      <c r="F9" s="119"/>
    </row>
    <row r="10" spans="1:8" ht="12" customHeight="1" thickBot="1" x14ac:dyDescent="0.25">
      <c r="A10" s="137" t="s">
        <v>115</v>
      </c>
      <c r="B10" s="138">
        <f t="shared" si="0"/>
        <v>5.4649996901821235E-2</v>
      </c>
      <c r="C10" s="139">
        <v>496803.30630699988</v>
      </c>
      <c r="D10" s="119"/>
      <c r="E10" s="119"/>
      <c r="F10" s="119"/>
    </row>
    <row r="11" spans="1:8" x14ac:dyDescent="0.2">
      <c r="A11" s="140" t="s">
        <v>116</v>
      </c>
      <c r="B11" s="119"/>
      <c r="C11" s="119"/>
      <c r="D11" s="119"/>
      <c r="E11" s="119"/>
      <c r="F11" s="119"/>
    </row>
    <row r="12" spans="1:8" x14ac:dyDescent="0.2">
      <c r="A12" s="140"/>
      <c r="B12" s="119"/>
      <c r="C12" s="119"/>
      <c r="D12" s="119"/>
      <c r="E12" s="119"/>
      <c r="F12" s="119"/>
    </row>
    <row r="13" spans="1:8" ht="16.5" thickBot="1" x14ac:dyDescent="0.3">
      <c r="A13" s="118" t="s">
        <v>120</v>
      </c>
      <c r="B13" s="119"/>
      <c r="C13" s="119"/>
      <c r="D13" s="120"/>
      <c r="E13" s="119"/>
      <c r="F13" s="119"/>
      <c r="G13" s="121"/>
      <c r="H13" s="121"/>
    </row>
    <row r="14" spans="1:8" ht="9" customHeight="1" x14ac:dyDescent="0.25">
      <c r="A14" s="123"/>
      <c r="B14" s="123"/>
      <c r="C14" s="142"/>
      <c r="D14" s="120"/>
      <c r="E14" s="119"/>
      <c r="F14" s="119"/>
    </row>
    <row r="15" spans="1:8" ht="13.5" x14ac:dyDescent="0.2">
      <c r="A15" s="126"/>
      <c r="B15" s="127" t="s">
        <v>226</v>
      </c>
      <c r="C15" s="128"/>
      <c r="D15" s="120"/>
      <c r="E15" s="119"/>
      <c r="F15" s="119"/>
    </row>
    <row r="16" spans="1:8" ht="9" customHeight="1" thickBot="1" x14ac:dyDescent="0.25">
      <c r="A16" s="129"/>
      <c r="B16" s="129"/>
      <c r="C16" s="143"/>
      <c r="D16" s="120"/>
      <c r="E16" s="119"/>
      <c r="F16" s="119"/>
    </row>
    <row r="17" spans="1:8" ht="12" customHeight="1" thickBot="1" x14ac:dyDescent="0.25">
      <c r="A17" s="144" t="s">
        <v>31</v>
      </c>
      <c r="B17" s="145">
        <v>9090637.4102730043</v>
      </c>
      <c r="C17" s="141"/>
      <c r="D17" s="120"/>
      <c r="E17" s="119"/>
      <c r="F17" s="119"/>
    </row>
    <row r="18" spans="1:8" ht="12" customHeight="1" thickBot="1" x14ac:dyDescent="0.25">
      <c r="A18" s="146" t="s">
        <v>121</v>
      </c>
      <c r="B18" s="147">
        <v>6690444.0981063033</v>
      </c>
      <c r="C18" s="141"/>
      <c r="D18" s="120"/>
      <c r="E18" s="148"/>
      <c r="F18" s="119"/>
    </row>
    <row r="19" spans="1:8" ht="12" customHeight="1" thickBot="1" x14ac:dyDescent="0.25">
      <c r="A19" s="146" t="s">
        <v>122</v>
      </c>
      <c r="B19" s="147">
        <v>96110.347596799998</v>
      </c>
      <c r="C19" s="141"/>
      <c r="D19" s="120"/>
      <c r="E19" s="119"/>
      <c r="F19" s="119"/>
    </row>
    <row r="20" spans="1:8" ht="12" customHeight="1" thickBot="1" x14ac:dyDescent="0.25">
      <c r="A20" s="146" t="s">
        <v>123</v>
      </c>
      <c r="B20" s="147">
        <v>1177456.5853808005</v>
      </c>
      <c r="C20" s="141"/>
      <c r="D20" s="120"/>
      <c r="E20" s="119"/>
      <c r="F20" s="119"/>
    </row>
    <row r="21" spans="1:8" ht="12" customHeight="1" thickBot="1" x14ac:dyDescent="0.25">
      <c r="A21" s="149" t="s">
        <v>124</v>
      </c>
      <c r="B21" s="150">
        <v>1126626.3791891003</v>
      </c>
      <c r="C21" s="141"/>
      <c r="D21" s="120"/>
      <c r="E21" s="119"/>
      <c r="F21" s="119"/>
    </row>
    <row r="22" spans="1:8" x14ac:dyDescent="0.2">
      <c r="A22" s="151" t="s">
        <v>116</v>
      </c>
      <c r="B22" s="119"/>
      <c r="C22" s="119"/>
      <c r="D22" s="120"/>
      <c r="E22" s="148"/>
      <c r="F22" s="119"/>
    </row>
    <row r="23" spans="1:8" ht="15.75" x14ac:dyDescent="0.25">
      <c r="A23" s="152"/>
      <c r="B23" s="119"/>
      <c r="C23" s="119"/>
      <c r="D23" s="120"/>
      <c r="E23" s="119"/>
      <c r="F23" s="119"/>
    </row>
    <row r="24" spans="1:8" ht="16.5" thickBot="1" x14ac:dyDescent="0.3">
      <c r="A24" s="118" t="s">
        <v>125</v>
      </c>
      <c r="B24" s="119"/>
      <c r="C24" s="119"/>
      <c r="D24" s="120"/>
      <c r="E24" s="119"/>
      <c r="F24" s="119"/>
      <c r="G24" s="121"/>
      <c r="H24" s="121"/>
    </row>
    <row r="25" spans="1:8" ht="9" customHeight="1" x14ac:dyDescent="0.25">
      <c r="A25" s="123"/>
      <c r="B25" s="123"/>
      <c r="C25" s="142"/>
      <c r="D25" s="142"/>
      <c r="E25" s="142"/>
      <c r="F25" s="153"/>
    </row>
    <row r="26" spans="1:8" ht="23.25" customHeight="1" x14ac:dyDescent="0.2">
      <c r="A26" s="126"/>
      <c r="B26" s="127" t="s">
        <v>212</v>
      </c>
      <c r="C26" s="128"/>
      <c r="D26" s="128"/>
      <c r="E26" s="128"/>
      <c r="F26" s="119"/>
    </row>
    <row r="27" spans="1:8" ht="9" customHeight="1" thickBot="1" x14ac:dyDescent="0.25">
      <c r="A27" s="129"/>
      <c r="B27" s="129"/>
      <c r="C27" s="143"/>
      <c r="D27" s="143"/>
      <c r="E27" s="143"/>
      <c r="F27" s="119"/>
    </row>
    <row r="28" spans="1:8" ht="12" customHeight="1" thickBot="1" x14ac:dyDescent="0.25">
      <c r="A28" s="144" t="s">
        <v>31</v>
      </c>
      <c r="B28" s="145">
        <v>9090637.4102730006</v>
      </c>
      <c r="C28" s="154"/>
      <c r="D28" s="141"/>
      <c r="E28" s="155"/>
      <c r="F28" s="119"/>
    </row>
    <row r="29" spans="1:8" ht="12" customHeight="1" thickBot="1" x14ac:dyDescent="0.25">
      <c r="A29" s="146" t="s">
        <v>126</v>
      </c>
      <c r="B29" s="147">
        <v>953675.20983449975</v>
      </c>
      <c r="C29" s="154"/>
      <c r="D29" s="141"/>
      <c r="E29" s="155"/>
      <c r="F29" s="119"/>
    </row>
    <row r="30" spans="1:8" ht="12" customHeight="1" thickBot="1" x14ac:dyDescent="0.25">
      <c r="A30" s="146" t="s">
        <v>76</v>
      </c>
      <c r="B30" s="147">
        <v>5682315.9334202018</v>
      </c>
      <c r="C30" s="154"/>
      <c r="D30" s="141"/>
      <c r="E30" s="155"/>
      <c r="F30" s="119"/>
    </row>
    <row r="31" spans="1:8" ht="12" customHeight="1" thickBot="1" x14ac:dyDescent="0.25">
      <c r="A31" s="146" t="s">
        <v>127</v>
      </c>
      <c r="B31" s="147">
        <v>0</v>
      </c>
      <c r="C31" s="154"/>
      <c r="D31" s="141"/>
      <c r="E31" s="155"/>
      <c r="F31" s="119"/>
    </row>
    <row r="32" spans="1:8" ht="12" customHeight="1" thickBot="1" x14ac:dyDescent="0.25">
      <c r="A32" s="146" t="s">
        <v>128</v>
      </c>
      <c r="B32" s="147">
        <v>2581899.5356298005</v>
      </c>
      <c r="C32" s="154"/>
      <c r="D32" s="141"/>
      <c r="E32" s="155"/>
      <c r="F32" s="119"/>
    </row>
    <row r="33" spans="1:6" ht="12" customHeight="1" thickBot="1" x14ac:dyDescent="0.25">
      <c r="A33" s="146" t="s">
        <v>129</v>
      </c>
      <c r="B33" s="147">
        <v>24839.749590200001</v>
      </c>
      <c r="C33" s="154"/>
      <c r="D33" s="141"/>
      <c r="E33" s="155"/>
      <c r="F33" s="119"/>
    </row>
    <row r="34" spans="1:6" ht="12" customHeight="1" thickBot="1" x14ac:dyDescent="0.25">
      <c r="A34" s="149" t="s">
        <v>130</v>
      </c>
      <c r="B34" s="150">
        <v>-152093.0182017</v>
      </c>
      <c r="C34" s="154"/>
      <c r="D34" s="141"/>
      <c r="E34" s="155"/>
      <c r="F34" s="119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33"/>
  <sheetViews>
    <sheetView view="pageBreakPreview" zoomScale="115" zoomScaleNormal="100" zoomScaleSheetLayoutView="100" workbookViewId="0"/>
  </sheetViews>
  <sheetFormatPr defaultColWidth="8" defaultRowHeight="12.75" x14ac:dyDescent="0.2"/>
  <cols>
    <col min="1" max="1" width="28.625" style="122" customWidth="1"/>
    <col min="2" max="3" width="9.125" style="122" customWidth="1"/>
    <col min="4" max="4" width="9.125" style="153" customWidth="1"/>
    <col min="5" max="6" width="9.125" style="122" customWidth="1"/>
    <col min="7" max="13" width="11" style="122" customWidth="1"/>
    <col min="14" max="16384" width="8" style="122"/>
  </cols>
  <sheetData>
    <row r="1" spans="1:8" ht="16.5" thickBot="1" x14ac:dyDescent="0.3">
      <c r="A1" s="118" t="s">
        <v>227</v>
      </c>
      <c r="B1" s="119"/>
      <c r="C1" s="119"/>
      <c r="D1" s="120"/>
      <c r="E1" s="119"/>
      <c r="F1" s="119"/>
      <c r="G1" s="121"/>
      <c r="H1" s="121"/>
    </row>
    <row r="2" spans="1:8" ht="9" customHeight="1" x14ac:dyDescent="0.25">
      <c r="A2" s="123"/>
      <c r="B2" s="124"/>
      <c r="C2" s="124"/>
      <c r="D2" s="122"/>
      <c r="E2" s="119"/>
      <c r="F2" s="119"/>
    </row>
    <row r="3" spans="1:8" ht="22.5" x14ac:dyDescent="0.2">
      <c r="A3" s="156"/>
      <c r="B3" s="157" t="s">
        <v>108</v>
      </c>
      <c r="C3" s="157" t="s">
        <v>131</v>
      </c>
      <c r="D3" s="119"/>
      <c r="E3" s="119"/>
      <c r="F3" s="119"/>
    </row>
    <row r="4" spans="1:8" ht="9" customHeight="1" thickBot="1" x14ac:dyDescent="0.25">
      <c r="A4" s="158"/>
      <c r="B4" s="156"/>
      <c r="C4" s="156"/>
      <c r="D4" s="119"/>
      <c r="E4" s="119"/>
      <c r="F4" s="119"/>
    </row>
    <row r="5" spans="1:8" ht="12" customHeight="1" thickBot="1" x14ac:dyDescent="0.25">
      <c r="A5" s="159" t="s">
        <v>132</v>
      </c>
      <c r="B5" s="132">
        <v>0.39281481683158653</v>
      </c>
      <c r="C5" s="133">
        <v>900273.82664849993</v>
      </c>
      <c r="D5" s="119"/>
      <c r="E5" s="119"/>
      <c r="F5" s="119"/>
    </row>
    <row r="6" spans="1:8" ht="12" customHeight="1" thickBot="1" x14ac:dyDescent="0.25">
      <c r="A6" s="160" t="s">
        <v>133</v>
      </c>
      <c r="B6" s="161">
        <v>0.3029859902641508</v>
      </c>
      <c r="C6" s="162">
        <v>694399.3586497996</v>
      </c>
      <c r="D6" s="119"/>
      <c r="E6" s="119"/>
      <c r="F6" s="119"/>
    </row>
    <row r="7" spans="1:8" ht="12" customHeight="1" thickBot="1" x14ac:dyDescent="0.25">
      <c r="A7" s="163" t="s">
        <v>134</v>
      </c>
      <c r="B7" s="164">
        <v>0.15669111184701334</v>
      </c>
      <c r="C7" s="165">
        <v>359112.99884799984</v>
      </c>
      <c r="D7" s="119"/>
      <c r="E7" s="119"/>
      <c r="F7" s="119"/>
    </row>
    <row r="8" spans="1:8" ht="12" customHeight="1" thickBot="1" x14ac:dyDescent="0.25">
      <c r="A8" s="166" t="s">
        <v>135</v>
      </c>
      <c r="B8" s="167">
        <v>0.147508081057249</v>
      </c>
      <c r="C8" s="168">
        <v>338066.84194379987</v>
      </c>
      <c r="D8" s="119"/>
      <c r="E8" s="119"/>
    </row>
    <row r="9" spans="1:8" x14ac:dyDescent="0.2">
      <c r="A9" s="140" t="s">
        <v>116</v>
      </c>
      <c r="B9" s="119"/>
      <c r="C9" s="119"/>
      <c r="D9" s="119"/>
      <c r="E9" s="119"/>
      <c r="F9" s="119"/>
    </row>
    <row r="10" spans="1:8" x14ac:dyDescent="0.2">
      <c r="A10" s="140"/>
      <c r="B10" s="119"/>
      <c r="C10" s="119"/>
      <c r="D10" s="119"/>
      <c r="E10" s="119"/>
      <c r="F10" s="119"/>
    </row>
    <row r="11" spans="1:8" ht="16.5" customHeight="1" thickBot="1" x14ac:dyDescent="0.3">
      <c r="A11" s="118" t="s">
        <v>136</v>
      </c>
      <c r="B11" s="119"/>
      <c r="C11" s="119"/>
      <c r="D11" s="120"/>
      <c r="E11" s="119"/>
      <c r="F11" s="119"/>
    </row>
    <row r="12" spans="1:8" ht="9" customHeight="1" x14ac:dyDescent="0.25">
      <c r="A12" s="123"/>
      <c r="B12" s="123"/>
      <c r="C12" s="119"/>
      <c r="D12" s="120"/>
      <c r="E12" s="119"/>
      <c r="F12" s="119"/>
    </row>
    <row r="13" spans="1:8" ht="13.5" x14ac:dyDescent="0.2">
      <c r="A13" s="156"/>
      <c r="B13" s="157" t="s">
        <v>226</v>
      </c>
      <c r="C13" s="119"/>
      <c r="D13" s="120"/>
      <c r="E13" s="119"/>
      <c r="F13" s="119"/>
    </row>
    <row r="14" spans="1:8" ht="9" customHeight="1" thickBot="1" x14ac:dyDescent="0.25">
      <c r="A14" s="158"/>
      <c r="B14" s="158"/>
      <c r="C14" s="119"/>
      <c r="D14" s="120"/>
      <c r="E14" s="119"/>
      <c r="F14" s="119"/>
      <c r="G14" s="121"/>
    </row>
    <row r="15" spans="1:8" ht="12" customHeight="1" thickBot="1" x14ac:dyDescent="0.25">
      <c r="A15" s="169" t="s">
        <v>31</v>
      </c>
      <c r="B15" s="145">
        <v>2291853.0260900999</v>
      </c>
      <c r="C15" s="119"/>
      <c r="D15" s="120"/>
      <c r="E15" s="119"/>
      <c r="F15" s="119"/>
    </row>
    <row r="16" spans="1:8" ht="12" customHeight="1" thickBot="1" x14ac:dyDescent="0.25">
      <c r="A16" s="170" t="s">
        <v>137</v>
      </c>
      <c r="B16" s="147">
        <v>80851.03176079999</v>
      </c>
      <c r="C16" s="119"/>
      <c r="D16" s="120"/>
      <c r="E16" s="119"/>
      <c r="F16" s="119"/>
    </row>
    <row r="17" spans="1:6" ht="12" customHeight="1" thickBot="1" x14ac:dyDescent="0.25">
      <c r="A17" s="171" t="s">
        <v>138</v>
      </c>
      <c r="B17" s="150">
        <v>2211001.9943292998</v>
      </c>
      <c r="C17" s="119"/>
      <c r="D17" s="120"/>
      <c r="E17" s="119"/>
      <c r="F17" s="119"/>
    </row>
    <row r="18" spans="1:6" ht="12" customHeight="1" x14ac:dyDescent="0.2">
      <c r="A18" s="151" t="s">
        <v>116</v>
      </c>
      <c r="B18" s="119"/>
      <c r="C18" s="119"/>
      <c r="D18" s="120"/>
      <c r="E18" s="119"/>
      <c r="F18" s="119"/>
    </row>
    <row r="19" spans="1:6" ht="12" customHeight="1" x14ac:dyDescent="0.25">
      <c r="A19" s="152"/>
      <c r="B19" s="119"/>
      <c r="C19" s="119"/>
      <c r="D19" s="120"/>
      <c r="E19" s="119"/>
      <c r="F19" s="119"/>
    </row>
    <row r="20" spans="1:6" ht="16.5" customHeight="1" thickBot="1" x14ac:dyDescent="0.3">
      <c r="A20" s="118" t="s">
        <v>139</v>
      </c>
      <c r="B20" s="119"/>
      <c r="C20" s="119"/>
      <c r="D20" s="120"/>
      <c r="E20" s="119"/>
      <c r="F20" s="119"/>
    </row>
    <row r="21" spans="1:6" ht="9" customHeight="1" x14ac:dyDescent="0.25">
      <c r="A21" s="123"/>
      <c r="B21" s="123"/>
      <c r="C21" s="142"/>
      <c r="D21" s="120"/>
      <c r="E21" s="119"/>
      <c r="F21" s="119"/>
    </row>
    <row r="22" spans="1:6" ht="22.5" x14ac:dyDescent="0.2">
      <c r="A22" s="156"/>
      <c r="B22" s="157" t="s">
        <v>212</v>
      </c>
      <c r="C22" s="128"/>
      <c r="D22" s="120"/>
      <c r="E22" s="119"/>
      <c r="F22" s="119"/>
    </row>
    <row r="23" spans="1:6" ht="9" customHeight="1" thickBot="1" x14ac:dyDescent="0.25">
      <c r="A23" s="158"/>
      <c r="B23" s="158"/>
      <c r="C23" s="143"/>
      <c r="D23" s="120"/>
      <c r="E23" s="119"/>
      <c r="F23" s="119"/>
    </row>
    <row r="24" spans="1:6" ht="12" customHeight="1" thickBot="1" x14ac:dyDescent="0.25">
      <c r="A24" s="169" t="s">
        <v>31</v>
      </c>
      <c r="B24" s="145">
        <v>2291853.0260925004</v>
      </c>
      <c r="C24" s="154"/>
      <c r="D24" s="120"/>
      <c r="E24" s="119"/>
      <c r="F24" s="119"/>
    </row>
    <row r="25" spans="1:6" ht="12" customHeight="1" thickBot="1" x14ac:dyDescent="0.25">
      <c r="A25" s="170" t="s">
        <v>126</v>
      </c>
      <c r="B25" s="147">
        <v>435320.18864350003</v>
      </c>
      <c r="C25" s="154"/>
      <c r="D25" s="120"/>
      <c r="E25" s="119"/>
      <c r="F25" s="119"/>
    </row>
    <row r="26" spans="1:6" ht="12" customHeight="1" thickBot="1" x14ac:dyDescent="0.25">
      <c r="A26" s="170" t="s">
        <v>76</v>
      </c>
      <c r="B26" s="147">
        <v>861983.5225119997</v>
      </c>
      <c r="C26" s="154"/>
      <c r="D26" s="120"/>
      <c r="E26" s="119"/>
      <c r="F26" s="119"/>
    </row>
    <row r="27" spans="1:6" ht="12" customHeight="1" thickBot="1" x14ac:dyDescent="0.25">
      <c r="A27" s="170" t="s">
        <v>127</v>
      </c>
      <c r="B27" s="147">
        <v>9874.9715648000001</v>
      </c>
      <c r="C27" s="154"/>
      <c r="D27" s="120"/>
      <c r="E27" s="119"/>
      <c r="F27" s="119"/>
    </row>
    <row r="28" spans="1:6" ht="12" customHeight="1" thickBot="1" x14ac:dyDescent="0.25">
      <c r="A28" s="170" t="s">
        <v>128</v>
      </c>
      <c r="B28" s="147">
        <v>996900.86598950019</v>
      </c>
      <c r="C28" s="154"/>
      <c r="D28" s="120"/>
      <c r="E28" s="119"/>
      <c r="F28" s="119"/>
    </row>
    <row r="29" spans="1:6" ht="12" customHeight="1" thickBot="1" x14ac:dyDescent="0.25">
      <c r="A29" s="170" t="s">
        <v>129</v>
      </c>
      <c r="B29" s="147">
        <v>31559.942741999996</v>
      </c>
      <c r="C29" s="154"/>
      <c r="D29" s="120"/>
      <c r="E29" s="119"/>
      <c r="F29" s="119"/>
    </row>
    <row r="30" spans="1:6" ht="12" customHeight="1" thickBot="1" x14ac:dyDescent="0.25">
      <c r="A30" s="171" t="s">
        <v>130</v>
      </c>
      <c r="B30" s="150">
        <v>-43786.465359300004</v>
      </c>
      <c r="C30" s="154"/>
      <c r="D30" s="120"/>
      <c r="E30" s="119"/>
      <c r="F30" s="119"/>
    </row>
    <row r="31" spans="1:6" ht="12" customHeight="1" x14ac:dyDescent="0.2"/>
    <row r="32" spans="1:6" ht="12" customHeight="1" x14ac:dyDescent="0.2"/>
    <row r="33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2"/>
  <sheetViews>
    <sheetView view="pageBreakPreview" zoomScale="115" zoomScaleNormal="100" workbookViewId="0"/>
  </sheetViews>
  <sheetFormatPr defaultColWidth="8" defaultRowHeight="12.75" x14ac:dyDescent="0.2"/>
  <cols>
    <col min="1" max="1" width="23.75" style="148" customWidth="1"/>
    <col min="2" max="10" width="8.125" style="148" customWidth="1"/>
    <col min="11" max="12" width="11" style="148" customWidth="1"/>
    <col min="13" max="13" width="8.875" style="148" customWidth="1"/>
    <col min="14" max="16384" width="8" style="148"/>
  </cols>
  <sheetData>
    <row r="1" spans="1:10" ht="16.5" thickBot="1" x14ac:dyDescent="0.3">
      <c r="A1" s="172" t="s">
        <v>228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9" customHeight="1" x14ac:dyDescent="0.25">
      <c r="A2" s="174"/>
      <c r="B2" s="174"/>
      <c r="C2" s="174"/>
      <c r="D2" s="173"/>
      <c r="E2" s="173"/>
      <c r="F2" s="173"/>
      <c r="G2" s="173"/>
      <c r="H2" s="173"/>
      <c r="I2" s="173"/>
      <c r="J2" s="173"/>
    </row>
    <row r="3" spans="1:10" ht="42.75" customHeight="1" x14ac:dyDescent="0.2">
      <c r="A3" s="175" t="s">
        <v>140</v>
      </c>
      <c r="B3" s="176" t="s">
        <v>141</v>
      </c>
      <c r="C3" s="177" t="s">
        <v>108</v>
      </c>
      <c r="D3" s="173"/>
      <c r="E3" s="173"/>
      <c r="F3" s="173"/>
      <c r="G3" s="173"/>
      <c r="H3" s="173"/>
      <c r="I3" s="173"/>
      <c r="J3" s="173"/>
    </row>
    <row r="4" spans="1:10" ht="9" customHeight="1" thickBot="1" x14ac:dyDescent="0.25">
      <c r="A4" s="178"/>
      <c r="B4" s="178"/>
      <c r="C4" s="178"/>
      <c r="D4" s="173"/>
      <c r="E4" s="173"/>
      <c r="F4" s="173"/>
      <c r="G4" s="173"/>
      <c r="H4" s="173"/>
      <c r="I4" s="173"/>
      <c r="J4" s="173"/>
    </row>
    <row r="5" spans="1:10" ht="12" customHeight="1" thickBot="1" x14ac:dyDescent="0.25">
      <c r="A5" s="179" t="s">
        <v>142</v>
      </c>
      <c r="B5" s="145">
        <v>7226752.8901734008</v>
      </c>
      <c r="C5" s="180">
        <v>1</v>
      </c>
      <c r="D5" s="173"/>
      <c r="E5" s="173"/>
      <c r="F5" s="173"/>
      <c r="G5" s="173"/>
      <c r="H5" s="173"/>
      <c r="I5" s="173"/>
      <c r="J5" s="173"/>
    </row>
    <row r="6" spans="1:10" ht="12" customHeight="1" thickBot="1" x14ac:dyDescent="0.25">
      <c r="A6" s="181" t="s">
        <v>143</v>
      </c>
      <c r="B6" s="147">
        <v>2211583.1323851999</v>
      </c>
      <c r="C6" s="182">
        <v>0.30602722495083606</v>
      </c>
      <c r="D6" s="173"/>
      <c r="E6" s="173"/>
      <c r="F6" s="173"/>
      <c r="G6" s="173"/>
      <c r="H6" s="173"/>
      <c r="I6" s="173"/>
      <c r="J6" s="173"/>
    </row>
    <row r="7" spans="1:10" ht="12" customHeight="1" thickBot="1" x14ac:dyDescent="0.25">
      <c r="A7" s="181" t="s">
        <v>144</v>
      </c>
      <c r="B7" s="147">
        <v>1680943.1243212</v>
      </c>
      <c r="C7" s="182">
        <v>0.23260005563589525</v>
      </c>
      <c r="D7" s="173"/>
      <c r="E7" s="173"/>
      <c r="F7" s="173"/>
      <c r="G7" s="173"/>
      <c r="H7" s="173"/>
      <c r="I7" s="173"/>
      <c r="J7" s="173"/>
    </row>
    <row r="8" spans="1:10" ht="12" customHeight="1" thickBot="1" x14ac:dyDescent="0.25">
      <c r="A8" s="181" t="s">
        <v>146</v>
      </c>
      <c r="B8" s="147">
        <v>1479764.3019371</v>
      </c>
      <c r="C8" s="182">
        <v>0.20476198984874852</v>
      </c>
      <c r="D8" s="173"/>
      <c r="E8" s="173"/>
      <c r="F8" s="173"/>
      <c r="G8" s="173"/>
      <c r="H8" s="173"/>
      <c r="I8" s="173"/>
      <c r="J8" s="173"/>
    </row>
    <row r="9" spans="1:10" ht="12" customHeight="1" thickBot="1" x14ac:dyDescent="0.25">
      <c r="A9" s="181" t="s">
        <v>145</v>
      </c>
      <c r="B9" s="147">
        <v>1282896.0511806004</v>
      </c>
      <c r="C9" s="182">
        <v>0.1775203982586733</v>
      </c>
      <c r="D9" s="173"/>
      <c r="E9" s="173"/>
      <c r="F9" s="173"/>
      <c r="G9" s="173"/>
      <c r="H9" s="173"/>
      <c r="I9" s="173"/>
      <c r="J9" s="173"/>
    </row>
    <row r="10" spans="1:10" ht="12" customHeight="1" thickBot="1" x14ac:dyDescent="0.25">
      <c r="A10" s="181" t="s">
        <v>147</v>
      </c>
      <c r="B10" s="147">
        <v>461619.65025479998</v>
      </c>
      <c r="C10" s="182">
        <v>6.3876495747140966E-2</v>
      </c>
      <c r="D10" s="173"/>
      <c r="E10" s="173"/>
      <c r="F10" s="173"/>
      <c r="G10" s="173"/>
      <c r="H10" s="173"/>
      <c r="I10" s="173"/>
      <c r="J10" s="173"/>
    </row>
    <row r="11" spans="1:10" ht="12" customHeight="1" thickBot="1" x14ac:dyDescent="0.25">
      <c r="A11" s="183" t="s">
        <v>148</v>
      </c>
      <c r="B11" s="150">
        <v>109946.63009450001</v>
      </c>
      <c r="C11" s="184">
        <v>1.5213835558705801E-2</v>
      </c>
      <c r="D11" s="173"/>
      <c r="E11" s="173"/>
      <c r="F11" s="173"/>
      <c r="G11" s="173"/>
      <c r="H11" s="173"/>
      <c r="I11" s="173"/>
      <c r="J11" s="173"/>
    </row>
    <row r="12" spans="1:10" ht="9.75" customHeight="1" x14ac:dyDescent="0.2">
      <c r="A12" s="185" t="s">
        <v>116</v>
      </c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0" ht="14.25" x14ac:dyDescent="0.2">
      <c r="A13" s="186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ht="16.5" thickBot="1" x14ac:dyDescent="0.3">
      <c r="A14" s="172" t="s">
        <v>229</v>
      </c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0" ht="9" customHeight="1" x14ac:dyDescent="0.2">
      <c r="A15" s="187"/>
      <c r="B15" s="187"/>
      <c r="C15" s="187"/>
      <c r="D15" s="187"/>
      <c r="E15" s="187"/>
      <c r="F15" s="187"/>
      <c r="G15" s="173"/>
      <c r="H15" s="173"/>
      <c r="I15" s="173"/>
      <c r="J15" s="173"/>
    </row>
    <row r="16" spans="1:10" ht="22.5" x14ac:dyDescent="0.2">
      <c r="A16" s="175" t="s">
        <v>149</v>
      </c>
      <c r="B16" s="177" t="s">
        <v>117</v>
      </c>
      <c r="C16" s="177" t="s">
        <v>118</v>
      </c>
      <c r="D16" s="177" t="s">
        <v>119</v>
      </c>
      <c r="E16" s="177" t="s">
        <v>150</v>
      </c>
      <c r="F16" s="177" t="s">
        <v>151</v>
      </c>
      <c r="G16" s="173"/>
      <c r="H16" s="173"/>
      <c r="I16" s="173"/>
      <c r="J16" s="173"/>
    </row>
    <row r="17" spans="1:10" ht="9" customHeight="1" thickBot="1" x14ac:dyDescent="0.25">
      <c r="A17" s="188"/>
      <c r="B17" s="189"/>
      <c r="C17" s="189"/>
      <c r="D17" s="189"/>
      <c r="E17" s="189"/>
      <c r="F17" s="189"/>
      <c r="G17" s="173"/>
      <c r="H17" s="173"/>
      <c r="I17" s="173"/>
      <c r="J17" s="173"/>
    </row>
    <row r="18" spans="1:10" ht="12" customHeight="1" thickBot="1" x14ac:dyDescent="0.25">
      <c r="A18" s="190" t="s">
        <v>142</v>
      </c>
      <c r="B18" s="191">
        <v>60312</v>
      </c>
      <c r="C18" s="191">
        <v>35796</v>
      </c>
      <c r="D18" s="191">
        <v>24516</v>
      </c>
      <c r="E18" s="192">
        <v>0.2628385187726483</v>
      </c>
      <c r="F18" s="193">
        <v>0.28914810053428003</v>
      </c>
      <c r="G18" s="173"/>
      <c r="H18" s="173"/>
      <c r="I18" s="173"/>
      <c r="J18" s="173"/>
    </row>
    <row r="19" spans="1:10" ht="12" customHeight="1" thickBot="1" x14ac:dyDescent="0.25">
      <c r="A19" s="194" t="s">
        <v>147</v>
      </c>
      <c r="B19" s="195">
        <v>9963</v>
      </c>
      <c r="C19" s="165">
        <v>6193</v>
      </c>
      <c r="D19" s="195">
        <v>3770</v>
      </c>
      <c r="E19" s="196">
        <v>0.41496973032471107</v>
      </c>
      <c r="F19" s="197">
        <v>0.47451227186910006</v>
      </c>
      <c r="G19" s="173"/>
      <c r="H19" s="173"/>
      <c r="I19" s="173"/>
      <c r="J19" s="173"/>
    </row>
    <row r="20" spans="1:10" ht="12" customHeight="1" thickBot="1" x14ac:dyDescent="0.25">
      <c r="A20" s="194" t="s">
        <v>146</v>
      </c>
      <c r="B20" s="195">
        <v>13030</v>
      </c>
      <c r="C20" s="165">
        <v>5134</v>
      </c>
      <c r="D20" s="195">
        <v>7896</v>
      </c>
      <c r="E20" s="196">
        <v>0.64747847478474785</v>
      </c>
      <c r="F20" s="197">
        <v>0.7921348314606742</v>
      </c>
      <c r="G20" s="173"/>
      <c r="H20" s="173"/>
      <c r="I20" s="173"/>
      <c r="J20" s="173"/>
    </row>
    <row r="21" spans="1:10" ht="12" customHeight="1" thickBot="1" x14ac:dyDescent="0.25">
      <c r="A21" s="194" t="s">
        <v>143</v>
      </c>
      <c r="B21" s="195">
        <v>12189</v>
      </c>
      <c r="C21" s="165">
        <v>4782</v>
      </c>
      <c r="D21" s="195">
        <v>7407</v>
      </c>
      <c r="E21" s="196">
        <v>0.1833143592535762</v>
      </c>
      <c r="F21" s="197">
        <v>0.19124709527498063</v>
      </c>
      <c r="G21" s="173"/>
      <c r="H21" s="173"/>
      <c r="I21" s="173"/>
      <c r="J21" s="173"/>
    </row>
    <row r="22" spans="1:10" ht="12" customHeight="1" thickBot="1" x14ac:dyDescent="0.25">
      <c r="A22" s="194" t="s">
        <v>144</v>
      </c>
      <c r="B22" s="195">
        <v>16515</v>
      </c>
      <c r="C22" s="165">
        <v>12208</v>
      </c>
      <c r="D22" s="195">
        <v>4307</v>
      </c>
      <c r="E22" s="196">
        <v>0.17136150234741784</v>
      </c>
      <c r="F22" s="197">
        <v>0.18696822364993923</v>
      </c>
      <c r="G22" s="173"/>
      <c r="H22" s="173"/>
      <c r="I22" s="173"/>
      <c r="J22" s="173"/>
    </row>
    <row r="23" spans="1:10" ht="12" customHeight="1" thickBot="1" x14ac:dyDescent="0.25">
      <c r="A23" s="198" t="s">
        <v>145</v>
      </c>
      <c r="B23" s="199">
        <v>8615</v>
      </c>
      <c r="C23" s="200">
        <v>7479</v>
      </c>
      <c r="D23" s="199">
        <v>1136</v>
      </c>
      <c r="E23" s="201">
        <v>0.17601487449643632</v>
      </c>
      <c r="F23" s="202">
        <v>0.22239624119028975</v>
      </c>
      <c r="G23" s="173"/>
      <c r="H23" s="173"/>
      <c r="I23" s="173"/>
      <c r="J23" s="173"/>
    </row>
    <row r="24" spans="1:10" ht="14.25" x14ac:dyDescent="0.2">
      <c r="A24" s="185" t="s">
        <v>152</v>
      </c>
      <c r="B24" s="173"/>
      <c r="C24" s="173"/>
      <c r="D24" s="173"/>
      <c r="E24" s="173"/>
      <c r="F24" s="173"/>
      <c r="G24" s="173"/>
      <c r="H24" s="173"/>
      <c r="I24" s="173"/>
      <c r="J24" s="173"/>
    </row>
    <row r="25" spans="1:10" ht="14.25" customHeight="1" x14ac:dyDescent="0.2">
      <c r="A25" s="203" t="s">
        <v>153</v>
      </c>
      <c r="B25" s="173"/>
      <c r="C25" s="173"/>
      <c r="D25" s="173"/>
      <c r="E25" s="173"/>
      <c r="F25" s="173"/>
      <c r="G25" s="173"/>
      <c r="H25" s="173"/>
      <c r="I25" s="173"/>
      <c r="J25" s="173"/>
    </row>
    <row r="26" spans="1:10" ht="14.25" x14ac:dyDescent="0.2">
      <c r="A26" s="186"/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ht="16.5" thickBot="1" x14ac:dyDescent="0.3">
      <c r="A27" s="172" t="s">
        <v>230</v>
      </c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0" ht="9" customHeight="1" x14ac:dyDescent="0.25">
      <c r="A28" s="204"/>
      <c r="B28" s="205"/>
      <c r="C28" s="205"/>
      <c r="D28" s="205"/>
      <c r="E28" s="205"/>
      <c r="F28" s="205"/>
      <c r="G28" s="206"/>
      <c r="H28" s="205"/>
      <c r="I28" s="173"/>
      <c r="J28" s="173"/>
    </row>
    <row r="29" spans="1:10" ht="12.75" customHeight="1" x14ac:dyDescent="0.2">
      <c r="A29" s="380" t="s">
        <v>154</v>
      </c>
      <c r="B29" s="381" t="s">
        <v>108</v>
      </c>
      <c r="C29" s="381" t="s">
        <v>155</v>
      </c>
      <c r="D29" s="381" t="s">
        <v>156</v>
      </c>
      <c r="E29" s="381" t="s">
        <v>1</v>
      </c>
      <c r="F29" s="381" t="s">
        <v>2</v>
      </c>
      <c r="G29" s="381" t="s">
        <v>3</v>
      </c>
      <c r="H29" s="176" t="s">
        <v>157</v>
      </c>
      <c r="I29" s="173"/>
      <c r="J29" s="173"/>
    </row>
    <row r="30" spans="1:10" ht="22.5" x14ac:dyDescent="0.2">
      <c r="A30" s="380"/>
      <c r="B30" s="381"/>
      <c r="C30" s="381"/>
      <c r="D30" s="381"/>
      <c r="E30" s="381"/>
      <c r="F30" s="381"/>
      <c r="G30" s="381"/>
      <c r="H30" s="176" t="s">
        <v>158</v>
      </c>
      <c r="I30" s="173"/>
      <c r="J30" s="173"/>
    </row>
    <row r="31" spans="1:10" ht="9" customHeight="1" thickBot="1" x14ac:dyDescent="0.25">
      <c r="A31" s="207"/>
      <c r="B31" s="178"/>
      <c r="C31" s="178"/>
      <c r="D31" s="178"/>
      <c r="E31" s="178"/>
      <c r="F31" s="178"/>
      <c r="G31" s="178"/>
      <c r="H31" s="178"/>
      <c r="I31" s="173"/>
      <c r="J31" s="173"/>
    </row>
    <row r="32" spans="1:10" ht="12" customHeight="1" thickBot="1" x14ac:dyDescent="0.25">
      <c r="A32" s="208" t="s">
        <v>159</v>
      </c>
      <c r="B32" s="209">
        <v>1</v>
      </c>
      <c r="C32" s="133">
        <v>9303443.3950709682</v>
      </c>
      <c r="D32" s="210">
        <v>653</v>
      </c>
      <c r="E32" s="133"/>
      <c r="F32" s="145"/>
      <c r="G32" s="133"/>
      <c r="H32" s="145">
        <v>15.313935681470138</v>
      </c>
      <c r="I32" s="173"/>
      <c r="J32" s="211"/>
    </row>
    <row r="33" spans="1:14" ht="12" customHeight="1" thickBot="1" x14ac:dyDescent="0.3">
      <c r="A33" s="181" t="s">
        <v>160</v>
      </c>
      <c r="B33" s="212">
        <v>0.7767825936364795</v>
      </c>
      <c r="C33" s="136">
        <v>7226752.8901734008</v>
      </c>
      <c r="D33" s="147">
        <v>90</v>
      </c>
      <c r="E33" s="182">
        <v>0.21055823556078296</v>
      </c>
      <c r="F33" s="1">
        <v>0.2942983903606905</v>
      </c>
      <c r="G33" s="136">
        <v>344.0508488952529</v>
      </c>
      <c r="H33" s="147">
        <v>111.11111111111111</v>
      </c>
      <c r="I33" s="173"/>
      <c r="J33" s="213"/>
      <c r="L33" s="214"/>
      <c r="M33" s="214"/>
      <c r="N33" s="214"/>
    </row>
    <row r="34" spans="1:14" ht="12" customHeight="1" thickBot="1" x14ac:dyDescent="0.3">
      <c r="A34" s="181" t="s">
        <v>161</v>
      </c>
      <c r="B34" s="212">
        <v>0</v>
      </c>
      <c r="C34" s="136"/>
      <c r="D34" s="147"/>
      <c r="E34" s="182"/>
      <c r="F34" s="1"/>
      <c r="G34" s="136"/>
      <c r="H34" s="147"/>
      <c r="I34" s="173"/>
      <c r="J34" s="213"/>
    </row>
    <row r="35" spans="1:14" ht="12" customHeight="1" thickBot="1" x14ac:dyDescent="0.3">
      <c r="A35" s="181" t="s">
        <v>162</v>
      </c>
      <c r="B35" s="212">
        <v>0.1797592120822962</v>
      </c>
      <c r="C35" s="136">
        <v>1672379.6543502</v>
      </c>
      <c r="D35" s="147">
        <v>24</v>
      </c>
      <c r="E35" s="182">
        <v>0.4845640794590208</v>
      </c>
      <c r="F35" s="1">
        <v>0.70087620004461804</v>
      </c>
      <c r="G35" s="136">
        <v>1195.6600198641413</v>
      </c>
      <c r="H35" s="147">
        <v>416.66666666666669</v>
      </c>
      <c r="I35" s="173"/>
      <c r="J35" s="213"/>
    </row>
    <row r="36" spans="1:14" ht="12" customHeight="1" thickBot="1" x14ac:dyDescent="0.3">
      <c r="A36" s="181" t="s">
        <v>163</v>
      </c>
      <c r="B36" s="212">
        <v>5.4349095460857907E-2</v>
      </c>
      <c r="C36" s="136">
        <v>505633.73319340002</v>
      </c>
      <c r="D36" s="147">
        <v>9</v>
      </c>
      <c r="E36" s="182">
        <v>0.72532359395199297</v>
      </c>
      <c r="F36" s="1">
        <v>0.89723049423637968</v>
      </c>
      <c r="G36" s="136">
        <v>2015.9657218804657</v>
      </c>
      <c r="H36" s="147">
        <v>1111.1111111111111</v>
      </c>
      <c r="I36" s="173"/>
      <c r="J36" s="213"/>
    </row>
    <row r="37" spans="1:14" ht="12" customHeight="1" thickBot="1" x14ac:dyDescent="0.3">
      <c r="A37" s="181" t="s">
        <v>164</v>
      </c>
      <c r="B37" s="212">
        <v>0.38733967354177812</v>
      </c>
      <c r="C37" s="136">
        <v>3603592.7274612007</v>
      </c>
      <c r="D37" s="147">
        <v>49</v>
      </c>
      <c r="E37" s="182">
        <v>0.27307741100071226</v>
      </c>
      <c r="F37" s="1">
        <v>0.4013939391793197</v>
      </c>
      <c r="G37" s="136">
        <v>519.09449412636764</v>
      </c>
      <c r="H37" s="147">
        <v>204.08163265306123</v>
      </c>
      <c r="I37" s="173"/>
      <c r="J37" s="213"/>
    </row>
    <row r="38" spans="1:14" ht="12" customHeight="1" thickBot="1" x14ac:dyDescent="0.3">
      <c r="A38" s="181" t="s">
        <v>165</v>
      </c>
      <c r="B38" s="212">
        <v>0</v>
      </c>
      <c r="C38" s="136"/>
      <c r="D38" s="147"/>
      <c r="E38" s="182"/>
      <c r="F38" s="1"/>
      <c r="G38" s="136"/>
      <c r="H38" s="147"/>
      <c r="I38" s="173"/>
      <c r="J38" s="213"/>
    </row>
    <row r="39" spans="1:14" ht="12" customHeight="1" thickBot="1" x14ac:dyDescent="0.3">
      <c r="A39" s="181" t="s">
        <v>166</v>
      </c>
      <c r="B39" s="212">
        <v>0.15492890405634643</v>
      </c>
      <c r="C39" s="136">
        <v>1441372.2891486001</v>
      </c>
      <c r="D39" s="147">
        <v>7</v>
      </c>
      <c r="E39" s="182">
        <v>0.89295345676762006</v>
      </c>
      <c r="F39" s="1">
        <v>0.99551377018624421</v>
      </c>
      <c r="G39" s="136">
        <v>3546.4031923897182</v>
      </c>
      <c r="H39" s="147">
        <v>1428.5714285714287</v>
      </c>
      <c r="I39" s="173"/>
      <c r="J39" s="213"/>
    </row>
    <row r="40" spans="1:14" ht="12" customHeight="1" thickBot="1" x14ac:dyDescent="0.3">
      <c r="A40" s="181" t="s">
        <v>167</v>
      </c>
      <c r="B40" s="212">
        <v>4.0570849520079309E-4</v>
      </c>
      <c r="C40" s="136">
        <v>3774.4860199999998</v>
      </c>
      <c r="D40" s="147">
        <v>1</v>
      </c>
      <c r="E40" s="182">
        <v>1</v>
      </c>
      <c r="F40" s="1">
        <v>1</v>
      </c>
      <c r="G40" s="136">
        <v>10000</v>
      </c>
      <c r="H40" s="147">
        <v>10000</v>
      </c>
      <c r="I40" s="173"/>
      <c r="J40" s="213"/>
    </row>
    <row r="41" spans="1:14" ht="12" customHeight="1" thickBot="1" x14ac:dyDescent="0.3">
      <c r="A41" s="181" t="s">
        <v>168</v>
      </c>
      <c r="B41" s="212">
        <v>0.22321740636352055</v>
      </c>
      <c r="C41" s="136">
        <v>2076690.5048975677</v>
      </c>
      <c r="D41" s="147">
        <v>563</v>
      </c>
      <c r="E41" s="182">
        <v>0.13845075445856186</v>
      </c>
      <c r="F41" s="1">
        <v>0.19299237075761014</v>
      </c>
      <c r="G41" s="136">
        <v>149.35210424505095</v>
      </c>
      <c r="H41" s="147">
        <f>10000/D41</f>
        <v>17.761989342806395</v>
      </c>
      <c r="I41" s="173"/>
      <c r="J41" s="213"/>
    </row>
    <row r="42" spans="1:14" ht="12" customHeight="1" thickBot="1" x14ac:dyDescent="0.3">
      <c r="A42" s="181" t="s">
        <v>161</v>
      </c>
      <c r="B42" s="212">
        <v>1.5715568643913343E-3</v>
      </c>
      <c r="C42" s="136">
        <v>14620.89033</v>
      </c>
      <c r="D42" s="147">
        <v>7</v>
      </c>
      <c r="E42" s="182">
        <v>0.96526919233105279</v>
      </c>
      <c r="F42" s="1">
        <v>0.99761892680854269</v>
      </c>
      <c r="G42" s="136">
        <v>7407.9680620877698</v>
      </c>
      <c r="H42" s="147">
        <f t="shared" ref="H42:H48" si="0">10000/D42</f>
        <v>1428.5714285714287</v>
      </c>
      <c r="I42" s="173"/>
      <c r="J42" s="213"/>
    </row>
    <row r="43" spans="1:14" ht="12" customHeight="1" thickBot="1" x14ac:dyDescent="0.3">
      <c r="A43" s="181" t="s">
        <v>162</v>
      </c>
      <c r="B43" s="212">
        <v>5.0198582578586039E-2</v>
      </c>
      <c r="C43" s="136">
        <v>467019.67153267085</v>
      </c>
      <c r="D43" s="147">
        <v>139</v>
      </c>
      <c r="E43" s="182">
        <v>0.21522799050439637</v>
      </c>
      <c r="F43" s="1">
        <v>0.32237670241149075</v>
      </c>
      <c r="G43" s="136">
        <v>384.56614919870879</v>
      </c>
      <c r="H43" s="147">
        <f t="shared" si="0"/>
        <v>71.942446043165461</v>
      </c>
      <c r="I43" s="173"/>
      <c r="J43" s="213"/>
    </row>
    <row r="44" spans="1:14" ht="12" customHeight="1" thickBot="1" x14ac:dyDescent="0.3">
      <c r="A44" s="181" t="s">
        <v>163</v>
      </c>
      <c r="B44" s="212">
        <v>9.0497727498206962E-2</v>
      </c>
      <c r="C44" s="136">
        <v>841940.4851621259</v>
      </c>
      <c r="D44" s="147">
        <v>260</v>
      </c>
      <c r="E44" s="182">
        <v>0.26112504284393079</v>
      </c>
      <c r="F44" s="1">
        <v>0.36136929549291436</v>
      </c>
      <c r="G44" s="136">
        <v>408.50628330915572</v>
      </c>
      <c r="H44" s="147">
        <f t="shared" si="0"/>
        <v>38.46153846153846</v>
      </c>
      <c r="I44" s="173"/>
      <c r="J44" s="213"/>
    </row>
    <row r="45" spans="1:14" ht="12" customHeight="1" thickBot="1" x14ac:dyDescent="0.3">
      <c r="A45" s="181" t="s">
        <v>164</v>
      </c>
      <c r="B45" s="212">
        <v>4.8752556011021984E-2</v>
      </c>
      <c r="C45" s="136">
        <v>453566.64521356992</v>
      </c>
      <c r="D45" s="147">
        <v>102</v>
      </c>
      <c r="E45" s="182">
        <v>0.33864738701778901</v>
      </c>
      <c r="F45" s="1">
        <v>0.4696543287253761</v>
      </c>
      <c r="G45" s="136">
        <v>644.61404816862216</v>
      </c>
      <c r="H45" s="147">
        <f t="shared" si="0"/>
        <v>98.039215686274517</v>
      </c>
      <c r="I45" s="173"/>
      <c r="J45" s="213"/>
    </row>
    <row r="46" spans="1:14" ht="12" customHeight="1" thickBot="1" x14ac:dyDescent="0.3">
      <c r="A46" s="181" t="s">
        <v>165</v>
      </c>
      <c r="B46" s="212">
        <v>1.8027659854292111E-2</v>
      </c>
      <c r="C46" s="136">
        <v>167719.31299999999</v>
      </c>
      <c r="D46" s="147">
        <v>45</v>
      </c>
      <c r="E46" s="182">
        <v>0.24087639209445127</v>
      </c>
      <c r="F46" s="1">
        <v>0.33300473869696806</v>
      </c>
      <c r="G46" s="136">
        <v>396.23478557130863</v>
      </c>
      <c r="H46" s="147">
        <f t="shared" si="0"/>
        <v>222.22222222222223</v>
      </c>
      <c r="I46" s="173"/>
      <c r="J46" s="213"/>
    </row>
    <row r="47" spans="1:14" ht="12" customHeight="1" thickBot="1" x14ac:dyDescent="0.3">
      <c r="A47" s="181" t="s">
        <v>166</v>
      </c>
      <c r="B47" s="212">
        <v>1.1932566566569965E-2</v>
      </c>
      <c r="C47" s="136">
        <v>111013.95761</v>
      </c>
      <c r="D47" s="147">
        <v>1</v>
      </c>
      <c r="E47" s="182">
        <v>1</v>
      </c>
      <c r="F47" s="1">
        <v>1</v>
      </c>
      <c r="G47" s="136">
        <v>10000</v>
      </c>
      <c r="H47" s="147">
        <f t="shared" si="0"/>
        <v>10000</v>
      </c>
      <c r="I47" s="173"/>
      <c r="J47" s="213"/>
    </row>
    <row r="48" spans="1:14" ht="12" customHeight="1" thickBot="1" x14ac:dyDescent="0.3">
      <c r="A48" s="183" t="s">
        <v>167</v>
      </c>
      <c r="B48" s="215">
        <v>2.2367569904520562E-3</v>
      </c>
      <c r="C48" s="139">
        <v>20809.542049199998</v>
      </c>
      <c r="D48" s="150">
        <v>9</v>
      </c>
      <c r="E48" s="184">
        <v>0.99067696686734841</v>
      </c>
      <c r="F48" s="2">
        <v>0.99878666719621689</v>
      </c>
      <c r="G48" s="139">
        <v>4775.6306582538327</v>
      </c>
      <c r="H48" s="139">
        <f t="shared" si="0"/>
        <v>1111.1111111111111</v>
      </c>
      <c r="I48" s="173"/>
      <c r="J48" s="213"/>
    </row>
    <row r="49" spans="1:10" ht="12" customHeight="1" x14ac:dyDescent="0.2">
      <c r="A49" s="216" t="s">
        <v>169</v>
      </c>
      <c r="B49" s="217"/>
      <c r="C49" s="217"/>
      <c r="D49" s="217"/>
      <c r="E49" s="218"/>
      <c r="F49" s="218"/>
      <c r="G49" s="219"/>
      <c r="H49" s="218"/>
      <c r="I49" s="173"/>
      <c r="J49" s="173"/>
    </row>
    <row r="50" spans="1:10" ht="25.5" customHeight="1" x14ac:dyDescent="0.2">
      <c r="A50" s="382" t="s">
        <v>170</v>
      </c>
      <c r="B50" s="383"/>
      <c r="C50" s="383"/>
      <c r="D50" s="383"/>
      <c r="E50" s="383"/>
      <c r="F50" s="383"/>
      <c r="G50" s="383"/>
      <c r="H50" s="383"/>
      <c r="I50" s="173"/>
      <c r="J50" s="173"/>
    </row>
    <row r="51" spans="1:10" ht="14.25" x14ac:dyDescent="0.2">
      <c r="A51" s="216"/>
      <c r="B51" s="173"/>
      <c r="C51" s="173"/>
      <c r="D51" s="173"/>
      <c r="E51" s="173"/>
      <c r="F51" s="173"/>
      <c r="G51" s="173"/>
      <c r="H51" s="173"/>
      <c r="I51" s="173"/>
      <c r="J51" s="173"/>
    </row>
    <row r="52" spans="1:10" ht="16.5" thickBot="1" x14ac:dyDescent="0.3">
      <c r="A52" s="172" t="s">
        <v>231</v>
      </c>
      <c r="B52" s="173"/>
      <c r="C52" s="173"/>
      <c r="D52" s="173"/>
      <c r="E52" s="173"/>
      <c r="F52" s="173"/>
      <c r="G52" s="173"/>
      <c r="H52" s="173"/>
      <c r="I52" s="173"/>
      <c r="J52" s="173"/>
    </row>
    <row r="53" spans="1:10" ht="9" customHeight="1" x14ac:dyDescent="0.25">
      <c r="A53" s="220"/>
      <c r="B53" s="220"/>
      <c r="C53" s="221"/>
      <c r="D53" s="222"/>
      <c r="E53" s="223"/>
      <c r="F53" s="224"/>
      <c r="G53" s="225"/>
      <c r="H53" s="226"/>
      <c r="I53" s="225"/>
      <c r="J53" s="173"/>
    </row>
    <row r="54" spans="1:10" ht="14.25" x14ac:dyDescent="0.2">
      <c r="A54" s="227"/>
      <c r="B54" s="228" t="s">
        <v>232</v>
      </c>
      <c r="C54" s="229"/>
      <c r="D54" s="230"/>
      <c r="E54" s="231"/>
      <c r="F54" s="232"/>
      <c r="G54" s="233"/>
      <c r="H54" s="233"/>
      <c r="I54" s="233"/>
      <c r="J54" s="173"/>
    </row>
    <row r="55" spans="1:10" ht="9" customHeight="1" thickBot="1" x14ac:dyDescent="0.25">
      <c r="A55" s="178"/>
      <c r="B55" s="178"/>
      <c r="C55" s="234"/>
      <c r="D55" s="235"/>
      <c r="E55" s="236"/>
      <c r="F55" s="237"/>
      <c r="G55" s="226"/>
      <c r="H55" s="226"/>
      <c r="I55" s="226"/>
      <c r="J55" s="173"/>
    </row>
    <row r="56" spans="1:10" ht="12" customHeight="1" thickBot="1" x14ac:dyDescent="0.3">
      <c r="A56" s="208" t="s">
        <v>171</v>
      </c>
      <c r="B56" s="145">
        <v>452028.13984208874</v>
      </c>
      <c r="C56" s="238"/>
      <c r="D56" s="239"/>
      <c r="E56" s="240"/>
      <c r="F56" s="241"/>
      <c r="G56" s="141"/>
      <c r="H56" s="242"/>
      <c r="I56" s="243"/>
      <c r="J56" s="173"/>
    </row>
    <row r="57" spans="1:10" ht="12" customHeight="1" thickBot="1" x14ac:dyDescent="0.3">
      <c r="A57" s="181" t="s">
        <v>160</v>
      </c>
      <c r="B57" s="147">
        <v>286164.88596380013</v>
      </c>
      <c r="C57" s="238"/>
      <c r="D57" s="239"/>
      <c r="E57" s="240"/>
      <c r="F57" s="241"/>
      <c r="G57" s="141"/>
      <c r="H57" s="244"/>
      <c r="I57" s="245"/>
      <c r="J57" s="173"/>
    </row>
    <row r="58" spans="1:10" ht="12" customHeight="1" thickBot="1" x14ac:dyDescent="0.3">
      <c r="A58" s="181" t="s">
        <v>161</v>
      </c>
      <c r="B58" s="147"/>
      <c r="D58" s="239"/>
      <c r="E58" s="240"/>
      <c r="F58" s="241"/>
      <c r="G58" s="141"/>
      <c r="H58" s="244"/>
      <c r="I58" s="245"/>
      <c r="J58" s="173"/>
    </row>
    <row r="59" spans="1:10" ht="12" customHeight="1" thickBot="1" x14ac:dyDescent="0.3">
      <c r="A59" s="181" t="s">
        <v>162</v>
      </c>
      <c r="B59" s="147">
        <v>-77979.557270000005</v>
      </c>
      <c r="C59" s="238"/>
      <c r="D59" s="239"/>
      <c r="E59" s="240"/>
      <c r="F59" s="241"/>
      <c r="G59" s="141"/>
      <c r="H59" s="244"/>
      <c r="I59" s="245"/>
      <c r="J59" s="173"/>
    </row>
    <row r="60" spans="1:10" ht="12" customHeight="1" thickBot="1" x14ac:dyDescent="0.3">
      <c r="A60" s="181" t="s">
        <v>163</v>
      </c>
      <c r="B60" s="147">
        <v>39069.035800000005</v>
      </c>
      <c r="C60" s="238"/>
      <c r="D60" s="239"/>
      <c r="E60" s="240"/>
      <c r="F60" s="241"/>
      <c r="G60" s="141"/>
      <c r="H60" s="244"/>
      <c r="I60" s="245"/>
      <c r="J60" s="173"/>
    </row>
    <row r="61" spans="1:10" ht="12" customHeight="1" thickBot="1" x14ac:dyDescent="0.3">
      <c r="A61" s="181" t="s">
        <v>164</v>
      </c>
      <c r="B61" s="147">
        <v>227495.2830638001</v>
      </c>
      <c r="C61" s="238"/>
      <c r="D61" s="239"/>
      <c r="E61" s="240"/>
      <c r="F61" s="241"/>
      <c r="G61" s="141"/>
      <c r="H61" s="244"/>
      <c r="I61" s="245"/>
      <c r="J61" s="173"/>
    </row>
    <row r="62" spans="1:10" ht="12" customHeight="1" thickBot="1" x14ac:dyDescent="0.3">
      <c r="A62" s="181" t="s">
        <v>165</v>
      </c>
      <c r="B62" s="147"/>
      <c r="C62" s="238"/>
      <c r="D62" s="239"/>
      <c r="E62" s="240"/>
      <c r="F62" s="241"/>
      <c r="G62" s="141"/>
      <c r="H62" s="244"/>
      <c r="I62" s="245"/>
      <c r="J62" s="173"/>
    </row>
    <row r="63" spans="1:10" ht="12" customHeight="1" thickBot="1" x14ac:dyDescent="0.3">
      <c r="A63" s="181" t="s">
        <v>166</v>
      </c>
      <c r="B63" s="147">
        <v>97616.686520000017</v>
      </c>
      <c r="C63" s="238"/>
      <c r="D63" s="239"/>
      <c r="E63" s="240"/>
      <c r="F63" s="241"/>
      <c r="G63" s="141"/>
      <c r="H63" s="244"/>
      <c r="I63" s="245"/>
      <c r="J63" s="173"/>
    </row>
    <row r="64" spans="1:10" ht="12" customHeight="1" thickBot="1" x14ac:dyDescent="0.3">
      <c r="A64" s="181" t="s">
        <v>167</v>
      </c>
      <c r="B64" s="147">
        <v>-36.562150000000003</v>
      </c>
      <c r="C64" s="238"/>
      <c r="D64" s="239"/>
      <c r="E64" s="240"/>
      <c r="F64" s="241"/>
      <c r="G64" s="141"/>
      <c r="H64" s="244"/>
      <c r="I64" s="245"/>
      <c r="J64" s="173"/>
    </row>
    <row r="65" spans="1:16" ht="12" customHeight="1" thickBot="1" x14ac:dyDescent="0.3">
      <c r="A65" s="181" t="s">
        <v>168</v>
      </c>
      <c r="B65" s="147">
        <v>165863.25387828861</v>
      </c>
      <c r="C65" s="246"/>
      <c r="D65" s="239"/>
      <c r="E65" s="240"/>
      <c r="F65" s="247"/>
      <c r="G65" s="141"/>
      <c r="H65" s="248"/>
      <c r="I65" s="249"/>
      <c r="J65" s="173"/>
    </row>
    <row r="66" spans="1:16" ht="12" customHeight="1" thickBot="1" x14ac:dyDescent="0.3">
      <c r="A66" s="181" t="s">
        <v>161</v>
      </c>
      <c r="B66" s="147">
        <v>4226.53784</v>
      </c>
      <c r="C66" s="246"/>
      <c r="D66" s="239"/>
      <c r="E66" s="240"/>
      <c r="F66" s="247"/>
      <c r="G66" s="141"/>
      <c r="H66" s="248"/>
      <c r="I66" s="249"/>
      <c r="J66" s="173"/>
    </row>
    <row r="67" spans="1:16" ht="12" customHeight="1" thickBot="1" x14ac:dyDescent="0.3">
      <c r="A67" s="181" t="s">
        <v>162</v>
      </c>
      <c r="B67" s="147">
        <v>20377.700371660685</v>
      </c>
      <c r="C67" s="246"/>
      <c r="D67" s="239"/>
      <c r="E67" s="240"/>
      <c r="F67" s="247"/>
      <c r="G67" s="141"/>
      <c r="H67" s="248"/>
      <c r="I67" s="249"/>
      <c r="J67" s="173"/>
    </row>
    <row r="68" spans="1:16" ht="12" customHeight="1" thickBot="1" x14ac:dyDescent="0.3">
      <c r="A68" s="181" t="s">
        <v>163</v>
      </c>
      <c r="B68" s="147">
        <v>67586.832873694526</v>
      </c>
      <c r="C68" s="250"/>
      <c r="D68" s="251"/>
      <c r="E68" s="240"/>
      <c r="F68" s="247"/>
      <c r="G68" s="141"/>
      <c r="H68" s="248"/>
      <c r="I68" s="249"/>
      <c r="J68" s="173"/>
    </row>
    <row r="69" spans="1:16" ht="12" customHeight="1" thickBot="1" x14ac:dyDescent="0.3">
      <c r="A69" s="181" t="s">
        <v>164</v>
      </c>
      <c r="B69" s="147">
        <v>34455.814697860733</v>
      </c>
      <c r="C69" s="250"/>
      <c r="D69" s="239"/>
      <c r="E69" s="240"/>
      <c r="F69" s="247"/>
      <c r="G69" s="141"/>
      <c r="H69" s="248"/>
      <c r="I69" s="249"/>
      <c r="J69" s="173"/>
    </row>
    <row r="70" spans="1:16" ht="12" customHeight="1" thickBot="1" x14ac:dyDescent="0.3">
      <c r="A70" s="181" t="s">
        <v>165</v>
      </c>
      <c r="B70" s="147">
        <v>18884.453000000001</v>
      </c>
      <c r="C70" s="250"/>
      <c r="D70" s="239"/>
      <c r="E70" s="240"/>
      <c r="F70" s="247"/>
      <c r="G70" s="141"/>
      <c r="H70" s="248"/>
      <c r="I70" s="249"/>
      <c r="J70" s="173"/>
    </row>
    <row r="71" spans="1:16" ht="12" customHeight="1" thickBot="1" x14ac:dyDescent="0.3">
      <c r="A71" s="181" t="s">
        <v>166</v>
      </c>
      <c r="B71" s="147">
        <v>19644.459640000001</v>
      </c>
      <c r="C71" s="250"/>
      <c r="D71" s="239"/>
      <c r="E71" s="240"/>
      <c r="F71" s="247"/>
      <c r="G71" s="141"/>
      <c r="H71" s="248"/>
      <c r="I71" s="249"/>
      <c r="J71" s="173"/>
    </row>
    <row r="72" spans="1:16" ht="12" customHeight="1" thickBot="1" x14ac:dyDescent="0.3">
      <c r="A72" s="183" t="s">
        <v>167</v>
      </c>
      <c r="B72" s="150">
        <v>687.45545507265604</v>
      </c>
      <c r="C72" s="250"/>
      <c r="D72" s="252"/>
      <c r="E72" s="253"/>
      <c r="F72" s="254"/>
      <c r="G72" s="141"/>
      <c r="H72" s="248"/>
      <c r="I72" s="249"/>
      <c r="J72" s="173"/>
    </row>
    <row r="73" spans="1:16" ht="13.5" customHeight="1" x14ac:dyDescent="0.2">
      <c r="A73" s="372"/>
      <c r="B73" s="373"/>
      <c r="C73" s="373"/>
      <c r="D73" s="373"/>
      <c r="E73" s="373"/>
      <c r="F73" s="373"/>
      <c r="G73" s="373"/>
      <c r="H73" s="373"/>
      <c r="I73" s="373"/>
      <c r="J73" s="173"/>
    </row>
    <row r="74" spans="1:16" ht="8.25" customHeight="1" x14ac:dyDescent="0.2">
      <c r="A74" s="216"/>
      <c r="B74" s="173"/>
      <c r="C74" s="173"/>
      <c r="D74" s="173"/>
      <c r="E74" s="173"/>
      <c r="F74" s="173"/>
      <c r="G74" s="173"/>
      <c r="H74" s="173"/>
      <c r="I74" s="173"/>
      <c r="J74" s="173"/>
    </row>
    <row r="75" spans="1:16" ht="16.5" thickBot="1" x14ac:dyDescent="0.3">
      <c r="A75" s="172" t="s">
        <v>233</v>
      </c>
      <c r="B75" s="173"/>
      <c r="C75" s="173"/>
      <c r="D75" s="173"/>
      <c r="E75" s="173"/>
      <c r="F75" s="173"/>
      <c r="G75" s="173"/>
      <c r="H75" s="173"/>
      <c r="I75" s="173"/>
      <c r="J75" s="173"/>
    </row>
    <row r="76" spans="1:16" ht="9" customHeight="1" x14ac:dyDescent="0.2">
      <c r="A76" s="255"/>
      <c r="B76" s="255"/>
      <c r="C76" s="255"/>
      <c r="D76" s="255"/>
      <c r="E76" s="255"/>
      <c r="F76" s="255"/>
      <c r="G76" s="255"/>
      <c r="H76" s="255"/>
      <c r="I76" s="255"/>
      <c r="J76" s="220"/>
    </row>
    <row r="77" spans="1:16" ht="13.5" x14ac:dyDescent="0.2">
      <c r="A77" s="227"/>
      <c r="B77" s="374" t="s">
        <v>172</v>
      </c>
      <c r="C77" s="375"/>
      <c r="D77" s="376"/>
      <c r="E77" s="377" t="s">
        <v>173</v>
      </c>
      <c r="F77" s="378"/>
      <c r="G77" s="379"/>
      <c r="H77" s="377" t="s">
        <v>174</v>
      </c>
      <c r="I77" s="378"/>
      <c r="J77" s="378"/>
    </row>
    <row r="78" spans="1:16" ht="13.5" x14ac:dyDescent="0.2">
      <c r="A78" s="227"/>
      <c r="B78" s="256" t="s">
        <v>175</v>
      </c>
      <c r="C78" s="256" t="s">
        <v>176</v>
      </c>
      <c r="D78" s="256" t="s">
        <v>177</v>
      </c>
      <c r="E78" s="257" t="s">
        <v>175</v>
      </c>
      <c r="F78" s="257" t="s">
        <v>176</v>
      </c>
      <c r="G78" s="257" t="s">
        <v>177</v>
      </c>
      <c r="H78" s="257" t="s">
        <v>175</v>
      </c>
      <c r="I78" s="257" t="s">
        <v>176</v>
      </c>
      <c r="J78" s="257" t="s">
        <v>177</v>
      </c>
      <c r="L78" s="258"/>
      <c r="N78" s="258"/>
      <c r="P78" s="214"/>
    </row>
    <row r="79" spans="1:16" ht="9" customHeight="1" thickBot="1" x14ac:dyDescent="0.25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L79" s="258"/>
      <c r="M79" s="258"/>
      <c r="N79" s="258"/>
    </row>
    <row r="80" spans="1:16" ht="12" customHeight="1" thickBot="1" x14ac:dyDescent="0.25">
      <c r="A80" s="190" t="s">
        <v>171</v>
      </c>
      <c r="B80" s="259">
        <v>-0.10274142273233977</v>
      </c>
      <c r="C80" s="259">
        <v>9.8393038600215268E-3</v>
      </c>
      <c r="D80" s="259">
        <v>0.14250512030797657</v>
      </c>
      <c r="E80" s="259">
        <v>-0.85714285714285721</v>
      </c>
      <c r="F80" s="259">
        <v>2.8501750685655899E-2</v>
      </c>
      <c r="G80" s="259">
        <v>0.50553377035848346</v>
      </c>
      <c r="H80" s="259">
        <v>-0.53056613229156513</v>
      </c>
      <c r="I80" s="259">
        <v>2.3575970091981792E-2</v>
      </c>
      <c r="J80" s="259">
        <v>0.20402660927286664</v>
      </c>
      <c r="L80" s="3"/>
      <c r="M80" s="4"/>
      <c r="N80" s="4"/>
      <c r="O80" s="4"/>
    </row>
    <row r="81" spans="1:17" ht="12" customHeight="1" thickBot="1" x14ac:dyDescent="0.25">
      <c r="A81" s="181" t="s">
        <v>160</v>
      </c>
      <c r="B81" s="260">
        <v>-1.8722890000000002E-2</v>
      </c>
      <c r="C81" s="260">
        <v>7.5075294604777156E-3</v>
      </c>
      <c r="D81" s="260">
        <v>6.9483290000000003E-2</v>
      </c>
      <c r="E81" s="260">
        <v>-7.8306589999999995E-2</v>
      </c>
      <c r="F81" s="260">
        <v>2.4360283778914485E-2</v>
      </c>
      <c r="G81" s="260">
        <v>0.13744766999999999</v>
      </c>
      <c r="H81" s="260">
        <v>-4.0414000000000005E-2</v>
      </c>
      <c r="I81" s="260">
        <v>2.0858173617009906E-2</v>
      </c>
      <c r="J81" s="260">
        <v>0.10972567</v>
      </c>
      <c r="L81" s="3"/>
      <c r="M81" s="4"/>
      <c r="N81" s="4"/>
      <c r="O81" s="4"/>
    </row>
    <row r="82" spans="1:17" ht="12" customHeight="1" thickBot="1" x14ac:dyDescent="0.25">
      <c r="A82" s="181" t="s">
        <v>161</v>
      </c>
      <c r="B82" s="260"/>
      <c r="C82" s="260"/>
      <c r="D82" s="260"/>
      <c r="E82" s="260"/>
      <c r="F82" s="260"/>
      <c r="G82" s="260"/>
      <c r="H82" s="260"/>
      <c r="I82" s="260"/>
      <c r="J82" s="260"/>
      <c r="L82" s="3"/>
      <c r="M82" s="4"/>
      <c r="N82" s="4"/>
      <c r="O82" s="4"/>
      <c r="P82" s="4"/>
    </row>
    <row r="83" spans="1:17" ht="12" customHeight="1" thickBot="1" x14ac:dyDescent="0.25">
      <c r="A83" s="181" t="s">
        <v>162</v>
      </c>
      <c r="B83" s="260">
        <v>-9.6399999999999993E-3</v>
      </c>
      <c r="C83" s="260">
        <v>3.1492365259901413E-3</v>
      </c>
      <c r="D83" s="260">
        <v>2.5513230000000001E-2</v>
      </c>
      <c r="E83" s="260">
        <v>-1.7000000000000001E-3</v>
      </c>
      <c r="F83" s="260">
        <v>2.5189869118606868E-2</v>
      </c>
      <c r="G83" s="260">
        <v>0.11815967000000001</v>
      </c>
      <c r="H83" s="260">
        <v>-1.9847690000000001E-2</v>
      </c>
      <c r="I83" s="260">
        <v>1.9238965492706403E-4</v>
      </c>
      <c r="J83" s="260">
        <v>2.8715999999999998E-2</v>
      </c>
      <c r="L83" s="261"/>
      <c r="M83" s="4"/>
      <c r="N83" s="4"/>
      <c r="O83" s="4"/>
      <c r="P83" s="214"/>
      <c r="Q83" s="214"/>
    </row>
    <row r="84" spans="1:17" ht="12" customHeight="1" thickBot="1" x14ac:dyDescent="0.25">
      <c r="A84" s="181" t="s">
        <v>163</v>
      </c>
      <c r="B84" s="260">
        <v>-2.8636499999999997E-3</v>
      </c>
      <c r="C84" s="260">
        <v>2.0693652644914143E-2</v>
      </c>
      <c r="D84" s="260">
        <v>4.2323560000000003E-2</v>
      </c>
      <c r="E84" s="260">
        <v>-5.7495060000000001E-2</v>
      </c>
      <c r="F84" s="260">
        <v>1.745823453715729E-2</v>
      </c>
      <c r="G84" s="260">
        <v>4.8425599999999999E-2</v>
      </c>
      <c r="H84" s="260">
        <v>0</v>
      </c>
      <c r="I84" s="260">
        <v>7.5352987328932336E-2</v>
      </c>
      <c r="J84" s="260">
        <v>0.10972567</v>
      </c>
      <c r="L84" s="258"/>
      <c r="M84" s="261"/>
      <c r="N84" s="261"/>
      <c r="O84" s="261"/>
      <c r="P84" s="261"/>
      <c r="Q84" s="214"/>
    </row>
    <row r="85" spans="1:17" ht="12" customHeight="1" thickBot="1" x14ac:dyDescent="0.25">
      <c r="A85" s="181" t="s">
        <v>164</v>
      </c>
      <c r="B85" s="260">
        <v>-1.8722890000000002E-2</v>
      </c>
      <c r="C85" s="260">
        <v>7.7667681149565342E-3</v>
      </c>
      <c r="D85" s="260">
        <v>6.9483290000000003E-2</v>
      </c>
      <c r="E85" s="260">
        <v>-7.8306589999999995E-2</v>
      </c>
      <c r="F85" s="260">
        <v>2.1723992160034875E-2</v>
      </c>
      <c r="G85" s="260">
        <v>0.13744766999999999</v>
      </c>
      <c r="H85" s="260">
        <v>-1.1604000000000001E-2</v>
      </c>
      <c r="I85" s="260">
        <v>2.0112236490986254E-2</v>
      </c>
      <c r="J85" s="260">
        <v>9.5401469999999988E-2</v>
      </c>
      <c r="L85" s="258"/>
      <c r="M85" s="258"/>
      <c r="N85" s="258"/>
      <c r="O85" s="258"/>
    </row>
    <row r="86" spans="1:17" ht="12" customHeight="1" thickBot="1" x14ac:dyDescent="0.25">
      <c r="A86" s="181" t="s">
        <v>165</v>
      </c>
      <c r="B86" s="260"/>
      <c r="C86" s="260"/>
      <c r="D86" s="260"/>
      <c r="E86" s="260"/>
      <c r="F86" s="260"/>
      <c r="G86" s="260"/>
      <c r="H86" s="260"/>
      <c r="I86" s="260"/>
      <c r="J86" s="260"/>
      <c r="L86" s="262"/>
      <c r="M86" s="262"/>
      <c r="N86" s="262"/>
    </row>
    <row r="87" spans="1:17" ht="12" customHeight="1" thickBot="1" x14ac:dyDescent="0.25">
      <c r="A87" s="181" t="s">
        <v>166</v>
      </c>
      <c r="B87" s="260">
        <v>6.3674600000000001E-3</v>
      </c>
      <c r="C87" s="260">
        <v>7.2042149907631282E-3</v>
      </c>
      <c r="D87" s="260">
        <v>1.46666E-2</v>
      </c>
      <c r="E87" s="260">
        <v>-2.4160000000000002E-3</v>
      </c>
      <c r="F87" s="260">
        <v>3.1917482199627097E-2</v>
      </c>
      <c r="G87" s="260">
        <v>5.7411269999999993E-2</v>
      </c>
      <c r="H87" s="260">
        <v>-4.0414000000000005E-2</v>
      </c>
      <c r="I87" s="260">
        <v>2.7196245059695617E-2</v>
      </c>
      <c r="J87" s="260">
        <v>3.4477139999999996E-2</v>
      </c>
      <c r="L87" s="262"/>
      <c r="M87" s="262"/>
      <c r="N87" s="262"/>
    </row>
    <row r="88" spans="1:17" ht="12" customHeight="1" thickBot="1" x14ac:dyDescent="0.25">
      <c r="A88" s="181" t="s">
        <v>167</v>
      </c>
      <c r="B88" s="260">
        <v>4.0457789999999993E-2</v>
      </c>
      <c r="C88" s="260">
        <v>4.0457789999999993E-2</v>
      </c>
      <c r="D88" s="260">
        <v>4.0457789999999993E-2</v>
      </c>
      <c r="E88" s="260">
        <v>7.3717110000000002E-2</v>
      </c>
      <c r="F88" s="260">
        <v>7.3717110000000002E-2</v>
      </c>
      <c r="G88" s="260">
        <v>7.3717110000000002E-2</v>
      </c>
      <c r="H88" s="260">
        <v>6.5634680000000001E-2</v>
      </c>
      <c r="I88" s="260">
        <v>6.5634680000000001E-2</v>
      </c>
      <c r="J88" s="260">
        <v>6.5634680000000001E-2</v>
      </c>
      <c r="L88" s="258"/>
      <c r="M88" s="258"/>
      <c r="N88" s="258"/>
    </row>
    <row r="89" spans="1:17" ht="12" customHeight="1" thickBot="1" x14ac:dyDescent="0.25">
      <c r="A89" s="181" t="s">
        <v>168</v>
      </c>
      <c r="B89" s="260">
        <v>-0.10274142273233977</v>
      </c>
      <c r="C89" s="260">
        <v>1.7953732727199669E-2</v>
      </c>
      <c r="D89" s="260">
        <v>0.14250512030797657</v>
      </c>
      <c r="E89" s="260">
        <v>-0.85714285714285721</v>
      </c>
      <c r="F89" s="260">
        <v>4.2913796133577486E-2</v>
      </c>
      <c r="G89" s="260">
        <v>0.50553377035848346</v>
      </c>
      <c r="H89" s="260">
        <v>-0.53056613229156513</v>
      </c>
      <c r="I89" s="260">
        <v>3.3033731604391138E-2</v>
      </c>
      <c r="J89" s="260">
        <v>0.20402660927286664</v>
      </c>
      <c r="L89" s="258"/>
      <c r="M89" s="258"/>
      <c r="N89" s="258"/>
    </row>
    <row r="90" spans="1:17" ht="12" customHeight="1" thickBot="1" x14ac:dyDescent="0.25">
      <c r="A90" s="181" t="s">
        <v>161</v>
      </c>
      <c r="B90" s="260">
        <v>-9.2777210652338349E-3</v>
      </c>
      <c r="C90" s="260">
        <v>4.0246501522283984E-2</v>
      </c>
      <c r="D90" s="260">
        <v>4.7867816892593007E-2</v>
      </c>
      <c r="E90" s="260">
        <v>-5.7753164556962888E-3</v>
      </c>
      <c r="F90" s="260">
        <v>7.3648329707215604E-2</v>
      </c>
      <c r="G90" s="260">
        <v>8.8702854160982669E-2</v>
      </c>
      <c r="H90" s="260">
        <v>-4.980781278571933E-3</v>
      </c>
      <c r="I90" s="260">
        <v>2.0622049395882656E-2</v>
      </c>
      <c r="J90" s="260">
        <v>2.6259568340516903E-2</v>
      </c>
      <c r="L90" s="258"/>
      <c r="M90" s="258"/>
      <c r="N90" s="258"/>
    </row>
    <row r="91" spans="1:17" ht="12" customHeight="1" thickBot="1" x14ac:dyDescent="0.25">
      <c r="A91" s="181" t="s">
        <v>162</v>
      </c>
      <c r="B91" s="260">
        <v>-5.0657894736842124E-2</v>
      </c>
      <c r="C91" s="260">
        <v>1.881683804054805E-2</v>
      </c>
      <c r="D91" s="260">
        <v>9.2965940164292382E-2</v>
      </c>
      <c r="E91" s="260">
        <v>-5.1282051282051322E-2</v>
      </c>
      <c r="F91" s="260">
        <v>8.0232541103927524E-2</v>
      </c>
      <c r="G91" s="260">
        <v>0.19209338516030061</v>
      </c>
      <c r="H91" s="260">
        <v>-2.7312299654159378E-2</v>
      </c>
      <c r="I91" s="260">
        <v>1.3943108976464854E-2</v>
      </c>
      <c r="J91" s="260">
        <v>5.4700898265971354E-2</v>
      </c>
      <c r="L91" s="263"/>
      <c r="M91" s="263"/>
      <c r="N91" s="263"/>
    </row>
    <row r="92" spans="1:17" ht="12" customHeight="1" thickBot="1" x14ac:dyDescent="0.25">
      <c r="A92" s="181" t="s">
        <v>163</v>
      </c>
      <c r="B92" s="260">
        <v>-0.10274142273233977</v>
      </c>
      <c r="C92" s="260">
        <v>2.1862744082426507E-2</v>
      </c>
      <c r="D92" s="260">
        <v>0.14250512030797657</v>
      </c>
      <c r="E92" s="260">
        <v>-0.29396380884311757</v>
      </c>
      <c r="F92" s="260">
        <v>4.7850223336349675E-2</v>
      </c>
      <c r="G92" s="260">
        <v>0.50553377035848346</v>
      </c>
      <c r="H92" s="260">
        <v>-9.3879677328289279E-2</v>
      </c>
      <c r="I92" s="260">
        <v>6.4228462330456107E-2</v>
      </c>
      <c r="J92" s="260">
        <v>0.20402660927286664</v>
      </c>
      <c r="L92" s="258"/>
      <c r="M92" s="258"/>
      <c r="N92" s="258"/>
    </row>
    <row r="93" spans="1:17" ht="12" customHeight="1" thickBot="1" x14ac:dyDescent="0.25">
      <c r="A93" s="181" t="s">
        <v>164</v>
      </c>
      <c r="B93" s="260">
        <v>-3.4997666822211948E-2</v>
      </c>
      <c r="C93" s="260">
        <v>1.2355959237553747E-2</v>
      </c>
      <c r="D93" s="260">
        <v>9.0268442328988563E-2</v>
      </c>
      <c r="E93" s="260">
        <v>-0.85714285714285721</v>
      </c>
      <c r="F93" s="260">
        <v>5.4178811760403987E-3</v>
      </c>
      <c r="G93" s="260">
        <v>0.16587961025763653</v>
      </c>
      <c r="H93" s="260">
        <v>-0.53056613229156513</v>
      </c>
      <c r="I93" s="260">
        <v>1.3651590369910507E-2</v>
      </c>
      <c r="J93" s="260">
        <v>9.706781378653484E-2</v>
      </c>
      <c r="L93" s="258"/>
      <c r="M93" s="258"/>
      <c r="N93" s="258"/>
    </row>
    <row r="94" spans="1:17" ht="12" customHeight="1" thickBot="1" x14ac:dyDescent="0.25">
      <c r="A94" s="181" t="s">
        <v>165</v>
      </c>
      <c r="B94" s="260">
        <v>-6.5604498594189486E-3</v>
      </c>
      <c r="C94" s="260">
        <v>1.6924026633155346E-2</v>
      </c>
      <c r="D94" s="260">
        <v>6.6227081663508214E-2</v>
      </c>
      <c r="E94" s="260">
        <v>-2.3946360153256685E-2</v>
      </c>
      <c r="F94" s="260">
        <v>3.3768170727419708E-2</v>
      </c>
      <c r="G94" s="260">
        <v>0.1490136452487334</v>
      </c>
      <c r="H94" s="260">
        <v>-2.9045001232075873E-2</v>
      </c>
      <c r="I94" s="260">
        <v>1.5953241647092383E-2</v>
      </c>
      <c r="J94" s="260">
        <v>4.6451392215269394E-2</v>
      </c>
    </row>
    <row r="95" spans="1:17" ht="12" customHeight="1" thickBot="1" x14ac:dyDescent="0.25">
      <c r="A95" s="181" t="s">
        <v>166</v>
      </c>
      <c r="B95" s="260">
        <v>1.0565160232463011E-2</v>
      </c>
      <c r="C95" s="260">
        <v>1.0565160232463011E-2</v>
      </c>
      <c r="D95" s="260">
        <v>1.0565160232463011E-2</v>
      </c>
      <c r="E95" s="260">
        <v>6.458815984117483E-2</v>
      </c>
      <c r="F95" s="260">
        <v>6.458815984117483E-2</v>
      </c>
      <c r="G95" s="260">
        <v>6.458815984117483E-2</v>
      </c>
      <c r="H95" s="260">
        <v>6.14535831505163E-2</v>
      </c>
      <c r="I95" s="260">
        <v>6.14535831505163E-2</v>
      </c>
      <c r="J95" s="260">
        <v>6.14535831505163E-2</v>
      </c>
    </row>
    <row r="96" spans="1:17" ht="12" customHeight="1" thickBot="1" x14ac:dyDescent="0.25">
      <c r="A96" s="183" t="s">
        <v>167</v>
      </c>
      <c r="B96" s="264">
        <v>-3.7397690213156753E-2</v>
      </c>
      <c r="C96" s="264">
        <v>-6.3876749890990157E-3</v>
      </c>
      <c r="D96" s="264">
        <v>4.0849493419341742E-2</v>
      </c>
      <c r="E96" s="264">
        <v>-0.13065610859728505</v>
      </c>
      <c r="F96" s="264">
        <v>-8.4461205074134418E-2</v>
      </c>
      <c r="G96" s="264">
        <v>6.9647702507036335E-2</v>
      </c>
      <c r="H96" s="264">
        <v>-4.8617072802266348E-2</v>
      </c>
      <c r="I96" s="264">
        <v>-3.9512243001080416E-2</v>
      </c>
      <c r="J96" s="264">
        <v>3.5899478302202414E-2</v>
      </c>
    </row>
    <row r="97" spans="1:10" ht="14.25" x14ac:dyDescent="0.2">
      <c r="A97" s="265"/>
      <c r="B97" s="173"/>
      <c r="C97" s="173"/>
      <c r="D97" s="173"/>
      <c r="E97" s="173"/>
      <c r="F97" s="173"/>
      <c r="G97" s="173"/>
      <c r="H97" s="173"/>
      <c r="I97" s="173"/>
      <c r="J97" s="173"/>
    </row>
    <row r="98" spans="1:10" ht="14.25" x14ac:dyDescent="0.2">
      <c r="A98" s="186"/>
      <c r="B98" s="173"/>
      <c r="C98" s="173"/>
      <c r="D98" s="173"/>
      <c r="E98" s="173"/>
      <c r="F98" s="173"/>
      <c r="G98" s="173"/>
      <c r="H98" s="173"/>
      <c r="I98" s="173"/>
      <c r="J98" s="173"/>
    </row>
    <row r="99" spans="1:10" ht="16.5" thickBot="1" x14ac:dyDescent="0.3">
      <c r="A99" s="172" t="s">
        <v>234</v>
      </c>
      <c r="B99" s="173"/>
      <c r="C99" s="173"/>
      <c r="D99" s="173"/>
      <c r="E99" s="173"/>
      <c r="F99" s="173"/>
      <c r="G99" s="173"/>
      <c r="H99" s="173"/>
      <c r="I99" s="173"/>
      <c r="J99" s="173"/>
    </row>
    <row r="100" spans="1:10" ht="9" customHeight="1" x14ac:dyDescent="0.25">
      <c r="A100" s="205"/>
      <c r="B100" s="205"/>
      <c r="C100" s="205"/>
      <c r="D100" s="205"/>
      <c r="E100" s="205"/>
      <c r="F100" s="205"/>
      <c r="G100" s="205"/>
    </row>
    <row r="101" spans="1:10" ht="44.25" customHeight="1" x14ac:dyDescent="0.2">
      <c r="A101" s="227"/>
      <c r="B101" s="177" t="s">
        <v>211</v>
      </c>
      <c r="C101" s="177" t="s">
        <v>178</v>
      </c>
      <c r="D101" s="177" t="s">
        <v>179</v>
      </c>
      <c r="E101" s="177" t="s">
        <v>180</v>
      </c>
      <c r="F101" s="177" t="s">
        <v>181</v>
      </c>
      <c r="G101" s="177" t="s">
        <v>182</v>
      </c>
    </row>
    <row r="102" spans="1:10" ht="9" customHeight="1" thickBot="1" x14ac:dyDescent="0.25">
      <c r="A102" s="178"/>
      <c r="B102" s="178"/>
      <c r="C102" s="178"/>
      <c r="D102" s="178"/>
      <c r="E102" s="178"/>
      <c r="F102" s="178"/>
      <c r="G102" s="178"/>
    </row>
    <row r="103" spans="1:10" ht="12" customHeight="1" thickBot="1" x14ac:dyDescent="0.25">
      <c r="A103" s="266" t="s">
        <v>142</v>
      </c>
      <c r="B103" s="145"/>
      <c r="C103" s="145">
        <v>1676585.1382988002</v>
      </c>
      <c r="D103" s="145">
        <v>507287.80534339999</v>
      </c>
      <c r="E103" s="145">
        <v>3622905.781665999</v>
      </c>
      <c r="F103" s="145">
        <v>1495865.8817727999</v>
      </c>
      <c r="G103" s="145">
        <v>3789.8607699999998</v>
      </c>
    </row>
    <row r="104" spans="1:10" ht="12" customHeight="1" thickBot="1" x14ac:dyDescent="0.25">
      <c r="A104" s="267" t="s">
        <v>183</v>
      </c>
      <c r="B104" s="147"/>
      <c r="C104" s="136">
        <v>617301.34388950025</v>
      </c>
      <c r="D104" s="136">
        <v>30262.789466900002</v>
      </c>
      <c r="E104" s="136">
        <v>759831.13467909978</v>
      </c>
      <c r="F104" s="136">
        <v>230740.94463999997</v>
      </c>
      <c r="G104" s="136">
        <v>176.19764999999998</v>
      </c>
    </row>
    <row r="105" spans="1:10" ht="12" customHeight="1" thickBot="1" x14ac:dyDescent="0.25">
      <c r="A105" s="267" t="s">
        <v>184</v>
      </c>
      <c r="B105" s="147"/>
      <c r="C105" s="136">
        <v>612490.65697200014</v>
      </c>
      <c r="D105" s="136">
        <v>0</v>
      </c>
      <c r="E105" s="136">
        <v>444094.47635489999</v>
      </c>
      <c r="F105" s="136">
        <v>39782.191464099997</v>
      </c>
      <c r="G105" s="136">
        <v>604.78333999999995</v>
      </c>
    </row>
    <row r="106" spans="1:10" ht="12" customHeight="1" thickBot="1" x14ac:dyDescent="0.25">
      <c r="A106" s="267" t="s">
        <v>185</v>
      </c>
      <c r="B106" s="147"/>
      <c r="C106" s="136">
        <v>66596.132478900006</v>
      </c>
      <c r="D106" s="136">
        <v>4070.4733075999998</v>
      </c>
      <c r="E106" s="136">
        <v>4620.3188290999997</v>
      </c>
      <c r="F106" s="136">
        <v>1613.4438400000001</v>
      </c>
      <c r="G106" s="136">
        <v>0</v>
      </c>
    </row>
    <row r="107" spans="1:10" ht="12" customHeight="1" thickBot="1" x14ac:dyDescent="0.25">
      <c r="A107" s="267" t="s">
        <v>186</v>
      </c>
      <c r="B107" s="147"/>
      <c r="C107" s="136">
        <v>0</v>
      </c>
      <c r="D107" s="136">
        <v>316668.00225750002</v>
      </c>
      <c r="E107" s="136">
        <v>45676.945251900004</v>
      </c>
      <c r="F107" s="136">
        <v>47697.293126800003</v>
      </c>
      <c r="G107" s="136">
        <v>0</v>
      </c>
    </row>
    <row r="108" spans="1:10" ht="12" customHeight="1" thickBot="1" x14ac:dyDescent="0.25">
      <c r="A108" s="267" t="s">
        <v>187</v>
      </c>
      <c r="B108" s="147"/>
      <c r="C108" s="136">
        <v>369934.55814479996</v>
      </c>
      <c r="D108" s="136">
        <v>156275.5957871</v>
      </c>
      <c r="E108" s="136">
        <v>2338464.1163033992</v>
      </c>
      <c r="F108" s="136">
        <v>78528.510337999993</v>
      </c>
      <c r="G108" s="136">
        <v>0</v>
      </c>
    </row>
    <row r="109" spans="1:10" ht="12" customHeight="1" thickBot="1" x14ac:dyDescent="0.25">
      <c r="A109" s="267" t="s">
        <v>188</v>
      </c>
      <c r="B109" s="147"/>
      <c r="C109" s="136">
        <v>-2472.0477600000004</v>
      </c>
      <c r="D109" s="136">
        <v>-386.20923819999996</v>
      </c>
      <c r="E109" s="136">
        <v>-5028.1553038000002</v>
      </c>
      <c r="F109" s="136">
        <v>41.076159799999999</v>
      </c>
      <c r="G109" s="136">
        <v>0</v>
      </c>
    </row>
    <row r="110" spans="1:10" ht="12" customHeight="1" thickBot="1" x14ac:dyDescent="0.25">
      <c r="A110" s="268" t="s">
        <v>189</v>
      </c>
      <c r="B110" s="150"/>
      <c r="C110" s="139">
        <v>12734.494573600001</v>
      </c>
      <c r="D110" s="139">
        <v>397.15376250000003</v>
      </c>
      <c r="E110" s="139">
        <v>35246.945551399993</v>
      </c>
      <c r="F110" s="139">
        <v>1097462.4222041001</v>
      </c>
      <c r="G110" s="139">
        <v>3008.8797799999998</v>
      </c>
    </row>
    <row r="111" spans="1:10" ht="12" customHeight="1" x14ac:dyDescent="0.2">
      <c r="A111" s="269" t="s">
        <v>190</v>
      </c>
      <c r="D111" s="173"/>
      <c r="E111" s="173"/>
      <c r="F111" s="173"/>
      <c r="G111" s="173"/>
      <c r="H111" s="173"/>
      <c r="I111" s="173"/>
      <c r="J111" s="173"/>
    </row>
    <row r="112" spans="1:10" ht="14.25" x14ac:dyDescent="0.2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</row>
    <row r="113" spans="1:10" ht="14.25" x14ac:dyDescent="0.2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</row>
    <row r="114" spans="1:10" ht="14.25" x14ac:dyDescent="0.2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</row>
    <row r="115" spans="1:10" ht="14.25" x14ac:dyDescent="0.2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</row>
    <row r="116" spans="1:10" ht="14.25" x14ac:dyDescent="0.2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</row>
    <row r="117" spans="1:10" ht="14.25" x14ac:dyDescent="0.2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</row>
    <row r="118" spans="1:10" ht="14.25" x14ac:dyDescent="0.2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</row>
    <row r="119" spans="1:10" ht="14.25" x14ac:dyDescent="0.2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</row>
    <row r="120" spans="1:10" ht="14.25" x14ac:dyDescent="0.2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</row>
    <row r="121" spans="1:10" ht="14.25" x14ac:dyDescent="0.2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</row>
    <row r="122" spans="1:10" ht="14.25" x14ac:dyDescent="0.2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</row>
    <row r="123" spans="1:10" ht="14.25" x14ac:dyDescent="0.2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</row>
    <row r="124" spans="1:10" ht="14.25" x14ac:dyDescent="0.2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</row>
    <row r="125" spans="1:10" ht="14.25" x14ac:dyDescent="0.2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</row>
    <row r="126" spans="1:10" ht="14.25" x14ac:dyDescent="0.2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</row>
    <row r="127" spans="1:10" ht="14.25" x14ac:dyDescent="0.2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</row>
    <row r="128" spans="1:10" ht="14.25" x14ac:dyDescent="0.2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</row>
    <row r="129" spans="1:10" ht="14.25" x14ac:dyDescent="0.2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</row>
    <row r="130" spans="1:10" ht="14.25" x14ac:dyDescent="0.2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</row>
    <row r="131" spans="1:10" ht="14.25" x14ac:dyDescent="0.2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</row>
    <row r="132" spans="1:10" ht="14.25" x14ac:dyDescent="0.2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</row>
    <row r="133" spans="1:10" ht="14.25" x14ac:dyDescent="0.2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</row>
    <row r="134" spans="1:10" ht="14.25" x14ac:dyDescent="0.2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</row>
    <row r="135" spans="1:10" ht="14.25" x14ac:dyDescent="0.2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</row>
    <row r="136" spans="1:10" ht="14.25" x14ac:dyDescent="0.2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</row>
    <row r="137" spans="1:10" ht="14.25" x14ac:dyDescent="0.2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</row>
    <row r="138" spans="1:10" ht="14.25" x14ac:dyDescent="0.2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</row>
    <row r="139" spans="1:10" ht="14.25" x14ac:dyDescent="0.2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</row>
    <row r="140" spans="1:10" ht="14.25" x14ac:dyDescent="0.2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</row>
    <row r="141" spans="1:10" ht="14.25" x14ac:dyDescent="0.2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</row>
    <row r="142" spans="1:10" ht="14.25" x14ac:dyDescent="0.2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</row>
    <row r="143" spans="1:10" ht="14.25" x14ac:dyDescent="0.2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</row>
    <row r="144" spans="1:10" ht="14.25" x14ac:dyDescent="0.2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</row>
    <row r="145" spans="1:10" ht="14.25" x14ac:dyDescent="0.2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</row>
    <row r="146" spans="1:10" ht="14.25" x14ac:dyDescent="0.2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</row>
    <row r="147" spans="1:10" ht="14.25" x14ac:dyDescent="0.2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</row>
    <row r="148" spans="1:10" ht="14.25" x14ac:dyDescent="0.2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</row>
    <row r="149" spans="1:10" ht="14.25" x14ac:dyDescent="0.2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</row>
    <row r="150" spans="1:10" ht="14.25" x14ac:dyDescent="0.2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</row>
    <row r="151" spans="1:10" ht="14.25" x14ac:dyDescent="0.2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</row>
    <row r="152" spans="1:10" ht="14.25" x14ac:dyDescent="0.2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</row>
    <row r="153" spans="1:10" ht="14.25" x14ac:dyDescent="0.2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</row>
    <row r="154" spans="1:10" ht="14.25" x14ac:dyDescent="0.2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</row>
    <row r="155" spans="1:10" ht="14.25" x14ac:dyDescent="0.2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</row>
    <row r="156" spans="1:10" ht="14.25" x14ac:dyDescent="0.2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</row>
    <row r="157" spans="1:10" ht="14.25" x14ac:dyDescent="0.2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</row>
    <row r="158" spans="1:10" ht="14.25" x14ac:dyDescent="0.2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</row>
    <row r="159" spans="1:10" ht="14.25" x14ac:dyDescent="0.2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</row>
    <row r="160" spans="1:10" ht="14.25" x14ac:dyDescent="0.2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</row>
    <row r="161" spans="1:10" ht="14.25" x14ac:dyDescent="0.2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</row>
    <row r="162" spans="1:10" ht="14.25" x14ac:dyDescent="0.2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</row>
    <row r="163" spans="1:10" ht="14.25" x14ac:dyDescent="0.2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</row>
    <row r="164" spans="1:10" ht="14.25" x14ac:dyDescent="0.2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</row>
    <row r="165" spans="1:10" ht="14.25" x14ac:dyDescent="0.2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</row>
    <row r="166" spans="1:10" ht="14.25" x14ac:dyDescent="0.2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</row>
    <row r="167" spans="1:10" ht="14.25" x14ac:dyDescent="0.2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</row>
    <row r="168" spans="1:10" ht="14.25" x14ac:dyDescent="0.2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</row>
    <row r="169" spans="1:10" ht="14.25" x14ac:dyDescent="0.2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</row>
    <row r="170" spans="1:10" ht="14.25" x14ac:dyDescent="0.2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</row>
    <row r="171" spans="1:10" ht="14.25" x14ac:dyDescent="0.2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</row>
    <row r="172" spans="1:10" ht="14.25" x14ac:dyDescent="0.2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</row>
    <row r="173" spans="1:10" ht="14.25" x14ac:dyDescent="0.2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</row>
    <row r="174" spans="1:10" ht="14.25" x14ac:dyDescent="0.2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</row>
    <row r="175" spans="1:10" ht="14.25" x14ac:dyDescent="0.2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</row>
    <row r="176" spans="1:10" ht="14.25" x14ac:dyDescent="0.2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</row>
    <row r="177" spans="1:10" ht="14.25" x14ac:dyDescent="0.2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</row>
    <row r="178" spans="1:10" ht="14.25" x14ac:dyDescent="0.2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</row>
    <row r="179" spans="1:10" ht="14.25" x14ac:dyDescent="0.2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</row>
    <row r="180" spans="1:10" ht="14.25" x14ac:dyDescent="0.2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</row>
    <row r="181" spans="1:10" ht="14.25" x14ac:dyDescent="0.2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</row>
    <row r="182" spans="1:10" ht="14.25" x14ac:dyDescent="0.2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</row>
    <row r="183" spans="1:10" ht="14.25" x14ac:dyDescent="0.2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</row>
    <row r="184" spans="1:10" ht="14.25" x14ac:dyDescent="0.2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</row>
    <row r="185" spans="1:10" ht="14.25" x14ac:dyDescent="0.2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</row>
    <row r="186" spans="1:10" ht="14.25" x14ac:dyDescent="0.2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</row>
    <row r="187" spans="1:10" ht="14.25" x14ac:dyDescent="0.2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</row>
    <row r="188" spans="1:10" ht="14.25" x14ac:dyDescent="0.2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</row>
    <row r="189" spans="1:10" ht="14.25" x14ac:dyDescent="0.2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</row>
    <row r="190" spans="1:10" ht="14.25" x14ac:dyDescent="0.2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</row>
    <row r="191" spans="1:10" ht="14.25" x14ac:dyDescent="0.2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</row>
    <row r="192" spans="1:10" ht="14.25" x14ac:dyDescent="0.2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</row>
    <row r="193" spans="1:10" ht="14.25" x14ac:dyDescent="0.2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</row>
    <row r="194" spans="1:10" ht="14.25" x14ac:dyDescent="0.2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</row>
    <row r="195" spans="1:10" ht="14.25" x14ac:dyDescent="0.2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</row>
    <row r="196" spans="1:10" ht="14.25" x14ac:dyDescent="0.2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</row>
    <row r="197" spans="1:10" ht="14.25" x14ac:dyDescent="0.2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</row>
    <row r="198" spans="1:10" ht="14.25" x14ac:dyDescent="0.2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</row>
    <row r="199" spans="1:10" ht="14.25" x14ac:dyDescent="0.2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</row>
    <row r="200" spans="1:10" ht="14.25" x14ac:dyDescent="0.2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</row>
    <row r="201" spans="1:10" ht="14.25" x14ac:dyDescent="0.2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</row>
    <row r="202" spans="1:10" ht="14.25" x14ac:dyDescent="0.2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</row>
    <row r="203" spans="1:10" ht="14.25" x14ac:dyDescent="0.2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</row>
    <row r="204" spans="1:10" ht="14.25" x14ac:dyDescent="0.2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</row>
    <row r="205" spans="1:10" ht="14.25" x14ac:dyDescent="0.2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</row>
    <row r="206" spans="1:10" ht="14.25" x14ac:dyDescent="0.2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</row>
    <row r="207" spans="1:10" ht="14.25" x14ac:dyDescent="0.2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</row>
    <row r="208" spans="1:10" ht="14.25" x14ac:dyDescent="0.2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</row>
    <row r="209" spans="1:10" ht="14.25" x14ac:dyDescent="0.2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</row>
    <row r="210" spans="1:10" ht="14.25" x14ac:dyDescent="0.2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</row>
    <row r="211" spans="1:10" ht="14.25" x14ac:dyDescent="0.2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</row>
    <row r="212" spans="1:10" ht="14.25" x14ac:dyDescent="0.2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</row>
    <row r="213" spans="1:10" ht="14.25" x14ac:dyDescent="0.2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</row>
    <row r="214" spans="1:10" ht="14.25" x14ac:dyDescent="0.2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</row>
    <row r="215" spans="1:10" ht="14.25" x14ac:dyDescent="0.2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</row>
    <row r="216" spans="1:10" ht="14.25" x14ac:dyDescent="0.2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</row>
    <row r="217" spans="1:10" ht="14.25" x14ac:dyDescent="0.2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</row>
    <row r="218" spans="1:10" ht="14.25" x14ac:dyDescent="0.2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</row>
    <row r="219" spans="1:10" ht="14.25" x14ac:dyDescent="0.2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</row>
    <row r="220" spans="1:10" ht="14.25" x14ac:dyDescent="0.2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</row>
    <row r="221" spans="1:10" ht="14.25" x14ac:dyDescent="0.2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</row>
    <row r="222" spans="1:10" ht="14.25" x14ac:dyDescent="0.2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</row>
    <row r="223" spans="1:10" ht="14.25" x14ac:dyDescent="0.2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</row>
    <row r="224" spans="1:10" ht="14.25" x14ac:dyDescent="0.2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</row>
    <row r="225" spans="1:10" ht="14.25" x14ac:dyDescent="0.2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</row>
    <row r="226" spans="1:10" ht="14.25" x14ac:dyDescent="0.2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</row>
    <row r="227" spans="1:10" ht="14.25" x14ac:dyDescent="0.2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</row>
    <row r="228" spans="1:10" ht="14.25" x14ac:dyDescent="0.2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</row>
    <row r="229" spans="1:10" ht="14.25" x14ac:dyDescent="0.2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</row>
    <row r="230" spans="1:10" ht="14.25" x14ac:dyDescent="0.2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</row>
    <row r="231" spans="1:10" ht="14.25" x14ac:dyDescent="0.2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</row>
    <row r="232" spans="1:10" ht="14.25" x14ac:dyDescent="0.2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</row>
    <row r="233" spans="1:10" ht="14.25" x14ac:dyDescent="0.2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</row>
    <row r="234" spans="1:10" ht="14.25" x14ac:dyDescent="0.2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</row>
    <row r="235" spans="1:10" ht="14.25" x14ac:dyDescent="0.2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</row>
    <row r="236" spans="1:10" ht="14.25" x14ac:dyDescent="0.2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</row>
    <row r="237" spans="1:10" ht="14.25" x14ac:dyDescent="0.2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</row>
    <row r="238" spans="1:10" ht="14.25" x14ac:dyDescent="0.2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</row>
    <row r="239" spans="1:10" ht="14.25" x14ac:dyDescent="0.2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</row>
    <row r="240" spans="1:10" ht="14.25" x14ac:dyDescent="0.2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</row>
    <row r="241" spans="1:10" ht="14.25" x14ac:dyDescent="0.2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</row>
    <row r="242" spans="1:10" ht="14.25" x14ac:dyDescent="0.2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</row>
    <row r="243" spans="1:10" ht="14.25" x14ac:dyDescent="0.2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</row>
    <row r="244" spans="1:10" ht="14.25" x14ac:dyDescent="0.2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</row>
    <row r="245" spans="1:10" ht="14.25" x14ac:dyDescent="0.2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</row>
    <row r="246" spans="1:10" ht="14.25" x14ac:dyDescent="0.2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</row>
    <row r="247" spans="1:10" ht="14.25" x14ac:dyDescent="0.2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</row>
    <row r="248" spans="1:10" ht="14.25" x14ac:dyDescent="0.2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</row>
    <row r="249" spans="1:10" ht="14.25" x14ac:dyDescent="0.2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</row>
    <row r="250" spans="1:10" ht="14.25" x14ac:dyDescent="0.2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</row>
    <row r="251" spans="1:10" ht="14.25" x14ac:dyDescent="0.2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</row>
    <row r="252" spans="1:10" ht="14.25" x14ac:dyDescent="0.2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</row>
    <row r="253" spans="1:10" ht="14.25" x14ac:dyDescent="0.2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</row>
    <row r="254" spans="1:10" ht="14.25" x14ac:dyDescent="0.2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</row>
    <row r="255" spans="1:10" ht="14.25" x14ac:dyDescent="0.2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</row>
    <row r="256" spans="1:10" ht="14.25" x14ac:dyDescent="0.2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</row>
    <row r="257" spans="1:10" ht="14.25" x14ac:dyDescent="0.2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</row>
    <row r="258" spans="1:10" ht="14.25" x14ac:dyDescent="0.2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</row>
    <row r="259" spans="1:10" ht="14.25" x14ac:dyDescent="0.2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</row>
    <row r="260" spans="1:10" ht="14.25" x14ac:dyDescent="0.2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</row>
    <row r="261" spans="1:10" ht="14.25" x14ac:dyDescent="0.2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</row>
    <row r="262" spans="1:10" ht="14.25" x14ac:dyDescent="0.2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</row>
    <row r="263" spans="1:10" ht="14.25" x14ac:dyDescent="0.2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</row>
    <row r="264" spans="1:10" ht="14.25" x14ac:dyDescent="0.2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</row>
    <row r="265" spans="1:10" ht="14.25" x14ac:dyDescent="0.2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</row>
    <row r="266" spans="1:10" ht="14.25" x14ac:dyDescent="0.2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</row>
    <row r="267" spans="1:10" ht="14.25" x14ac:dyDescent="0.2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</row>
    <row r="268" spans="1:10" ht="14.25" x14ac:dyDescent="0.2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</row>
    <row r="269" spans="1:10" ht="14.25" x14ac:dyDescent="0.2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</row>
    <row r="270" spans="1:10" ht="14.25" x14ac:dyDescent="0.2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</row>
    <row r="271" spans="1:10" ht="14.25" x14ac:dyDescent="0.2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</row>
    <row r="272" spans="1:10" ht="14.25" x14ac:dyDescent="0.2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</row>
    <row r="273" spans="1:10" ht="14.25" x14ac:dyDescent="0.2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</row>
    <row r="274" spans="1:10" ht="14.25" x14ac:dyDescent="0.2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</row>
    <row r="275" spans="1:10" ht="14.25" x14ac:dyDescent="0.2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</row>
    <row r="276" spans="1:10" ht="14.25" x14ac:dyDescent="0.2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</row>
    <row r="277" spans="1:10" ht="14.25" x14ac:dyDescent="0.2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</row>
    <row r="278" spans="1:10" ht="14.25" x14ac:dyDescent="0.2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</row>
    <row r="279" spans="1:10" ht="14.25" x14ac:dyDescent="0.2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</row>
    <row r="280" spans="1:10" ht="14.25" x14ac:dyDescent="0.2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</row>
    <row r="281" spans="1:10" ht="14.25" x14ac:dyDescent="0.2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</row>
    <row r="282" spans="1:10" ht="14.25" x14ac:dyDescent="0.2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</row>
    <row r="283" spans="1:10" ht="14.25" x14ac:dyDescent="0.2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</row>
    <row r="284" spans="1:10" ht="14.25" x14ac:dyDescent="0.2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</row>
    <row r="285" spans="1:10" ht="14.25" x14ac:dyDescent="0.2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</row>
    <row r="286" spans="1:10" ht="14.25" x14ac:dyDescent="0.2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</row>
    <row r="287" spans="1:10" ht="14.25" x14ac:dyDescent="0.2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</row>
    <row r="288" spans="1:10" ht="14.25" x14ac:dyDescent="0.2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</row>
    <row r="289" spans="1:10" ht="14.25" x14ac:dyDescent="0.2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</row>
    <row r="290" spans="1:10" ht="14.25" x14ac:dyDescent="0.2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</row>
    <row r="291" spans="1:10" ht="14.25" x14ac:dyDescent="0.2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</row>
    <row r="292" spans="1:10" ht="14.25" x14ac:dyDescent="0.2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</row>
    <row r="293" spans="1:10" ht="14.25" x14ac:dyDescent="0.2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</row>
    <row r="294" spans="1:10" ht="14.25" x14ac:dyDescent="0.2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</row>
    <row r="295" spans="1:10" ht="14.25" x14ac:dyDescent="0.2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</row>
    <row r="296" spans="1:10" ht="14.25" x14ac:dyDescent="0.2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</row>
    <row r="297" spans="1:10" ht="14.25" x14ac:dyDescent="0.2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</row>
    <row r="298" spans="1:10" ht="14.25" x14ac:dyDescent="0.2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</row>
    <row r="299" spans="1:10" ht="14.25" x14ac:dyDescent="0.2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</row>
    <row r="300" spans="1:10" ht="14.25" x14ac:dyDescent="0.2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</row>
    <row r="301" spans="1:10" ht="14.25" x14ac:dyDescent="0.2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</row>
    <row r="302" spans="1:10" ht="14.25" x14ac:dyDescent="0.2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</row>
    <row r="303" spans="1:10" ht="14.25" x14ac:dyDescent="0.2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</row>
    <row r="304" spans="1:10" ht="14.25" x14ac:dyDescent="0.2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</row>
    <row r="305" spans="1:10" ht="14.25" x14ac:dyDescent="0.2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</row>
    <row r="306" spans="1:10" ht="14.25" x14ac:dyDescent="0.2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</row>
    <row r="307" spans="1:10" ht="14.25" x14ac:dyDescent="0.2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</row>
    <row r="308" spans="1:10" ht="14.25" x14ac:dyDescent="0.2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</row>
    <row r="309" spans="1:10" ht="14.25" x14ac:dyDescent="0.2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</row>
    <row r="310" spans="1:10" ht="14.25" x14ac:dyDescent="0.2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</row>
    <row r="311" spans="1:10" ht="14.25" x14ac:dyDescent="0.2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</row>
    <row r="312" spans="1:10" ht="14.25" x14ac:dyDescent="0.2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</row>
    <row r="313" spans="1:10" ht="14.25" x14ac:dyDescent="0.2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</row>
    <row r="314" spans="1:10" ht="14.25" x14ac:dyDescent="0.2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</row>
    <row r="315" spans="1:10" ht="14.25" x14ac:dyDescent="0.2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</row>
    <row r="316" spans="1:10" ht="14.25" x14ac:dyDescent="0.2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</row>
    <row r="317" spans="1:10" ht="14.25" x14ac:dyDescent="0.2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</row>
    <row r="318" spans="1:10" ht="14.25" x14ac:dyDescent="0.2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</row>
    <row r="319" spans="1:10" ht="14.25" x14ac:dyDescent="0.2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</row>
    <row r="320" spans="1:10" ht="14.25" x14ac:dyDescent="0.2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</row>
    <row r="321" spans="1:10" ht="14.25" x14ac:dyDescent="0.2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</row>
    <row r="322" spans="1:10" ht="14.25" x14ac:dyDescent="0.2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</row>
    <row r="323" spans="1:10" ht="14.25" x14ac:dyDescent="0.2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</row>
    <row r="324" spans="1:10" ht="14.25" x14ac:dyDescent="0.2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</row>
    <row r="325" spans="1:10" ht="14.25" x14ac:dyDescent="0.2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</row>
    <row r="326" spans="1:10" ht="14.25" x14ac:dyDescent="0.2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</row>
    <row r="327" spans="1:10" ht="14.25" x14ac:dyDescent="0.2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</row>
    <row r="328" spans="1:10" ht="14.25" x14ac:dyDescent="0.2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</row>
    <row r="329" spans="1:10" ht="14.25" x14ac:dyDescent="0.2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</row>
    <row r="330" spans="1:10" ht="14.25" x14ac:dyDescent="0.2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</row>
    <row r="331" spans="1:10" ht="14.25" x14ac:dyDescent="0.2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</row>
    <row r="332" spans="1:10" ht="14.25" x14ac:dyDescent="0.2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</row>
    <row r="333" spans="1:10" ht="14.25" x14ac:dyDescent="0.2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</row>
    <row r="334" spans="1:10" ht="14.25" x14ac:dyDescent="0.2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</row>
    <row r="335" spans="1:10" ht="14.25" x14ac:dyDescent="0.2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</row>
    <row r="336" spans="1:10" ht="14.25" x14ac:dyDescent="0.2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</row>
    <row r="337" spans="1:10" ht="14.25" x14ac:dyDescent="0.2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</row>
    <row r="338" spans="1:10" ht="14.25" x14ac:dyDescent="0.2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</row>
    <row r="339" spans="1:10" ht="14.25" x14ac:dyDescent="0.2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</row>
    <row r="340" spans="1:10" ht="14.25" x14ac:dyDescent="0.2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</row>
    <row r="341" spans="1:10" ht="14.25" x14ac:dyDescent="0.2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</row>
    <row r="342" spans="1:10" ht="14.25" x14ac:dyDescent="0.2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</row>
    <row r="343" spans="1:10" ht="14.25" x14ac:dyDescent="0.2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</row>
    <row r="344" spans="1:10" ht="14.25" x14ac:dyDescent="0.2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</row>
    <row r="345" spans="1:10" ht="14.25" x14ac:dyDescent="0.2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</row>
    <row r="346" spans="1:10" ht="14.25" x14ac:dyDescent="0.2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</row>
    <row r="347" spans="1:10" ht="14.25" x14ac:dyDescent="0.2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</row>
    <row r="348" spans="1:10" ht="14.25" x14ac:dyDescent="0.2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</row>
    <row r="349" spans="1:10" ht="14.25" x14ac:dyDescent="0.2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</row>
    <row r="350" spans="1:10" ht="14.25" x14ac:dyDescent="0.2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</row>
    <row r="351" spans="1:10" ht="14.25" x14ac:dyDescent="0.2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</row>
    <row r="352" spans="1:10" ht="14.25" x14ac:dyDescent="0.2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</row>
    <row r="353" spans="1:10" ht="14.25" x14ac:dyDescent="0.2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</row>
    <row r="354" spans="1:10" ht="14.25" x14ac:dyDescent="0.2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</row>
    <row r="355" spans="1:10" ht="14.25" x14ac:dyDescent="0.2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</row>
    <row r="356" spans="1:10" ht="14.25" x14ac:dyDescent="0.2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</row>
    <row r="357" spans="1:10" ht="14.25" x14ac:dyDescent="0.2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</row>
    <row r="358" spans="1:10" ht="14.25" x14ac:dyDescent="0.2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</row>
    <row r="359" spans="1:10" ht="14.25" x14ac:dyDescent="0.2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</row>
    <row r="360" spans="1:10" ht="14.25" x14ac:dyDescent="0.2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</row>
    <row r="361" spans="1:10" ht="14.25" x14ac:dyDescent="0.2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</row>
    <row r="362" spans="1:10" ht="14.25" x14ac:dyDescent="0.2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</row>
    <row r="363" spans="1:10" ht="14.25" x14ac:dyDescent="0.2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</row>
    <row r="364" spans="1:10" ht="14.25" x14ac:dyDescent="0.2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</row>
    <row r="365" spans="1:10" ht="14.25" x14ac:dyDescent="0.2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</row>
    <row r="366" spans="1:10" ht="14.25" x14ac:dyDescent="0.2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</row>
    <row r="367" spans="1:10" ht="14.25" x14ac:dyDescent="0.2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</row>
    <row r="368" spans="1:10" ht="14.25" x14ac:dyDescent="0.2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</row>
    <row r="369" spans="1:10" ht="14.25" x14ac:dyDescent="0.2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</row>
    <row r="370" spans="1:10" ht="14.25" x14ac:dyDescent="0.2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</row>
    <row r="371" spans="1:10" ht="14.25" x14ac:dyDescent="0.2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</row>
    <row r="372" spans="1:10" ht="14.25" x14ac:dyDescent="0.2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</row>
    <row r="373" spans="1:10" ht="14.25" x14ac:dyDescent="0.2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</row>
    <row r="374" spans="1:10" ht="14.25" x14ac:dyDescent="0.2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</row>
    <row r="375" spans="1:10" ht="14.25" x14ac:dyDescent="0.2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</row>
    <row r="376" spans="1:10" ht="14.25" x14ac:dyDescent="0.2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</row>
    <row r="377" spans="1:10" ht="14.25" x14ac:dyDescent="0.2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</row>
    <row r="378" spans="1:10" ht="14.25" x14ac:dyDescent="0.2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</row>
    <row r="379" spans="1:10" ht="14.25" x14ac:dyDescent="0.2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</row>
    <row r="380" spans="1:10" ht="14.25" x14ac:dyDescent="0.2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</row>
    <row r="381" spans="1:10" ht="14.25" x14ac:dyDescent="0.2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</row>
    <row r="382" spans="1:10" ht="14.25" x14ac:dyDescent="0.2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</row>
    <row r="383" spans="1:10" ht="14.25" x14ac:dyDescent="0.2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</row>
    <row r="384" spans="1:10" ht="14.25" x14ac:dyDescent="0.2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</row>
    <row r="385" spans="1:10" ht="14.25" x14ac:dyDescent="0.2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</row>
    <row r="386" spans="1:10" ht="14.25" x14ac:dyDescent="0.2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</row>
    <row r="387" spans="1:10" ht="14.25" x14ac:dyDescent="0.2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</row>
    <row r="388" spans="1:10" ht="14.25" x14ac:dyDescent="0.2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</row>
    <row r="389" spans="1:10" ht="14.25" x14ac:dyDescent="0.2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</row>
    <row r="390" spans="1:10" ht="14.25" x14ac:dyDescent="0.2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</row>
    <row r="391" spans="1:10" ht="14.25" x14ac:dyDescent="0.2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</row>
    <row r="392" spans="1:10" ht="14.25" x14ac:dyDescent="0.2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</row>
    <row r="393" spans="1:10" ht="14.25" x14ac:dyDescent="0.2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</row>
    <row r="394" spans="1:10" ht="14.25" x14ac:dyDescent="0.2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</row>
    <row r="395" spans="1:10" ht="14.25" x14ac:dyDescent="0.2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</row>
    <row r="396" spans="1:10" ht="14.25" x14ac:dyDescent="0.2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</row>
    <row r="397" spans="1:10" ht="14.25" x14ac:dyDescent="0.2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</row>
    <row r="398" spans="1:10" ht="14.25" x14ac:dyDescent="0.2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</row>
    <row r="399" spans="1:10" ht="14.25" x14ac:dyDescent="0.2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</row>
    <row r="400" spans="1:10" ht="14.25" x14ac:dyDescent="0.2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</row>
    <row r="401" spans="1:10" ht="14.25" x14ac:dyDescent="0.2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</row>
    <row r="402" spans="1:10" ht="14.25" x14ac:dyDescent="0.2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</row>
    <row r="403" spans="1:10" ht="14.25" x14ac:dyDescent="0.2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</row>
    <row r="404" spans="1:10" ht="14.25" x14ac:dyDescent="0.2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</row>
    <row r="405" spans="1:10" ht="14.25" x14ac:dyDescent="0.2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</row>
    <row r="406" spans="1:10" ht="14.25" x14ac:dyDescent="0.2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</row>
    <row r="407" spans="1:10" ht="14.25" x14ac:dyDescent="0.2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</row>
    <row r="408" spans="1:10" ht="14.25" x14ac:dyDescent="0.2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</row>
    <row r="409" spans="1:10" ht="14.25" x14ac:dyDescent="0.2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</row>
    <row r="410" spans="1:10" ht="14.25" x14ac:dyDescent="0.2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</row>
    <row r="411" spans="1:10" ht="14.25" x14ac:dyDescent="0.2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</row>
    <row r="412" spans="1:10" ht="14.25" x14ac:dyDescent="0.2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</row>
  </sheetData>
  <mergeCells count="12">
    <mergeCell ref="A73:I73"/>
    <mergeCell ref="B77:D77"/>
    <mergeCell ref="E77:G77"/>
    <mergeCell ref="H77:J77"/>
    <mergeCell ref="A29:A30"/>
    <mergeCell ref="B29:B30"/>
    <mergeCell ref="C29:C30"/>
    <mergeCell ref="D29:D30"/>
    <mergeCell ref="E29:E30"/>
    <mergeCell ref="F29:F30"/>
    <mergeCell ref="G29:G30"/>
    <mergeCell ref="A50:H50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zoomScaleSheetLayoutView="115" workbookViewId="0"/>
  </sheetViews>
  <sheetFormatPr defaultColWidth="9" defaultRowHeight="14.25" x14ac:dyDescent="0.2"/>
  <cols>
    <col min="1" max="1" width="13.625" style="270" customWidth="1"/>
    <col min="2" max="16384" width="9" style="270"/>
  </cols>
  <sheetData>
    <row r="1" spans="1:5" ht="16.5" thickBot="1" x14ac:dyDescent="0.3">
      <c r="A1" s="118" t="s">
        <v>235</v>
      </c>
      <c r="B1" s="119"/>
      <c r="C1" s="119"/>
      <c r="D1" s="119"/>
      <c r="E1" s="119"/>
    </row>
    <row r="2" spans="1:5" ht="8.25" customHeight="1" x14ac:dyDescent="0.25">
      <c r="A2" s="271"/>
      <c r="B2" s="271"/>
      <c r="C2" s="271"/>
      <c r="D2" s="271"/>
      <c r="E2" s="272"/>
    </row>
    <row r="3" spans="1:5" x14ac:dyDescent="0.2">
      <c r="A3" s="126"/>
      <c r="B3" s="127" t="s">
        <v>191</v>
      </c>
      <c r="C3" s="127" t="s">
        <v>192</v>
      </c>
      <c r="D3" s="127" t="s">
        <v>142</v>
      </c>
      <c r="E3" s="128"/>
    </row>
    <row r="4" spans="1:5" ht="8.25" customHeight="1" thickBot="1" x14ac:dyDescent="0.25">
      <c r="A4" s="129"/>
      <c r="B4" s="129"/>
      <c r="C4" s="129"/>
      <c r="D4" s="129"/>
      <c r="E4" s="143"/>
    </row>
    <row r="5" spans="1:5" ht="15" thickBot="1" x14ac:dyDescent="0.25">
      <c r="A5" s="144" t="s">
        <v>193</v>
      </c>
      <c r="B5" s="273">
        <v>40644487.711000003</v>
      </c>
      <c r="C5" s="273">
        <v>9310218.7320000008</v>
      </c>
      <c r="D5" s="273">
        <v>49954706.443000004</v>
      </c>
      <c r="E5" s="119"/>
    </row>
    <row r="6" spans="1:5" ht="15" thickBot="1" x14ac:dyDescent="0.25">
      <c r="A6" s="146" t="s">
        <v>194</v>
      </c>
      <c r="B6" s="274">
        <v>2564435.4989999998</v>
      </c>
      <c r="C6" s="274">
        <v>1834082.9469999999</v>
      </c>
      <c r="D6" s="275">
        <v>4398518.4460000005</v>
      </c>
      <c r="E6" s="119"/>
    </row>
    <row r="7" spans="1:5" ht="15" thickBot="1" x14ac:dyDescent="0.25">
      <c r="A7" s="149" t="s">
        <v>195</v>
      </c>
      <c r="B7" s="276">
        <v>38080052.211999997</v>
      </c>
      <c r="C7" s="276">
        <v>7476135.7850000001</v>
      </c>
      <c r="D7" s="277">
        <v>45556187.997000001</v>
      </c>
      <c r="E7" s="119"/>
    </row>
    <row r="8" spans="1:5" ht="15.75" x14ac:dyDescent="0.25">
      <c r="A8" s="152"/>
      <c r="B8" s="119"/>
      <c r="C8" s="119"/>
      <c r="D8" s="119"/>
      <c r="E8" s="119"/>
    </row>
    <row r="9" spans="1:5" ht="16.5" thickBot="1" x14ac:dyDescent="0.3">
      <c r="A9" s="118" t="s">
        <v>236</v>
      </c>
      <c r="B9" s="119"/>
      <c r="C9" s="119"/>
      <c r="D9" s="119"/>
      <c r="E9" s="119"/>
    </row>
    <row r="10" spans="1:5" ht="9" customHeight="1" x14ac:dyDescent="0.25">
      <c r="A10" s="278"/>
      <c r="B10" s="278"/>
      <c r="C10" s="278"/>
      <c r="D10" s="278"/>
      <c r="E10" s="119"/>
    </row>
    <row r="11" spans="1:5" x14ac:dyDescent="0.2">
      <c r="A11" s="126"/>
      <c r="B11" s="127" t="s">
        <v>191</v>
      </c>
      <c r="C11" s="127" t="s">
        <v>196</v>
      </c>
      <c r="D11" s="127" t="s">
        <v>142</v>
      </c>
      <c r="E11" s="119"/>
    </row>
    <row r="12" spans="1:5" ht="10.5" customHeight="1" thickBot="1" x14ac:dyDescent="0.25">
      <c r="A12" s="129"/>
      <c r="B12" s="129"/>
      <c r="C12" s="129"/>
      <c r="D12" s="129"/>
      <c r="E12" s="119"/>
    </row>
    <row r="13" spans="1:5" ht="15" thickBot="1" x14ac:dyDescent="0.25">
      <c r="A13" s="144" t="s">
        <v>193</v>
      </c>
      <c r="B13" s="273">
        <v>8934.2180000000008</v>
      </c>
      <c r="C13" s="273">
        <v>133081.08600000001</v>
      </c>
      <c r="D13" s="273">
        <v>142015.307</v>
      </c>
      <c r="E13" s="119"/>
    </row>
    <row r="14" spans="1:5" ht="15" thickBot="1" x14ac:dyDescent="0.25">
      <c r="A14" s="146" t="s">
        <v>194</v>
      </c>
      <c r="B14" s="274">
        <v>8934.2189999999991</v>
      </c>
      <c r="C14" s="274">
        <v>1857.6179999999999</v>
      </c>
      <c r="D14" s="274">
        <v>10791.842000000001</v>
      </c>
      <c r="E14" s="119"/>
    </row>
    <row r="15" spans="1:5" ht="15" thickBot="1" x14ac:dyDescent="0.25">
      <c r="A15" s="146" t="s">
        <v>197</v>
      </c>
      <c r="B15" s="274">
        <v>8934.2189999999991</v>
      </c>
      <c r="C15" s="274">
        <v>1857.6179999999999</v>
      </c>
      <c r="D15" s="274">
        <v>10791.842000000001</v>
      </c>
      <c r="E15" s="119"/>
    </row>
    <row r="16" spans="1:5" ht="15" thickBot="1" x14ac:dyDescent="0.25">
      <c r="A16" s="146" t="s">
        <v>198</v>
      </c>
      <c r="B16" s="274">
        <v>0</v>
      </c>
      <c r="C16" s="274">
        <v>0</v>
      </c>
      <c r="D16" s="274">
        <v>0</v>
      </c>
      <c r="E16" s="119"/>
    </row>
    <row r="17" spans="1:5" ht="15" thickBot="1" x14ac:dyDescent="0.25">
      <c r="A17" s="146" t="s">
        <v>195</v>
      </c>
      <c r="B17" s="274">
        <v>0</v>
      </c>
      <c r="C17" s="274">
        <v>131223.465</v>
      </c>
      <c r="D17" s="274">
        <v>131223.465</v>
      </c>
      <c r="E17" s="119"/>
    </row>
    <row r="18" spans="1:5" ht="15" thickBot="1" x14ac:dyDescent="0.25">
      <c r="A18" s="146" t="s">
        <v>197</v>
      </c>
      <c r="B18" s="274">
        <v>0</v>
      </c>
      <c r="C18" s="274">
        <v>131223.465</v>
      </c>
      <c r="D18" s="274">
        <v>131223.465</v>
      </c>
      <c r="E18" s="119"/>
    </row>
    <row r="19" spans="1:5" ht="15" thickBot="1" x14ac:dyDescent="0.25">
      <c r="A19" s="149" t="s">
        <v>198</v>
      </c>
      <c r="B19" s="276">
        <v>0</v>
      </c>
      <c r="C19" s="276">
        <v>0</v>
      </c>
      <c r="D19" s="276">
        <v>0</v>
      </c>
      <c r="E19" s="119"/>
    </row>
    <row r="20" spans="1:5" ht="15.75" x14ac:dyDescent="0.25">
      <c r="A20" s="118"/>
      <c r="B20" s="119"/>
      <c r="C20" s="119"/>
      <c r="D20" s="119"/>
      <c r="E20" s="119"/>
    </row>
    <row r="21" spans="1:5" ht="16.5" thickBot="1" x14ac:dyDescent="0.3">
      <c r="A21" s="118" t="s">
        <v>199</v>
      </c>
      <c r="B21" s="119"/>
      <c r="C21" s="119"/>
      <c r="D21" s="119"/>
      <c r="E21" s="119"/>
    </row>
    <row r="22" spans="1:5" ht="8.25" customHeight="1" x14ac:dyDescent="0.25">
      <c r="A22" s="271"/>
      <c r="B22" s="271"/>
      <c r="C22" s="271"/>
      <c r="D22" s="271"/>
      <c r="E22" s="119"/>
    </row>
    <row r="23" spans="1:5" x14ac:dyDescent="0.2">
      <c r="A23" s="384"/>
      <c r="B23" s="127" t="s">
        <v>200</v>
      </c>
      <c r="C23" s="384" t="s">
        <v>201</v>
      </c>
      <c r="D23" s="385" t="s">
        <v>202</v>
      </c>
      <c r="E23" s="119"/>
    </row>
    <row r="24" spans="1:5" x14ac:dyDescent="0.2">
      <c r="A24" s="384"/>
      <c r="B24" s="127" t="s">
        <v>203</v>
      </c>
      <c r="C24" s="384"/>
      <c r="D24" s="385"/>
      <c r="E24" s="119"/>
    </row>
    <row r="25" spans="1:5" ht="8.25" customHeight="1" thickBot="1" x14ac:dyDescent="0.25">
      <c r="A25" s="279"/>
      <c r="B25" s="279"/>
      <c r="C25" s="279"/>
      <c r="D25" s="279"/>
      <c r="E25" s="119"/>
    </row>
    <row r="26" spans="1:5" x14ac:dyDescent="0.2">
      <c r="A26" s="280">
        <v>43007</v>
      </c>
      <c r="B26" s="294">
        <v>210.91829999999999</v>
      </c>
      <c r="C26" s="295" t="s">
        <v>238</v>
      </c>
      <c r="D26" s="294">
        <v>316.77</v>
      </c>
      <c r="E26" s="119"/>
    </row>
    <row r="27" spans="1:5" x14ac:dyDescent="0.2">
      <c r="A27" s="280">
        <v>43098</v>
      </c>
      <c r="B27" s="294">
        <v>212.63310000000001</v>
      </c>
      <c r="C27" s="295" t="s">
        <v>238</v>
      </c>
      <c r="D27" s="294">
        <v>325.62</v>
      </c>
      <c r="E27" s="119"/>
    </row>
    <row r="28" spans="1:5" x14ac:dyDescent="0.2">
      <c r="A28" s="280">
        <v>43188</v>
      </c>
      <c r="B28" s="294">
        <v>201.15199999999999</v>
      </c>
      <c r="C28" s="295" t="s">
        <v>238</v>
      </c>
      <c r="D28" s="294">
        <v>329.51</v>
      </c>
      <c r="E28" s="119"/>
    </row>
    <row r="29" spans="1:5" x14ac:dyDescent="0.2">
      <c r="A29" s="280">
        <v>43280</v>
      </c>
      <c r="B29" s="296" t="s">
        <v>238</v>
      </c>
      <c r="C29" s="296" t="s">
        <v>238</v>
      </c>
      <c r="D29" s="294">
        <v>325.58999999999997</v>
      </c>
      <c r="E29" s="119"/>
    </row>
    <row r="30" spans="1:5" x14ac:dyDescent="0.2">
      <c r="A30" s="280">
        <v>43371</v>
      </c>
      <c r="B30" s="296" t="s">
        <v>238</v>
      </c>
      <c r="C30" s="296" t="s">
        <v>238</v>
      </c>
      <c r="D30" s="294">
        <v>331.38</v>
      </c>
      <c r="E30" s="119"/>
    </row>
    <row r="31" spans="1:5" x14ac:dyDescent="0.2">
      <c r="A31" s="280">
        <v>43465</v>
      </c>
      <c r="B31" s="296" t="s">
        <v>238</v>
      </c>
      <c r="C31" s="296" t="s">
        <v>238</v>
      </c>
      <c r="D31" s="294">
        <v>354.07</v>
      </c>
      <c r="E31" s="119"/>
    </row>
    <row r="32" spans="1:5" x14ac:dyDescent="0.2">
      <c r="A32" s="280">
        <v>43553</v>
      </c>
      <c r="B32" s="296" t="s">
        <v>238</v>
      </c>
      <c r="C32" s="296" t="s">
        <v>238</v>
      </c>
      <c r="D32" s="294">
        <v>350.4</v>
      </c>
      <c r="E32" s="119"/>
    </row>
    <row r="33" spans="1:14" x14ac:dyDescent="0.2">
      <c r="A33" s="280">
        <v>43644</v>
      </c>
      <c r="B33" s="296" t="s">
        <v>238</v>
      </c>
      <c r="C33" s="296" t="s">
        <v>238</v>
      </c>
      <c r="D33" s="294">
        <v>345.27</v>
      </c>
      <c r="E33" s="120"/>
    </row>
    <row r="34" spans="1:14" ht="15" thickBot="1" x14ac:dyDescent="0.25">
      <c r="A34" s="297">
        <v>43738</v>
      </c>
      <c r="B34" s="298" t="s">
        <v>238</v>
      </c>
      <c r="C34" s="298" t="s">
        <v>238</v>
      </c>
      <c r="D34" s="299">
        <v>341.68</v>
      </c>
      <c r="E34" s="119"/>
    </row>
    <row r="35" spans="1:14" x14ac:dyDescent="0.2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</row>
  </sheetData>
  <mergeCells count="3">
    <mergeCell ref="A23:A24"/>
    <mergeCell ref="C23:C24"/>
    <mergeCell ref="D23:D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33"/>
  <sheetViews>
    <sheetView view="pageBreakPreview" zoomScale="115" zoomScaleNormal="100" workbookViewId="0"/>
  </sheetViews>
  <sheetFormatPr defaultColWidth="9" defaultRowHeight="14.25" x14ac:dyDescent="0.2"/>
  <cols>
    <col min="1" max="1" width="18.5" style="270" customWidth="1"/>
    <col min="2" max="16384" width="9" style="270"/>
  </cols>
  <sheetData>
    <row r="1" spans="1:6" ht="21.75" customHeight="1" thickBot="1" x14ac:dyDescent="0.3">
      <c r="A1" s="118" t="s">
        <v>237</v>
      </c>
      <c r="B1" s="119"/>
      <c r="C1" s="119"/>
      <c r="D1" s="119"/>
      <c r="E1" s="119"/>
      <c r="F1" s="119"/>
    </row>
    <row r="2" spans="1:6" ht="9.75" customHeight="1" x14ac:dyDescent="0.25">
      <c r="A2" s="271"/>
      <c r="B2" s="271"/>
      <c r="C2" s="271"/>
      <c r="D2" s="119"/>
      <c r="E2" s="119"/>
      <c r="F2" s="119"/>
    </row>
    <row r="3" spans="1:6" x14ac:dyDescent="0.2">
      <c r="A3" s="126"/>
      <c r="B3" s="127" t="s">
        <v>204</v>
      </c>
      <c r="C3" s="127" t="s">
        <v>205</v>
      </c>
      <c r="D3" s="119"/>
      <c r="E3" s="119"/>
      <c r="F3" s="119"/>
    </row>
    <row r="4" spans="1:6" ht="9" customHeight="1" thickBot="1" x14ac:dyDescent="0.25">
      <c r="A4" s="129"/>
      <c r="B4" s="129"/>
      <c r="C4" s="129"/>
      <c r="D4" s="119"/>
      <c r="E4" s="119"/>
      <c r="F4" s="119"/>
    </row>
    <row r="5" spans="1:6" ht="15" thickBot="1" x14ac:dyDescent="0.25">
      <c r="A5" s="144" t="s">
        <v>193</v>
      </c>
      <c r="B5" s="273">
        <v>84311199.004999995</v>
      </c>
      <c r="C5" s="273">
        <v>2594</v>
      </c>
      <c r="D5" s="119"/>
      <c r="E5" s="119"/>
      <c r="F5" s="119"/>
    </row>
    <row r="6" spans="1:6" ht="15" thickBot="1" x14ac:dyDescent="0.25">
      <c r="A6" s="146" t="s">
        <v>206</v>
      </c>
      <c r="B6" s="274">
        <v>36970604.472999997</v>
      </c>
      <c r="C6" s="274">
        <v>1751</v>
      </c>
      <c r="D6" s="119"/>
      <c r="E6" s="119"/>
      <c r="F6" s="119"/>
    </row>
    <row r="7" spans="1:6" ht="15" thickBot="1" x14ac:dyDescent="0.25">
      <c r="A7" s="146" t="s">
        <v>207</v>
      </c>
      <c r="B7" s="274">
        <v>46954806.101000004</v>
      </c>
      <c r="C7" s="274">
        <v>561</v>
      </c>
      <c r="D7" s="119"/>
      <c r="E7" s="119"/>
      <c r="F7" s="119"/>
    </row>
    <row r="8" spans="1:6" ht="15" thickBot="1" x14ac:dyDescent="0.25">
      <c r="A8" s="146" t="s">
        <v>208</v>
      </c>
      <c r="B8" s="274">
        <v>3349.864</v>
      </c>
      <c r="C8" s="274">
        <v>16</v>
      </c>
      <c r="D8" s="119"/>
      <c r="E8" s="119"/>
      <c r="F8" s="119"/>
    </row>
    <row r="9" spans="1:6" ht="15" thickBot="1" x14ac:dyDescent="0.25">
      <c r="A9" s="146" t="s">
        <v>209</v>
      </c>
      <c r="B9" s="274">
        <v>87752.89</v>
      </c>
      <c r="C9" s="274">
        <v>236</v>
      </c>
      <c r="D9" s="119"/>
      <c r="E9" s="119"/>
      <c r="F9" s="119"/>
    </row>
    <row r="10" spans="1:6" ht="15" thickBot="1" x14ac:dyDescent="0.25">
      <c r="A10" s="149" t="s">
        <v>210</v>
      </c>
      <c r="B10" s="276">
        <v>294685.67700000003</v>
      </c>
      <c r="C10" s="276">
        <v>30</v>
      </c>
      <c r="D10" s="119"/>
      <c r="E10" s="119"/>
      <c r="F10" s="119"/>
    </row>
    <row r="11" spans="1:6" x14ac:dyDescent="0.2">
      <c r="A11" s="282"/>
      <c r="B11" s="283"/>
      <c r="C11" s="284"/>
      <c r="D11" s="119"/>
      <c r="E11" s="119"/>
      <c r="F11" s="119"/>
    </row>
    <row r="12" spans="1:6" ht="15.75" x14ac:dyDescent="0.25">
      <c r="A12" s="118"/>
      <c r="B12" s="120"/>
      <c r="C12" s="119"/>
      <c r="D12" s="119"/>
      <c r="E12" s="119"/>
      <c r="F12" s="119"/>
    </row>
    <row r="13" spans="1:6" x14ac:dyDescent="0.2">
      <c r="A13" s="285"/>
      <c r="B13" s="284"/>
      <c r="C13" s="284"/>
      <c r="D13" s="119"/>
      <c r="E13" s="119"/>
      <c r="F13" s="119"/>
    </row>
    <row r="14" spans="1:6" ht="15.75" x14ac:dyDescent="0.25">
      <c r="A14" s="118"/>
      <c r="B14" s="119"/>
      <c r="C14" s="119"/>
      <c r="D14" s="119"/>
      <c r="E14" s="119"/>
      <c r="F14" s="119"/>
    </row>
    <row r="15" spans="1:6" x14ac:dyDescent="0.2">
      <c r="A15" s="119"/>
      <c r="B15" s="119"/>
      <c r="C15" s="119"/>
      <c r="D15" s="119"/>
      <c r="E15" s="119"/>
      <c r="F15" s="119"/>
    </row>
    <row r="16" spans="1:6" ht="8.25" customHeight="1" x14ac:dyDescent="0.2">
      <c r="A16" s="119"/>
      <c r="B16" s="119"/>
      <c r="C16" s="119"/>
      <c r="D16" s="119"/>
      <c r="E16" s="119"/>
      <c r="F16" s="119"/>
    </row>
    <row r="17" spans="1:6" x14ac:dyDescent="0.2">
      <c r="A17" s="119"/>
      <c r="B17" s="119"/>
      <c r="C17" s="119"/>
      <c r="D17" s="119"/>
      <c r="E17" s="119"/>
      <c r="F17" s="119"/>
    </row>
    <row r="18" spans="1:6" ht="8.25" customHeight="1" x14ac:dyDescent="0.2">
      <c r="A18" s="119"/>
      <c r="B18" s="119"/>
      <c r="C18" s="119"/>
      <c r="D18" s="119"/>
      <c r="E18" s="119"/>
      <c r="F18" s="119"/>
    </row>
    <row r="19" spans="1:6" x14ac:dyDescent="0.2">
      <c r="A19" s="119"/>
      <c r="B19" s="119"/>
      <c r="C19" s="119"/>
      <c r="D19" s="119"/>
      <c r="E19" s="119"/>
      <c r="F19" s="119"/>
    </row>
    <row r="20" spans="1:6" x14ac:dyDescent="0.2">
      <c r="A20" s="119"/>
      <c r="B20" s="119"/>
      <c r="C20" s="119"/>
      <c r="D20" s="119"/>
      <c r="E20" s="119"/>
      <c r="F20" s="119"/>
    </row>
    <row r="21" spans="1:6" x14ac:dyDescent="0.2">
      <c r="A21" s="119"/>
      <c r="B21" s="119"/>
      <c r="C21" s="119"/>
      <c r="D21" s="119"/>
      <c r="E21" s="119"/>
      <c r="F21" s="119"/>
    </row>
    <row r="22" spans="1:6" x14ac:dyDescent="0.2">
      <c r="A22" s="119"/>
      <c r="B22" s="119"/>
      <c r="C22" s="119"/>
      <c r="D22" s="119"/>
      <c r="E22" s="119"/>
      <c r="F22" s="119"/>
    </row>
    <row r="23" spans="1:6" x14ac:dyDescent="0.2">
      <c r="A23" s="119"/>
      <c r="B23" s="119"/>
      <c r="C23" s="119"/>
      <c r="D23" s="119"/>
      <c r="E23" s="119"/>
      <c r="F23" s="119"/>
    </row>
    <row r="24" spans="1:6" x14ac:dyDescent="0.2">
      <c r="A24" s="119"/>
      <c r="B24" s="119"/>
      <c r="C24" s="119"/>
      <c r="D24" s="119"/>
      <c r="E24" s="119"/>
      <c r="F24" s="119"/>
    </row>
    <row r="25" spans="1:6" x14ac:dyDescent="0.2">
      <c r="A25" s="119"/>
      <c r="B25" s="119"/>
      <c r="C25" s="119"/>
      <c r="D25" s="119"/>
      <c r="E25" s="119"/>
      <c r="F25" s="119"/>
    </row>
    <row r="26" spans="1:6" ht="15.75" x14ac:dyDescent="0.25">
      <c r="A26" s="118"/>
      <c r="B26" s="120"/>
      <c r="C26" s="118"/>
      <c r="D26" s="120"/>
      <c r="E26" s="119"/>
      <c r="F26" s="119"/>
    </row>
    <row r="27" spans="1:6" ht="15.75" x14ac:dyDescent="0.25">
      <c r="A27" s="118"/>
      <c r="B27" s="120"/>
      <c r="C27" s="118"/>
      <c r="D27" s="120"/>
      <c r="E27" s="119"/>
      <c r="F27" s="119"/>
    </row>
    <row r="28" spans="1:6" ht="15.75" x14ac:dyDescent="0.25">
      <c r="A28" s="118"/>
      <c r="B28" s="120"/>
      <c r="C28" s="118"/>
      <c r="D28" s="120"/>
      <c r="E28" s="119"/>
      <c r="F28" s="119"/>
    </row>
    <row r="29" spans="1:6" ht="15.75" x14ac:dyDescent="0.25">
      <c r="A29" s="118"/>
      <c r="B29" s="120"/>
      <c r="C29" s="118"/>
      <c r="D29" s="120"/>
      <c r="E29" s="119"/>
      <c r="F29" s="119"/>
    </row>
    <row r="30" spans="1:6" ht="15.75" x14ac:dyDescent="0.25">
      <c r="A30" s="118"/>
      <c r="B30" s="120"/>
      <c r="C30" s="118"/>
      <c r="D30" s="120"/>
      <c r="E30" s="119"/>
      <c r="F30" s="119"/>
    </row>
    <row r="31" spans="1:6" ht="15.75" x14ac:dyDescent="0.25">
      <c r="A31" s="118"/>
      <c r="B31" s="120"/>
      <c r="C31" s="118"/>
      <c r="D31" s="120"/>
      <c r="E31" s="119"/>
      <c r="F31" s="119"/>
    </row>
    <row r="32" spans="1:6" ht="15.75" x14ac:dyDescent="0.25">
      <c r="A32" s="118"/>
      <c r="B32" s="120"/>
      <c r="C32" s="118"/>
      <c r="D32" s="120"/>
      <c r="E32" s="119"/>
      <c r="F32" s="119"/>
    </row>
    <row r="33" spans="1:6" ht="15.75" x14ac:dyDescent="0.25">
      <c r="A33" s="118"/>
      <c r="B33" s="120"/>
      <c r="C33" s="118"/>
      <c r="D33" s="120"/>
      <c r="E33" s="119"/>
      <c r="F33" s="119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20BB-5BF8-4B39-BE5F-ED804C16A79E}">
  <dimension ref="A1:I43"/>
  <sheetViews>
    <sheetView tabSelected="1" view="pageBreakPreview" zoomScale="115" zoomScaleNormal="100" zoomScaleSheetLayoutView="100" workbookViewId="0">
      <selection activeCell="D28" sqref="D28"/>
    </sheetView>
  </sheetViews>
  <sheetFormatPr defaultColWidth="8" defaultRowHeight="12.75" x14ac:dyDescent="0.2"/>
  <cols>
    <col min="1" max="1" width="27.75" style="122" customWidth="1"/>
    <col min="2" max="12" width="11" style="122" customWidth="1"/>
    <col min="13" max="16384" width="8" style="122"/>
  </cols>
  <sheetData>
    <row r="1" spans="1:9" ht="16.5" thickBot="1" x14ac:dyDescent="0.3">
      <c r="A1" s="118" t="s">
        <v>559</v>
      </c>
      <c r="B1" s="119"/>
      <c r="C1" s="119"/>
      <c r="D1" s="119"/>
      <c r="E1" s="119"/>
      <c r="F1" s="119"/>
      <c r="G1" s="119"/>
      <c r="H1" s="119"/>
      <c r="I1" s="119"/>
    </row>
    <row r="2" spans="1:9" ht="9" customHeight="1" x14ac:dyDescent="0.25">
      <c r="A2" s="123"/>
      <c r="B2" s="124"/>
      <c r="C2" s="124"/>
      <c r="D2" s="124"/>
      <c r="E2" s="124"/>
      <c r="F2" s="124"/>
      <c r="G2" s="119"/>
      <c r="H2" s="119"/>
      <c r="I2" s="119"/>
    </row>
    <row r="3" spans="1:9" ht="33.75" x14ac:dyDescent="0.2">
      <c r="A3" s="126"/>
      <c r="B3" s="300" t="s">
        <v>528</v>
      </c>
      <c r="C3" s="300" t="s">
        <v>529</v>
      </c>
      <c r="D3" s="300" t="s">
        <v>530</v>
      </c>
      <c r="E3" s="300" t="s">
        <v>531</v>
      </c>
      <c r="F3" s="300" t="s">
        <v>532</v>
      </c>
      <c r="G3" s="119"/>
      <c r="H3" s="119"/>
      <c r="I3" s="119"/>
    </row>
    <row r="4" spans="1:9" ht="9" customHeight="1" thickBot="1" x14ac:dyDescent="0.25">
      <c r="A4" s="129"/>
      <c r="B4" s="126"/>
      <c r="C4" s="126"/>
      <c r="D4" s="126"/>
      <c r="E4" s="126"/>
      <c r="F4" s="126"/>
      <c r="G4" s="119"/>
      <c r="H4" s="119"/>
      <c r="I4" s="119"/>
    </row>
    <row r="5" spans="1:9" ht="12" customHeight="1" thickBot="1" x14ac:dyDescent="0.25">
      <c r="A5" s="131" t="s">
        <v>533</v>
      </c>
      <c r="B5" s="386">
        <v>14</v>
      </c>
      <c r="C5" s="133">
        <v>56201057</v>
      </c>
      <c r="D5" s="145">
        <v>143820</v>
      </c>
      <c r="E5" s="145">
        <v>11729463</v>
      </c>
      <c r="F5" s="145">
        <v>575982</v>
      </c>
      <c r="G5" s="119"/>
      <c r="H5" s="119"/>
      <c r="I5" s="119"/>
    </row>
    <row r="6" spans="1:9" ht="12" customHeight="1" thickBot="1" x14ac:dyDescent="0.25">
      <c r="A6" s="134" t="s">
        <v>534</v>
      </c>
      <c r="B6" s="387">
        <v>22</v>
      </c>
      <c r="C6" s="136">
        <v>965376</v>
      </c>
      <c r="D6" s="147">
        <v>138541</v>
      </c>
      <c r="E6" s="147">
        <v>611089</v>
      </c>
      <c r="F6" s="147">
        <v>43743</v>
      </c>
      <c r="G6" s="119"/>
      <c r="H6" s="119"/>
      <c r="I6" s="119"/>
    </row>
    <row r="7" spans="1:9" ht="12" customHeight="1" thickBot="1" x14ac:dyDescent="0.25">
      <c r="A7" s="134" t="s">
        <v>535</v>
      </c>
      <c r="B7" s="387">
        <v>2</v>
      </c>
      <c r="C7" s="136">
        <v>0</v>
      </c>
      <c r="D7" s="147">
        <v>129977</v>
      </c>
      <c r="E7" s="147">
        <v>0</v>
      </c>
      <c r="F7" s="147">
        <v>0</v>
      </c>
      <c r="G7" s="119"/>
      <c r="H7" s="119"/>
      <c r="I7" s="119"/>
    </row>
    <row r="8" spans="1:9" ht="12" customHeight="1" thickBot="1" x14ac:dyDescent="0.25">
      <c r="A8" s="137" t="s">
        <v>142</v>
      </c>
      <c r="B8" s="388">
        <v>38</v>
      </c>
      <c r="C8" s="139">
        <v>57166433</v>
      </c>
      <c r="D8" s="150">
        <v>412338</v>
      </c>
      <c r="E8" s="150">
        <v>12340552</v>
      </c>
      <c r="F8" s="150">
        <v>619725</v>
      </c>
      <c r="G8" s="119"/>
      <c r="H8" s="119"/>
      <c r="I8" s="119"/>
    </row>
    <row r="9" spans="1:9" x14ac:dyDescent="0.2">
      <c r="A9" s="140"/>
      <c r="B9" s="119"/>
      <c r="C9" s="119"/>
      <c r="D9" s="119"/>
      <c r="E9" s="119"/>
      <c r="F9" s="119"/>
      <c r="G9" s="119"/>
      <c r="H9" s="119"/>
      <c r="I9" s="119"/>
    </row>
    <row r="10" spans="1:9" ht="16.5" thickBot="1" x14ac:dyDescent="0.3">
      <c r="A10" s="118" t="s">
        <v>560</v>
      </c>
      <c r="B10" s="119"/>
      <c r="C10" s="119"/>
      <c r="D10" s="119"/>
      <c r="E10" s="119"/>
      <c r="F10" s="119"/>
      <c r="G10" s="119"/>
      <c r="H10" s="119"/>
      <c r="I10" s="119"/>
    </row>
    <row r="11" spans="1:9" ht="9" customHeight="1" x14ac:dyDescent="0.25">
      <c r="A11" s="123"/>
      <c r="B11" s="389"/>
      <c r="C11" s="389"/>
      <c r="D11" s="389"/>
      <c r="E11" s="119"/>
      <c r="F11" s="119"/>
      <c r="G11" s="119"/>
      <c r="H11" s="119"/>
      <c r="I11" s="119"/>
    </row>
    <row r="12" spans="1:9" ht="21" customHeight="1" x14ac:dyDescent="0.2">
      <c r="A12" s="126"/>
      <c r="B12" s="390" t="s">
        <v>536</v>
      </c>
      <c r="C12" s="390" t="s">
        <v>537</v>
      </c>
      <c r="D12" s="390" t="s">
        <v>538</v>
      </c>
      <c r="E12" s="119"/>
      <c r="F12" s="119"/>
      <c r="G12" s="119"/>
      <c r="H12" s="119"/>
      <c r="I12" s="119"/>
    </row>
    <row r="13" spans="1:9" ht="9" customHeight="1" thickBot="1" x14ac:dyDescent="0.25">
      <c r="A13" s="129"/>
      <c r="B13" s="391"/>
      <c r="C13" s="391"/>
      <c r="D13" s="391"/>
      <c r="E13" s="119"/>
      <c r="F13" s="119"/>
      <c r="G13" s="119"/>
      <c r="H13" s="119"/>
      <c r="I13" s="119"/>
    </row>
    <row r="14" spans="1:9" ht="12" customHeight="1" thickBot="1" x14ac:dyDescent="0.25">
      <c r="A14" s="131" t="s">
        <v>539</v>
      </c>
      <c r="B14" s="392">
        <v>99126</v>
      </c>
      <c r="C14" s="393">
        <v>0</v>
      </c>
      <c r="D14" s="392">
        <v>99126</v>
      </c>
      <c r="E14" s="119"/>
      <c r="F14" s="119"/>
      <c r="G14" s="119"/>
      <c r="H14" s="119"/>
      <c r="I14" s="119"/>
    </row>
    <row r="15" spans="1:9" ht="12" customHeight="1" thickBot="1" x14ac:dyDescent="0.25">
      <c r="A15" s="134" t="s">
        <v>540</v>
      </c>
      <c r="B15" s="394">
        <v>562150</v>
      </c>
      <c r="C15" s="395">
        <v>56206</v>
      </c>
      <c r="D15" s="394">
        <v>618356</v>
      </c>
      <c r="E15" s="119"/>
      <c r="F15" s="119"/>
      <c r="G15" s="119"/>
      <c r="H15" s="119"/>
      <c r="I15" s="119"/>
    </row>
    <row r="16" spans="1:9" ht="12" customHeight="1" thickBot="1" x14ac:dyDescent="0.25">
      <c r="A16" s="134" t="s">
        <v>541</v>
      </c>
      <c r="B16" s="394">
        <v>639307</v>
      </c>
      <c r="C16" s="395">
        <v>0</v>
      </c>
      <c r="D16" s="394">
        <v>639307</v>
      </c>
      <c r="E16" s="119"/>
      <c r="F16" s="119"/>
      <c r="G16" s="119"/>
      <c r="H16" s="119"/>
      <c r="I16" s="119"/>
    </row>
    <row r="17" spans="1:9" ht="12" customHeight="1" thickBot="1" x14ac:dyDescent="0.25">
      <c r="A17" s="134" t="s">
        <v>542</v>
      </c>
      <c r="B17" s="394">
        <v>311516</v>
      </c>
      <c r="C17" s="395">
        <v>0</v>
      </c>
      <c r="D17" s="394">
        <v>311516</v>
      </c>
      <c r="E17" s="119"/>
      <c r="F17" s="119"/>
      <c r="G17" s="119"/>
      <c r="H17" s="119"/>
      <c r="I17" s="119"/>
    </row>
    <row r="18" spans="1:9" ht="12" customHeight="1" thickBot="1" x14ac:dyDescent="0.25">
      <c r="A18" s="134" t="s">
        <v>543</v>
      </c>
      <c r="B18" s="394">
        <v>16614</v>
      </c>
      <c r="C18" s="395">
        <v>8306</v>
      </c>
      <c r="D18" s="394">
        <v>24920</v>
      </c>
      <c r="E18" s="119"/>
      <c r="F18" s="119"/>
      <c r="G18" s="119"/>
      <c r="H18" s="119"/>
      <c r="I18" s="119"/>
    </row>
    <row r="19" spans="1:9" ht="12" customHeight="1" thickBot="1" x14ac:dyDescent="0.25">
      <c r="A19" s="134" t="s">
        <v>544</v>
      </c>
      <c r="B19" s="394">
        <v>76797</v>
      </c>
      <c r="C19" s="395">
        <v>0</v>
      </c>
      <c r="D19" s="394">
        <v>76797</v>
      </c>
      <c r="E19" s="119"/>
      <c r="F19" s="119"/>
      <c r="G19" s="119"/>
      <c r="H19" s="119"/>
      <c r="I19" s="119"/>
    </row>
    <row r="20" spans="1:9" ht="12" customHeight="1" thickBot="1" x14ac:dyDescent="0.25">
      <c r="A20" s="134" t="s">
        <v>545</v>
      </c>
      <c r="B20" s="394">
        <v>388811</v>
      </c>
      <c r="C20" s="395">
        <v>0</v>
      </c>
      <c r="D20" s="394">
        <v>388811</v>
      </c>
      <c r="E20" s="119"/>
      <c r="F20" s="119"/>
      <c r="G20" s="119"/>
      <c r="H20" s="119"/>
      <c r="I20" s="119"/>
    </row>
    <row r="21" spans="1:9" ht="12" customHeight="1" thickBot="1" x14ac:dyDescent="0.25">
      <c r="A21" s="134" t="s">
        <v>546</v>
      </c>
      <c r="B21" s="394">
        <v>1094741</v>
      </c>
      <c r="C21" s="395">
        <v>9086978</v>
      </c>
      <c r="D21" s="394">
        <v>10181719</v>
      </c>
      <c r="E21" s="119"/>
      <c r="F21" s="119"/>
      <c r="G21" s="119"/>
      <c r="H21" s="119"/>
      <c r="I21" s="119"/>
    </row>
    <row r="22" spans="1:9" ht="12" customHeight="1" thickBot="1" x14ac:dyDescent="0.25">
      <c r="A22" s="134" t="s">
        <v>547</v>
      </c>
      <c r="B22" s="394">
        <v>0</v>
      </c>
      <c r="C22" s="395">
        <v>0</v>
      </c>
      <c r="D22" s="394">
        <v>0</v>
      </c>
      <c r="E22" s="119"/>
      <c r="F22" s="119"/>
      <c r="G22" s="119"/>
      <c r="H22" s="119"/>
      <c r="I22" s="119"/>
    </row>
    <row r="23" spans="1:9" ht="12" customHeight="1" thickBot="1" x14ac:dyDescent="0.25">
      <c r="A23" s="137" t="s">
        <v>548</v>
      </c>
      <c r="B23" s="396">
        <v>0</v>
      </c>
      <c r="C23" s="397">
        <v>0</v>
      </c>
      <c r="D23" s="396">
        <v>0</v>
      </c>
      <c r="E23" s="119"/>
      <c r="F23" s="119"/>
      <c r="G23" s="119"/>
      <c r="H23" s="119"/>
      <c r="I23" s="119"/>
    </row>
    <row r="24" spans="1:9" x14ac:dyDescent="0.2">
      <c r="A24" s="140"/>
      <c r="B24" s="119"/>
      <c r="C24" s="119"/>
      <c r="D24" s="119"/>
      <c r="E24" s="119"/>
      <c r="F24" s="119"/>
      <c r="G24" s="119"/>
      <c r="H24" s="119"/>
      <c r="I24" s="119"/>
    </row>
    <row r="25" spans="1:9" ht="16.5" thickBot="1" x14ac:dyDescent="0.3">
      <c r="A25" s="118" t="s">
        <v>549</v>
      </c>
      <c r="B25" s="119"/>
      <c r="C25" s="119"/>
      <c r="D25" s="119"/>
      <c r="E25" s="119"/>
      <c r="F25" s="119"/>
      <c r="G25" s="119"/>
      <c r="H25" s="119"/>
      <c r="I25" s="119"/>
    </row>
    <row r="26" spans="1:9" ht="9" customHeight="1" x14ac:dyDescent="0.25">
      <c r="A26" s="123"/>
      <c r="B26" s="389"/>
      <c r="C26" s="389"/>
      <c r="D26" s="389"/>
      <c r="E26" s="389"/>
      <c r="F26" s="119"/>
      <c r="G26" s="119"/>
      <c r="H26" s="119"/>
      <c r="I26" s="119"/>
    </row>
    <row r="27" spans="1:9" ht="33.75" customHeight="1" x14ac:dyDescent="0.2">
      <c r="A27" s="126"/>
      <c r="B27" s="390" t="s">
        <v>561</v>
      </c>
      <c r="C27" s="390" t="s">
        <v>562</v>
      </c>
      <c r="D27" s="390" t="s">
        <v>0</v>
      </c>
      <c r="E27" s="390" t="s">
        <v>550</v>
      </c>
      <c r="F27" s="119"/>
      <c r="G27" s="119"/>
      <c r="H27" s="119"/>
      <c r="I27" s="119"/>
    </row>
    <row r="28" spans="1:9" ht="9" customHeight="1" thickBot="1" x14ac:dyDescent="0.25">
      <c r="A28" s="129"/>
      <c r="B28" s="391"/>
      <c r="C28" s="391"/>
      <c r="D28" s="391"/>
      <c r="E28" s="391"/>
      <c r="F28" s="119"/>
      <c r="G28" s="119"/>
      <c r="H28" s="119"/>
      <c r="I28" s="119"/>
    </row>
    <row r="29" spans="1:9" ht="12" customHeight="1" thickBot="1" x14ac:dyDescent="0.25">
      <c r="A29" s="131" t="s">
        <v>551</v>
      </c>
      <c r="B29" s="392">
        <v>412338</v>
      </c>
      <c r="C29" s="392">
        <v>407977</v>
      </c>
      <c r="D29" s="398">
        <v>1.0689328074866999E-2</v>
      </c>
      <c r="E29" s="399">
        <v>1</v>
      </c>
      <c r="F29" s="119"/>
      <c r="G29" s="119"/>
      <c r="H29" s="119"/>
      <c r="I29" s="119"/>
    </row>
    <row r="30" spans="1:9" ht="12" customHeight="1" thickBot="1" x14ac:dyDescent="0.25">
      <c r="A30" s="134" t="s">
        <v>552</v>
      </c>
      <c r="B30" s="394">
        <v>234420</v>
      </c>
      <c r="C30" s="394">
        <v>240615</v>
      </c>
      <c r="D30" s="400">
        <v>-2.5746524530889547E-2</v>
      </c>
      <c r="E30" s="401">
        <v>0.56851418011437216</v>
      </c>
      <c r="F30" s="119"/>
      <c r="G30" s="119"/>
      <c r="H30" s="119"/>
      <c r="I30" s="119"/>
    </row>
    <row r="31" spans="1:9" ht="12" customHeight="1" thickBot="1" x14ac:dyDescent="0.25">
      <c r="A31" s="134" t="s">
        <v>553</v>
      </c>
      <c r="B31" s="394">
        <v>35258</v>
      </c>
      <c r="C31" s="394">
        <v>24672</v>
      </c>
      <c r="D31" s="400">
        <v>0.42906939040207526</v>
      </c>
      <c r="E31" s="401">
        <v>8.5507520529274531E-2</v>
      </c>
      <c r="F31" s="119"/>
      <c r="G31" s="119"/>
      <c r="H31" s="119"/>
      <c r="I31" s="119"/>
    </row>
    <row r="32" spans="1:9" ht="12" customHeight="1" thickBot="1" x14ac:dyDescent="0.25">
      <c r="A32" s="134" t="s">
        <v>554</v>
      </c>
      <c r="B32" s="394">
        <v>154143</v>
      </c>
      <c r="C32" s="394">
        <v>158693</v>
      </c>
      <c r="D32" s="400">
        <v>-2.8671712047790399E-2</v>
      </c>
      <c r="E32" s="401">
        <v>0.37382681198434292</v>
      </c>
      <c r="F32" s="119"/>
      <c r="G32" s="119"/>
      <c r="H32" s="119"/>
      <c r="I32" s="119"/>
    </row>
    <row r="33" spans="1:9" ht="12" customHeight="1" thickBot="1" x14ac:dyDescent="0.25">
      <c r="A33" s="134" t="s">
        <v>555</v>
      </c>
      <c r="B33" s="394">
        <v>22446</v>
      </c>
      <c r="C33" s="394">
        <v>36212</v>
      </c>
      <c r="D33" s="400">
        <v>-0.38015022644427265</v>
      </c>
      <c r="E33" s="401">
        <v>5.4435923926487495E-2</v>
      </c>
      <c r="F33" s="119"/>
      <c r="G33" s="119"/>
      <c r="H33" s="119"/>
      <c r="I33" s="119"/>
    </row>
    <row r="34" spans="1:9" ht="12" customHeight="1" thickBot="1" x14ac:dyDescent="0.25">
      <c r="A34" s="134" t="s">
        <v>556</v>
      </c>
      <c r="B34" s="394">
        <v>22573</v>
      </c>
      <c r="C34" s="394">
        <v>21038</v>
      </c>
      <c r="D34" s="400">
        <v>7.2963209430554343E-2</v>
      </c>
      <c r="E34" s="401">
        <v>5.4743923674267225E-2</v>
      </c>
      <c r="F34" s="119"/>
      <c r="G34" s="119"/>
      <c r="H34" s="119"/>
      <c r="I34" s="119"/>
    </row>
    <row r="35" spans="1:9" ht="12" customHeight="1" thickBot="1" x14ac:dyDescent="0.25">
      <c r="A35" s="134" t="s">
        <v>543</v>
      </c>
      <c r="B35" s="394">
        <v>7895</v>
      </c>
      <c r="C35" s="394">
        <v>7254</v>
      </c>
      <c r="D35" s="400">
        <v>8.8365039977943205E-2</v>
      </c>
      <c r="E35" s="401">
        <v>1.9146913454496067E-2</v>
      </c>
      <c r="F35" s="119"/>
      <c r="G35" s="119"/>
      <c r="H35" s="119"/>
      <c r="I35" s="119"/>
    </row>
    <row r="36" spans="1:9" ht="12" customHeight="1" thickBot="1" x14ac:dyDescent="0.25">
      <c r="A36" s="134" t="s">
        <v>544</v>
      </c>
      <c r="B36" s="394">
        <v>0</v>
      </c>
      <c r="C36" s="394">
        <v>0</v>
      </c>
      <c r="D36" s="400">
        <v>0</v>
      </c>
      <c r="E36" s="401">
        <v>0</v>
      </c>
      <c r="F36" s="119"/>
      <c r="G36" s="119"/>
      <c r="H36" s="119"/>
      <c r="I36" s="119"/>
    </row>
    <row r="37" spans="1:9" ht="12" customHeight="1" thickBot="1" x14ac:dyDescent="0.25">
      <c r="A37" s="134" t="s">
        <v>545</v>
      </c>
      <c r="B37" s="394">
        <v>122552</v>
      </c>
      <c r="C37" s="394">
        <v>126779</v>
      </c>
      <c r="D37" s="400">
        <v>-3.3341483999716037E-2</v>
      </c>
      <c r="E37" s="401">
        <v>0.29721248102285019</v>
      </c>
      <c r="F37" s="119"/>
      <c r="G37" s="119"/>
      <c r="H37" s="119"/>
      <c r="I37" s="119"/>
    </row>
    <row r="38" spans="1:9" ht="12" customHeight="1" thickBot="1" x14ac:dyDescent="0.25">
      <c r="A38" s="134" t="s">
        <v>546</v>
      </c>
      <c r="B38" s="394">
        <v>-4474</v>
      </c>
      <c r="C38" s="394">
        <v>-2240</v>
      </c>
      <c r="D38" s="400">
        <v>0.99732142857142847</v>
      </c>
      <c r="E38" s="401">
        <v>-1.0850321823358508E-2</v>
      </c>
      <c r="F38" s="119"/>
      <c r="G38" s="119"/>
      <c r="H38" s="119"/>
      <c r="I38" s="119"/>
    </row>
    <row r="39" spans="1:9" ht="12" customHeight="1" thickBot="1" x14ac:dyDescent="0.25">
      <c r="A39" s="134" t="s">
        <v>547</v>
      </c>
      <c r="B39" s="394">
        <v>0</v>
      </c>
      <c r="C39" s="394">
        <v>0</v>
      </c>
      <c r="D39" s="400">
        <v>0</v>
      </c>
      <c r="E39" s="401">
        <v>0</v>
      </c>
      <c r="F39" s="119"/>
      <c r="G39" s="119"/>
      <c r="H39" s="119"/>
      <c r="I39" s="119"/>
    </row>
    <row r="40" spans="1:9" ht="12" customHeight="1" thickBot="1" x14ac:dyDescent="0.25">
      <c r="A40" s="134" t="s">
        <v>548</v>
      </c>
      <c r="B40" s="394">
        <v>31</v>
      </c>
      <c r="C40" s="394">
        <v>0</v>
      </c>
      <c r="D40" s="400"/>
      <c r="E40" s="401">
        <v>7.5181040796628009E-5</v>
      </c>
      <c r="F40" s="119"/>
      <c r="G40" s="119"/>
      <c r="H40" s="119"/>
      <c r="I40" s="119"/>
    </row>
    <row r="41" spans="1:9" ht="12" customHeight="1" thickBot="1" x14ac:dyDescent="0.25">
      <c r="A41" s="134" t="s">
        <v>557</v>
      </c>
      <c r="B41" s="394">
        <v>49947</v>
      </c>
      <c r="C41" s="394">
        <v>33438</v>
      </c>
      <c r="D41" s="400">
        <v>0.49371972007895204</v>
      </c>
      <c r="E41" s="401">
        <v>0.12113120789255416</v>
      </c>
      <c r="F41" s="119"/>
      <c r="G41" s="119"/>
      <c r="H41" s="119"/>
      <c r="I41" s="119"/>
    </row>
    <row r="42" spans="1:9" ht="12" customHeight="1" thickBot="1" x14ac:dyDescent="0.25">
      <c r="A42" s="134" t="s">
        <v>558</v>
      </c>
      <c r="B42" s="394">
        <v>2118</v>
      </c>
      <c r="C42" s="394">
        <v>2404</v>
      </c>
      <c r="D42" s="400">
        <v>-0.11896838602329451</v>
      </c>
      <c r="E42" s="401">
        <v>5.1365627228147784E-3</v>
      </c>
      <c r="F42" s="119"/>
      <c r="G42" s="119"/>
      <c r="H42" s="119"/>
      <c r="I42" s="119"/>
    </row>
    <row r="43" spans="1:9" ht="12" customHeight="1" thickBot="1" x14ac:dyDescent="0.25">
      <c r="A43" s="137" t="s">
        <v>130</v>
      </c>
      <c r="B43" s="396">
        <v>-151</v>
      </c>
      <c r="C43" s="396">
        <v>-273</v>
      </c>
      <c r="D43" s="402">
        <v>-0.44688644688644685</v>
      </c>
      <c r="E43" s="403">
        <v>-3.6620442452551063E-4</v>
      </c>
      <c r="F43" s="119"/>
      <c r="G43" s="119"/>
      <c r="H43" s="119"/>
      <c r="I43" s="119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2022-12-05T08:52:02Z</dcterms:modified>
</cp:coreProperties>
</file>