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42CCB7FB-97F2-4647-AB5A-4591A54EB2CE}" xr6:coauthVersionLast="47" xr6:coauthVersionMax="47" xr10:uidLastSave="{00000000-0000-0000-0000-000000000000}"/>
  <bookViews>
    <workbookView xWindow="-120" yWindow="-120" windowWidth="29040" windowHeight="17640" xr2:uid="{6E358778-A641-4127-AC82-D39D579985EA}"/>
  </bookViews>
  <sheets>
    <sheet name="MBOP_2013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H13" i="1"/>
  <c r="AG13" i="1"/>
  <c r="AI13" i="1" s="1"/>
  <c r="AE13" i="1"/>
  <c r="AD13" i="1"/>
  <c r="AF13" i="1" s="1"/>
  <c r="AB13" i="1"/>
  <c r="AA13" i="1"/>
  <c r="AC13" i="1" s="1"/>
  <c r="Y13" i="1"/>
  <c r="X13" i="1"/>
  <c r="V13" i="1"/>
  <c r="U13" i="1"/>
  <c r="S13" i="1"/>
  <c r="R13" i="1"/>
  <c r="T13" i="1" s="1"/>
  <c r="P13" i="1"/>
  <c r="O13" i="1"/>
  <c r="M13" i="1"/>
  <c r="L13" i="1"/>
  <c r="J13" i="1"/>
  <c r="I13" i="1"/>
  <c r="K13" i="1" s="1"/>
  <c r="G13" i="1"/>
  <c r="F13" i="1"/>
  <c r="H13" i="1" s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H6" i="1"/>
  <c r="AG6" i="1"/>
  <c r="AE6" i="1"/>
  <c r="AD6" i="1"/>
  <c r="AF6" i="1" s="1"/>
  <c r="AB6" i="1"/>
  <c r="AA6" i="1"/>
  <c r="AC6" i="1" s="1"/>
  <c r="Y6" i="1"/>
  <c r="X6" i="1"/>
  <c r="Z6" i="1" s="1"/>
  <c r="V6" i="1"/>
  <c r="U6" i="1"/>
  <c r="W6" i="1" s="1"/>
  <c r="S6" i="1"/>
  <c r="R6" i="1"/>
  <c r="P6" i="1"/>
  <c r="O6" i="1"/>
  <c r="Q6" i="1" s="1"/>
  <c r="M6" i="1"/>
  <c r="L6" i="1"/>
  <c r="J6" i="1"/>
  <c r="I6" i="1"/>
  <c r="K6" i="1" s="1"/>
  <c r="K19" i="1" s="1"/>
  <c r="G6" i="1"/>
  <c r="F6" i="1"/>
  <c r="D6" i="1"/>
  <c r="C6" i="1"/>
  <c r="E6" i="1" s="1"/>
  <c r="AL6" i="1" l="1"/>
  <c r="AL19" i="1" s="1"/>
  <c r="AF19" i="1"/>
  <c r="Z13" i="1"/>
  <c r="Z19" i="1" s="1"/>
  <c r="AL13" i="1"/>
  <c r="AC19" i="1"/>
  <c r="E19" i="1"/>
  <c r="N6" i="1"/>
  <c r="Q13" i="1"/>
  <c r="H6" i="1"/>
  <c r="H19" i="1" s="1"/>
  <c r="T6" i="1"/>
  <c r="T19" i="1" s="1"/>
  <c r="W13" i="1"/>
  <c r="W19" i="1" s="1"/>
  <c r="AI6" i="1"/>
  <c r="AI19" i="1" s="1"/>
  <c r="N13" i="1"/>
  <c r="Q19" i="1"/>
  <c r="N19" i="1" l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<sst xmlns="http://schemas.openxmlformats.org/spreadsheetml/2006/main" count="112" uniqueCount="46">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</sst>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6314623E-E1B2-4D00-BC7F-0FAE77A19047}"/>
    <cellStyle name="Normal 7" xfId="1" xr:uid="{7B87B585-F0AD-4EFF-8852-6E2A919B1F8B}"/>
    <cellStyle name="Normal_Booklet 2011_euro17_WGES_2011_280" xfId="2" xr:uid="{5FB021AF-4CA7-4425-9100-45968D4EF8CA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2A0F-C9B1-4B21-98B0-591450CDDA01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 activeCell="B1" sqref="B1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2013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5444.5789883333327</v>
      </c>
      <c r="D6" s="15">
        <f>SUM(D7:D10)</f>
        <v>5468.1931198469947</v>
      </c>
      <c r="E6" s="15">
        <f>+C6-D6</f>
        <v>-23.61413151366196</v>
      </c>
      <c r="F6" s="15">
        <f t="shared" ref="F6:G6" si="0">SUM(F7:F10)</f>
        <v>11119.517978666667</v>
      </c>
      <c r="G6" s="15">
        <f t="shared" si="0"/>
        <v>11002.904781353989</v>
      </c>
      <c r="H6" s="15">
        <f t="shared" ref="H6:H11" si="1">+F6-G6</f>
        <v>116.61319731267758</v>
      </c>
      <c r="I6" s="15">
        <f t="shared" ref="I6:J6" si="2">SUM(I7:I10)</f>
        <v>17448.119431566236</v>
      </c>
      <c r="J6" s="15">
        <f t="shared" si="2"/>
        <v>16858.171927325267</v>
      </c>
      <c r="K6" s="15">
        <f t="shared" ref="K6:K11" si="3">+I6-J6</f>
        <v>589.94750424096856</v>
      </c>
      <c r="L6" s="15">
        <f t="shared" ref="L6:M6" si="4">SUM(L7:L10)</f>
        <v>23639.386873899559</v>
      </c>
      <c r="M6" s="15">
        <f t="shared" si="4"/>
        <v>22818.51389442226</v>
      </c>
      <c r="N6" s="15">
        <f t="shared" ref="N6:N11" si="5">+L6-M6</f>
        <v>820.87297947729894</v>
      </c>
      <c r="O6" s="15">
        <f t="shared" ref="O6:P6" si="6">SUM(O7:O10)</f>
        <v>29896.182980232898</v>
      </c>
      <c r="P6" s="15">
        <f t="shared" si="6"/>
        <v>28635.86680551925</v>
      </c>
      <c r="Q6" s="15">
        <f t="shared" ref="Q6:Q11" si="7">+O6-P6</f>
        <v>1260.3161747136473</v>
      </c>
      <c r="R6" s="15">
        <f t="shared" ref="R6:S6" si="8">SUM(R7:R10)</f>
        <v>35875.055607274626</v>
      </c>
      <c r="S6" s="15">
        <f t="shared" si="8"/>
        <v>34306.950429461045</v>
      </c>
      <c r="T6" s="15">
        <f t="shared" ref="T6:T11" si="9">+R6-S6</f>
        <v>1568.1051778135807</v>
      </c>
      <c r="U6" s="15">
        <f t="shared" ref="U6:V6" si="10">SUM(U7:U10)</f>
        <v>41623.230348607947</v>
      </c>
      <c r="V6" s="15">
        <f t="shared" si="10"/>
        <v>39903.437065558035</v>
      </c>
      <c r="W6" s="15">
        <f t="shared" ref="W6:W11" si="11">+U6-V6</f>
        <v>1719.7932830499121</v>
      </c>
      <c r="X6" s="15">
        <f t="shared" ref="X6:Y6" si="12">SUM(X7:X10)</f>
        <v>47194.600329941284</v>
      </c>
      <c r="Y6" s="15">
        <f t="shared" si="12"/>
        <v>45400.771201755022</v>
      </c>
      <c r="Z6" s="15">
        <f t="shared" ref="Z6:Z11" si="13">+X6-Y6</f>
        <v>1793.8291281862621</v>
      </c>
      <c r="AA6" s="15">
        <f t="shared" ref="AA6:AB6" si="14">SUM(AA7:AA10)</f>
        <v>53731.733371819224</v>
      </c>
      <c r="AB6" s="15">
        <f t="shared" si="14"/>
        <v>51644.388052869523</v>
      </c>
      <c r="AC6" s="15">
        <f t="shared" ref="AC6:AC11" si="15">+AA6-AB6</f>
        <v>2087.3453189497013</v>
      </c>
      <c r="AD6" s="15">
        <f t="shared" ref="AD6:AE6" si="16">SUM(AD7:AD10)</f>
        <v>60647.439147152552</v>
      </c>
      <c r="AE6" s="15">
        <f t="shared" si="16"/>
        <v>58307.721694386521</v>
      </c>
      <c r="AF6" s="15">
        <f t="shared" ref="AF6:AF11" si="17">+AD6-AE6</f>
        <v>2339.7174527660318</v>
      </c>
      <c r="AG6" s="15">
        <f t="shared" ref="AG6:AH6" si="18">SUM(AG7:AG10)</f>
        <v>67468.250436485891</v>
      </c>
      <c r="AH6" s="15">
        <f t="shared" si="18"/>
        <v>65000.712628953515</v>
      </c>
      <c r="AI6" s="15">
        <f t="shared" ref="AI6:AI11" si="19">+AG6-AH6</f>
        <v>2467.5378075323752</v>
      </c>
      <c r="AJ6" s="15">
        <f t="shared" ref="AJ6:AK6" si="20">SUM(AJ7:AJ10)</f>
        <v>72895.454852893716</v>
      </c>
      <c r="AK6" s="15">
        <f t="shared" si="20"/>
        <v>70704.6485147434</v>
      </c>
      <c r="AL6" s="15">
        <f t="shared" ref="AL6:AL11" si="21">+AJ6-AK6</f>
        <v>2190.8063381503162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4674.427858</v>
      </c>
      <c r="D7" s="18">
        <v>4561.3000709999997</v>
      </c>
      <c r="E7" s="15">
        <f t="shared" ref="E7:E18" si="22">+C7-D7</f>
        <v>113.12778700000035</v>
      </c>
      <c r="F7" s="18">
        <v>9547.7975669999996</v>
      </c>
      <c r="G7" s="18">
        <v>9142.1645389999994</v>
      </c>
      <c r="H7" s="15">
        <f t="shared" si="1"/>
        <v>405.63302800000019</v>
      </c>
      <c r="I7" s="18">
        <v>14653.292637999999</v>
      </c>
      <c r="J7" s="18">
        <v>14106.967430000001</v>
      </c>
      <c r="K7" s="15">
        <f t="shared" si="3"/>
        <v>546.32520799999838</v>
      </c>
      <c r="L7" s="18">
        <v>19963.466916999998</v>
      </c>
      <c r="M7" s="18">
        <v>19111.409276999999</v>
      </c>
      <c r="N7" s="15">
        <f t="shared" si="5"/>
        <v>852.05763999999908</v>
      </c>
      <c r="O7" s="18">
        <v>25346.548307999998</v>
      </c>
      <c r="P7" s="18">
        <v>23977.456919999997</v>
      </c>
      <c r="Q7" s="15">
        <f t="shared" si="7"/>
        <v>1369.0913880000007</v>
      </c>
      <c r="R7" s="18">
        <v>30414.584305999997</v>
      </c>
      <c r="S7" s="18">
        <v>28658.146964999996</v>
      </c>
      <c r="T7" s="15">
        <f t="shared" si="9"/>
        <v>1756.4373410000007</v>
      </c>
      <c r="U7" s="18">
        <v>35254.549555999998</v>
      </c>
      <c r="V7" s="18">
        <v>33292.579394999993</v>
      </c>
      <c r="W7" s="15">
        <f t="shared" si="11"/>
        <v>1961.9701610000047</v>
      </c>
      <c r="X7" s="18">
        <v>39907.302380000001</v>
      </c>
      <c r="Y7" s="18">
        <v>37829.536252999991</v>
      </c>
      <c r="Z7" s="15">
        <f t="shared" si="13"/>
        <v>2077.7661270000099</v>
      </c>
      <c r="AA7" s="18">
        <v>45544.079847000001</v>
      </c>
      <c r="AB7" s="18">
        <v>43095.24962699999</v>
      </c>
      <c r="AC7" s="15">
        <f t="shared" si="15"/>
        <v>2448.8302200000107</v>
      </c>
      <c r="AD7" s="18">
        <v>51580.406469000001</v>
      </c>
      <c r="AE7" s="18">
        <v>48768.827284999992</v>
      </c>
      <c r="AF7" s="15">
        <f t="shared" si="17"/>
        <v>2811.5791840000093</v>
      </c>
      <c r="AG7" s="18">
        <v>57492.956277000005</v>
      </c>
      <c r="AH7" s="18">
        <v>54474.412221999992</v>
      </c>
      <c r="AI7" s="15">
        <f t="shared" si="19"/>
        <v>3018.544055000013</v>
      </c>
      <c r="AJ7" s="18">
        <v>62019.386210000004</v>
      </c>
      <c r="AK7" s="18">
        <v>59081.649914999995</v>
      </c>
      <c r="AL7" s="15">
        <f t="shared" si="21"/>
        <v>2937.7362950000097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508.2</v>
      </c>
      <c r="D8" s="18">
        <v>468.9</v>
      </c>
      <c r="E8" s="15">
        <f t="shared" si="22"/>
        <v>39.300000000000011</v>
      </c>
      <c r="F8" s="18">
        <v>1016.4</v>
      </c>
      <c r="G8" s="18">
        <v>937.8</v>
      </c>
      <c r="H8" s="15">
        <f t="shared" si="1"/>
        <v>78.600000000000023</v>
      </c>
      <c r="I8" s="18">
        <v>1524.5647816831736</v>
      </c>
      <c r="J8" s="18">
        <v>1406.664848078354</v>
      </c>
      <c r="K8" s="15">
        <f t="shared" si="3"/>
        <v>117.89993360481958</v>
      </c>
      <c r="L8" s="18">
        <v>2119.1647816831701</v>
      </c>
      <c r="M8" s="18">
        <v>1953.1648480783499</v>
      </c>
      <c r="N8" s="15">
        <f t="shared" si="5"/>
        <v>165.99993360482017</v>
      </c>
      <c r="O8" s="18">
        <v>2713.76478168317</v>
      </c>
      <c r="P8" s="18">
        <v>2499.6648480783497</v>
      </c>
      <c r="Q8" s="15">
        <f t="shared" si="7"/>
        <v>214.09993360482031</v>
      </c>
      <c r="R8" s="18">
        <v>3308.8891791831738</v>
      </c>
      <c r="S8" s="18">
        <v>3046.1404660783542</v>
      </c>
      <c r="T8" s="15">
        <f t="shared" si="9"/>
        <v>262.74871310481967</v>
      </c>
      <c r="U8" s="18">
        <v>3931.08917918317</v>
      </c>
      <c r="V8" s="18">
        <v>3594.0404660783502</v>
      </c>
      <c r="W8" s="15">
        <f t="shared" si="11"/>
        <v>337.04871310481985</v>
      </c>
      <c r="X8" s="18">
        <v>4553.2891791831698</v>
      </c>
      <c r="Y8" s="18">
        <v>4141.9404660783503</v>
      </c>
      <c r="Z8" s="15">
        <f t="shared" si="13"/>
        <v>411.34871310481958</v>
      </c>
      <c r="AA8" s="18">
        <v>5175.6056616831729</v>
      </c>
      <c r="AB8" s="18">
        <v>4689.2161730783546</v>
      </c>
      <c r="AC8" s="15">
        <f t="shared" si="15"/>
        <v>486.38948860481833</v>
      </c>
      <c r="AD8" s="18">
        <v>5772.0056616831698</v>
      </c>
      <c r="AE8" s="18">
        <v>5286.5161730783502</v>
      </c>
      <c r="AF8" s="15">
        <f t="shared" si="17"/>
        <v>485.4894886048196</v>
      </c>
      <c r="AG8" s="18">
        <v>6368.4056616831695</v>
      </c>
      <c r="AH8" s="18">
        <v>5883.8161730783504</v>
      </c>
      <c r="AI8" s="15">
        <f t="shared" si="19"/>
        <v>484.58948860481905</v>
      </c>
      <c r="AJ8" s="18">
        <v>6964.8732316831729</v>
      </c>
      <c r="AK8" s="18">
        <v>6481.0102830783544</v>
      </c>
      <c r="AL8" s="15">
        <f t="shared" si="21"/>
        <v>483.86294860481848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223.72608433333335</v>
      </c>
      <c r="D9" s="18">
        <v>285.73515683333335</v>
      </c>
      <c r="E9" s="15">
        <f t="shared" si="22"/>
        <v>-62.009072500000002</v>
      </c>
      <c r="F9" s="18">
        <v>442.68416866666666</v>
      </c>
      <c r="G9" s="18">
        <v>567.88931366666668</v>
      </c>
      <c r="H9" s="15">
        <f t="shared" si="1"/>
        <v>-125.20514500000002</v>
      </c>
      <c r="I9" s="18">
        <v>1104.3026168830613</v>
      </c>
      <c r="J9" s="18">
        <v>876.36792729592673</v>
      </c>
      <c r="K9" s="15">
        <f t="shared" si="3"/>
        <v>227.93468958713459</v>
      </c>
      <c r="L9" s="18">
        <v>1339.6367012163946</v>
      </c>
      <c r="M9" s="18">
        <v>1172.6470841292598</v>
      </c>
      <c r="N9" s="15">
        <f t="shared" si="5"/>
        <v>166.98961708713477</v>
      </c>
      <c r="O9" s="18">
        <v>1562.525785549728</v>
      </c>
      <c r="P9" s="18">
        <v>1464.2962409625934</v>
      </c>
      <c r="Q9" s="15">
        <f t="shared" si="7"/>
        <v>98.229544587134569</v>
      </c>
      <c r="R9" s="18">
        <v>1837.5289840914459</v>
      </c>
      <c r="S9" s="18">
        <v>1794.7152496407182</v>
      </c>
      <c r="T9" s="15">
        <f t="shared" si="9"/>
        <v>42.813734450727679</v>
      </c>
      <c r="U9" s="18">
        <v>2063.8540684247791</v>
      </c>
      <c r="V9" s="18">
        <v>2095.7264034740515</v>
      </c>
      <c r="W9" s="15">
        <f t="shared" si="11"/>
        <v>-31.872335049272351</v>
      </c>
      <c r="X9" s="18">
        <v>2321.2131527581128</v>
      </c>
      <c r="Y9" s="18">
        <v>2391.3295573073851</v>
      </c>
      <c r="Z9" s="15">
        <f t="shared" si="13"/>
        <v>-70.116404549272374</v>
      </c>
      <c r="AA9" s="18">
        <v>2560.9856361360489</v>
      </c>
      <c r="AB9" s="18">
        <v>2707.4810536482187</v>
      </c>
      <c r="AC9" s="15">
        <f t="shared" si="15"/>
        <v>-146.49541751216975</v>
      </c>
      <c r="AD9" s="18">
        <v>2786.656720469382</v>
      </c>
      <c r="AE9" s="18">
        <v>3011.1872074815515</v>
      </c>
      <c r="AF9" s="15">
        <f t="shared" si="17"/>
        <v>-224.53048701216949</v>
      </c>
      <c r="AG9" s="18">
        <v>3040.2758048027154</v>
      </c>
      <c r="AH9" s="18">
        <v>3313.1463613148849</v>
      </c>
      <c r="AI9" s="15">
        <f t="shared" si="19"/>
        <v>-272.87055651216951</v>
      </c>
      <c r="AJ9" s="18">
        <v>3287.0784392105347</v>
      </c>
      <c r="AK9" s="18">
        <v>3698.9708954111093</v>
      </c>
      <c r="AL9" s="15">
        <f t="shared" si="21"/>
        <v>-411.89245620057454</v>
      </c>
    </row>
    <row r="10" spans="1:38" ht="18.75" customHeight="1" x14ac:dyDescent="0.3">
      <c r="A10" s="16" t="s">
        <v>25</v>
      </c>
      <c r="B10" s="20" t="s">
        <v>26</v>
      </c>
      <c r="C10" s="18">
        <v>38.225045999999999</v>
      </c>
      <c r="D10" s="18">
        <v>152.25789201366217</v>
      </c>
      <c r="E10" s="15">
        <f t="shared" si="22"/>
        <v>-114.03284601366218</v>
      </c>
      <c r="F10" s="18">
        <v>112.63624300000001</v>
      </c>
      <c r="G10" s="18">
        <v>355.05092868732436</v>
      </c>
      <c r="H10" s="15">
        <f t="shared" si="1"/>
        <v>-242.41468568732435</v>
      </c>
      <c r="I10" s="18">
        <v>165.95939500000003</v>
      </c>
      <c r="J10" s="18">
        <v>468.17172195098658</v>
      </c>
      <c r="K10" s="15">
        <f t="shared" si="3"/>
        <v>-302.21232695098655</v>
      </c>
      <c r="L10" s="18">
        <v>217.11847399999999</v>
      </c>
      <c r="M10" s="18">
        <v>581.29268521464871</v>
      </c>
      <c r="N10" s="15">
        <f t="shared" si="5"/>
        <v>-364.17421121464872</v>
      </c>
      <c r="O10" s="18">
        <v>273.34410500000001</v>
      </c>
      <c r="P10" s="18">
        <v>694.4487964783109</v>
      </c>
      <c r="Q10" s="15">
        <f t="shared" si="7"/>
        <v>-421.10469147831088</v>
      </c>
      <c r="R10" s="18">
        <v>314.05313799999999</v>
      </c>
      <c r="S10" s="18">
        <v>807.9477487419731</v>
      </c>
      <c r="T10" s="15">
        <f t="shared" si="9"/>
        <v>-493.89461074197311</v>
      </c>
      <c r="U10" s="18">
        <v>373.73754499999995</v>
      </c>
      <c r="V10" s="18">
        <v>921.09080100563529</v>
      </c>
      <c r="W10" s="15">
        <f t="shared" si="11"/>
        <v>-547.35325600563533</v>
      </c>
      <c r="X10" s="18">
        <v>412.79561799999999</v>
      </c>
      <c r="Y10" s="18">
        <v>1037.9649253692976</v>
      </c>
      <c r="Z10" s="15">
        <f t="shared" si="13"/>
        <v>-625.1693073692976</v>
      </c>
      <c r="AA10" s="18">
        <v>451.06222699999995</v>
      </c>
      <c r="AB10" s="18">
        <v>1152.4411991429597</v>
      </c>
      <c r="AC10" s="15">
        <f t="shared" si="15"/>
        <v>-701.37897214295981</v>
      </c>
      <c r="AD10" s="18">
        <v>508.37029599999994</v>
      </c>
      <c r="AE10" s="18">
        <v>1241.1910288266217</v>
      </c>
      <c r="AF10" s="15">
        <f t="shared" si="17"/>
        <v>-732.82073282662179</v>
      </c>
      <c r="AG10" s="18">
        <v>566.61269299999992</v>
      </c>
      <c r="AH10" s="18">
        <v>1329.337872560284</v>
      </c>
      <c r="AI10" s="15">
        <f t="shared" si="19"/>
        <v>-762.72517956028412</v>
      </c>
      <c r="AJ10" s="18">
        <v>624.11697200000003</v>
      </c>
      <c r="AK10" s="18">
        <v>1443.0174212539464</v>
      </c>
      <c r="AL10" s="15">
        <f t="shared" si="21"/>
        <v>-818.90044925394636</v>
      </c>
    </row>
    <row r="11" spans="1:38" ht="18.75" customHeight="1" x14ac:dyDescent="0.3">
      <c r="A11" s="13" t="s">
        <v>27</v>
      </c>
      <c r="B11" s="21" t="s">
        <v>28</v>
      </c>
      <c r="C11" s="18">
        <v>14.7255208</v>
      </c>
      <c r="D11" s="18">
        <v>36.402878400000006</v>
      </c>
      <c r="E11" s="15">
        <f t="shared" si="22"/>
        <v>-21.677357600000008</v>
      </c>
      <c r="F11" s="18">
        <v>239.30008240000001</v>
      </c>
      <c r="G11" s="18">
        <v>73.980043200000011</v>
      </c>
      <c r="H11" s="15">
        <f t="shared" si="1"/>
        <v>165.3200392</v>
      </c>
      <c r="I11" s="18">
        <v>267.772381</v>
      </c>
      <c r="J11" s="18">
        <v>117.42864000000002</v>
      </c>
      <c r="K11" s="15">
        <f t="shared" si="3"/>
        <v>150.34374099999997</v>
      </c>
      <c r="L11" s="18">
        <v>285.60909600000002</v>
      </c>
      <c r="M11" s="18">
        <v>134.08674432000001</v>
      </c>
      <c r="N11" s="15">
        <f t="shared" si="5"/>
        <v>151.52235168000001</v>
      </c>
      <c r="O11" s="18">
        <v>451.83285000000001</v>
      </c>
      <c r="P11" s="18">
        <v>151.2654144</v>
      </c>
      <c r="Q11" s="15">
        <f t="shared" si="7"/>
        <v>300.56743560000001</v>
      </c>
      <c r="R11" s="18">
        <v>676.12759400000004</v>
      </c>
      <c r="S11" s="18">
        <v>169.48521599999998</v>
      </c>
      <c r="T11" s="15">
        <f t="shared" si="9"/>
        <v>506.64237800000006</v>
      </c>
      <c r="U11" s="18">
        <v>706.07066600000007</v>
      </c>
      <c r="V11" s="18">
        <v>208.35996287999998</v>
      </c>
      <c r="W11" s="15">
        <f t="shared" si="11"/>
        <v>497.71070312000006</v>
      </c>
      <c r="X11" s="18">
        <v>755.28244100000006</v>
      </c>
      <c r="Y11" s="18">
        <v>246.62729184</v>
      </c>
      <c r="Z11" s="15">
        <f t="shared" si="13"/>
        <v>508.65514916000006</v>
      </c>
      <c r="AA11" s="18">
        <v>861.49231699999996</v>
      </c>
      <c r="AB11" s="18">
        <v>290.96879999999999</v>
      </c>
      <c r="AC11" s="15">
        <f t="shared" si="15"/>
        <v>570.52351699999997</v>
      </c>
      <c r="AD11" s="18">
        <v>882.67996640000001</v>
      </c>
      <c r="AE11" s="18">
        <v>318.69078400000001</v>
      </c>
      <c r="AF11" s="15">
        <f t="shared" si="17"/>
        <v>563.9891824</v>
      </c>
      <c r="AG11" s="18">
        <v>901.82355219999999</v>
      </c>
      <c r="AH11" s="18">
        <v>345.97961200000003</v>
      </c>
      <c r="AI11" s="15">
        <f t="shared" si="19"/>
        <v>555.84394019999991</v>
      </c>
      <c r="AJ11" s="18">
        <v>1432.841371</v>
      </c>
      <c r="AK11" s="18">
        <v>377.59999999999997</v>
      </c>
      <c r="AL11" s="15">
        <f t="shared" si="21"/>
        <v>1055.2413710000001</v>
      </c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-14.974861921614917</v>
      </c>
      <c r="D13" s="15">
        <f>+D14+D15+D17+D18</f>
        <v>303.11598647666665</v>
      </c>
      <c r="E13" s="15">
        <f t="shared" si="22"/>
        <v>-318.09084839828154</v>
      </c>
      <c r="F13" s="15">
        <f t="shared" ref="F13" si="23">+F14+F15+H16+F17+F18</f>
        <v>4650.4839248454828</v>
      </c>
      <c r="G13" s="15">
        <f t="shared" ref="G13" si="24">+G14+G15+G17+G18</f>
        <v>4600.9987111044356</v>
      </c>
      <c r="H13" s="15">
        <f t="shared" ref="H13:H15" si="25">+F13-G13</f>
        <v>49.485213741047119</v>
      </c>
      <c r="I13" s="15">
        <f t="shared" ref="I13" si="26">+I14+I15+K16+I17+I18</f>
        <v>5056.8592995153349</v>
      </c>
      <c r="J13" s="15">
        <f t="shared" ref="J13" si="27">+J14+J15+J17+J18</f>
        <v>4577.0117148813652</v>
      </c>
      <c r="K13" s="15">
        <f t="shared" ref="K13:K15" si="28">+I13-J13</f>
        <v>479.84758463396975</v>
      </c>
      <c r="L13" s="15">
        <f t="shared" ref="L13" si="29">+L14+L15+N16+L17+L18</f>
        <v>5617.3984767182901</v>
      </c>
      <c r="M13" s="15">
        <f t="shared" ref="M13" si="30">+M14+M15+M17+M18</f>
        <v>6305.8335921531361</v>
      </c>
      <c r="N13" s="15">
        <f t="shared" ref="N13:N15" si="31">+L13-M13</f>
        <v>-688.43511543484601</v>
      </c>
      <c r="O13" s="15">
        <f t="shared" ref="O13" si="32">+O14+O15+Q16+O17+O18</f>
        <v>6879.5213932500574</v>
      </c>
      <c r="P13" s="15">
        <f t="shared" ref="P13" si="33">+P14+P15+P17+P18</f>
        <v>6544.736519861417</v>
      </c>
      <c r="Q13" s="15">
        <f t="shared" ref="Q13:Q15" si="34">+O13-P13</f>
        <v>334.78487338864034</v>
      </c>
      <c r="R13" s="15">
        <f t="shared" ref="R13" si="35">+R14+R15+T16+R17+R18</f>
        <v>7814.9006413180232</v>
      </c>
      <c r="S13" s="15">
        <f t="shared" ref="S13" si="36">+S14+S15+S17+S18</f>
        <v>7177.8162242401168</v>
      </c>
      <c r="T13" s="15">
        <f t="shared" ref="T13:T15" si="37">+R13-S13</f>
        <v>637.08441707790644</v>
      </c>
      <c r="U13" s="15">
        <f t="shared" ref="U13" si="38">+U14+U15+W16+U17+U18</f>
        <v>7794.014189517613</v>
      </c>
      <c r="V13" s="15">
        <f t="shared" ref="V13" si="39">+V14+V15+V17+V18</f>
        <v>7630.769262367704</v>
      </c>
      <c r="W13" s="15">
        <f t="shared" ref="W13:W15" si="40">+U13-V13</f>
        <v>163.24492714990902</v>
      </c>
      <c r="X13" s="15">
        <f t="shared" ref="X13" si="41">+X14+X15+Z16+X17+X18</f>
        <v>6945.153997911998</v>
      </c>
      <c r="Y13" s="15">
        <f t="shared" ref="Y13" si="42">+Y14+Y15+Y17+Y18</f>
        <v>7346.1026018074808</v>
      </c>
      <c r="Z13" s="15">
        <f t="shared" ref="Z13:Z15" si="43">+X13-Y13</f>
        <v>-400.94860389548285</v>
      </c>
      <c r="AA13" s="15">
        <f t="shared" ref="AA13" si="44">+AA14+AA15+AC16+AA17+AA18</f>
        <v>8153.1144848996537</v>
      </c>
      <c r="AB13" s="15">
        <f t="shared" ref="AB13" si="45">+AB14+AB15+AB17+AB18</f>
        <v>8806.9244764994637</v>
      </c>
      <c r="AC13" s="15">
        <f t="shared" ref="AC13:AC15" si="46">+AA13-AB13</f>
        <v>-653.80999159981002</v>
      </c>
      <c r="AD13" s="15">
        <f t="shared" ref="AD13" si="47">+AD14+AD15+AF16+AD17+AD18</f>
        <v>7893.8096607656416</v>
      </c>
      <c r="AE13" s="15">
        <f t="shared" ref="AE13" si="48">+AE14+AE15+AE17+AE18</f>
        <v>8414.9758251621279</v>
      </c>
      <c r="AF13" s="15">
        <f t="shared" ref="AF13:AF15" si="49">+AD13-AE13</f>
        <v>-521.16616439648624</v>
      </c>
      <c r="AG13" s="15">
        <f t="shared" ref="AG13" si="50">+AG14+AG15+AI16+AG17+AG18</f>
        <v>8378.7555241184145</v>
      </c>
      <c r="AH13" s="15">
        <f t="shared" ref="AH13" si="51">+AH14+AH15+AH17+AH18</f>
        <v>9983.0586253162819</v>
      </c>
      <c r="AI13" s="15">
        <f t="shared" ref="AI13:AI15" si="52">+AG13-AH13</f>
        <v>-1604.3031011978674</v>
      </c>
      <c r="AJ13" s="15">
        <f t="shared" ref="AJ13" si="53">+AJ14+AJ15+AL16+AJ17+AJ18</f>
        <v>6739.8502851245403</v>
      </c>
      <c r="AK13" s="15">
        <f t="shared" ref="AK13" si="54">+AK14+AK15+AK17+AK18</f>
        <v>7287.0235637955357</v>
      </c>
      <c r="AL13" s="15">
        <f t="shared" ref="AL13:AL15" si="55">+AJ13-AK13</f>
        <v>-547.17327867099539</v>
      </c>
    </row>
    <row r="14" spans="1:38" ht="18.75" customHeight="1" x14ac:dyDescent="0.25">
      <c r="A14" s="16" t="s">
        <v>34</v>
      </c>
      <c r="B14" s="17" t="s">
        <v>35</v>
      </c>
      <c r="C14" s="18">
        <v>256.90599999999995</v>
      </c>
      <c r="D14" s="18">
        <v>-74.480012833333376</v>
      </c>
      <c r="E14" s="15">
        <f t="shared" si="22"/>
        <v>331.38601283333333</v>
      </c>
      <c r="F14" s="18">
        <v>441.57100000000003</v>
      </c>
      <c r="G14" s="18">
        <v>38.065974333333287</v>
      </c>
      <c r="H14" s="15">
        <f t="shared" si="25"/>
        <v>403.50502566666671</v>
      </c>
      <c r="I14" s="18">
        <v>865.37025000000028</v>
      </c>
      <c r="J14" s="18">
        <v>525.88646149999988</v>
      </c>
      <c r="K14" s="15">
        <f t="shared" si="28"/>
        <v>339.4837885000004</v>
      </c>
      <c r="L14" s="18">
        <v>832.86900000000003</v>
      </c>
      <c r="M14" s="18">
        <v>1457.9289486666667</v>
      </c>
      <c r="N14" s="15">
        <f t="shared" si="31"/>
        <v>-625.05994866666663</v>
      </c>
      <c r="O14" s="18">
        <v>1008.335</v>
      </c>
      <c r="P14" s="18">
        <v>70.130935833333297</v>
      </c>
      <c r="Q14" s="15">
        <f t="shared" si="34"/>
        <v>938.20406416666674</v>
      </c>
      <c r="R14" s="18">
        <v>823.62549999999999</v>
      </c>
      <c r="S14" s="18">
        <v>-162.88007699999994</v>
      </c>
      <c r="T14" s="15">
        <f t="shared" si="37"/>
        <v>986.5055769999999</v>
      </c>
      <c r="U14" s="18">
        <v>725.86799999999994</v>
      </c>
      <c r="V14" s="18">
        <v>74.129910166666662</v>
      </c>
      <c r="W14" s="15">
        <f t="shared" si="40"/>
        <v>651.73808983333333</v>
      </c>
      <c r="X14" s="18">
        <v>523.91899999999998</v>
      </c>
      <c r="Y14" s="18">
        <v>177.81189733333326</v>
      </c>
      <c r="Z14" s="15">
        <f t="shared" si="43"/>
        <v>346.10710266666672</v>
      </c>
      <c r="AA14" s="18">
        <v>1343.9377499999998</v>
      </c>
      <c r="AB14" s="18">
        <v>995.27638449999984</v>
      </c>
      <c r="AC14" s="15">
        <f t="shared" si="46"/>
        <v>348.66136549999999</v>
      </c>
      <c r="AD14" s="18">
        <v>1233.08</v>
      </c>
      <c r="AE14" s="18">
        <v>1038.6218716666663</v>
      </c>
      <c r="AF14" s="15">
        <f t="shared" si="49"/>
        <v>194.45812833333366</v>
      </c>
      <c r="AG14" s="18">
        <v>1517.4099166666667</v>
      </c>
      <c r="AH14" s="18">
        <v>1341.6296921666662</v>
      </c>
      <c r="AI14" s="15">
        <f t="shared" si="52"/>
        <v>175.78022450000049</v>
      </c>
      <c r="AJ14" s="18">
        <v>976.14099999999985</v>
      </c>
      <c r="AK14" s="18">
        <v>756.83464500000014</v>
      </c>
      <c r="AL14" s="15">
        <f t="shared" si="55"/>
        <v>219.30635499999971</v>
      </c>
    </row>
    <row r="15" spans="1:38" ht="18.75" customHeight="1" x14ac:dyDescent="0.25">
      <c r="A15" s="16" t="s">
        <v>36</v>
      </c>
      <c r="B15" s="17" t="s">
        <v>37</v>
      </c>
      <c r="C15" s="18">
        <v>-70.099999999999994</v>
      </c>
      <c r="D15" s="18">
        <v>72.500000000000028</v>
      </c>
      <c r="E15" s="15">
        <f t="shared" si="22"/>
        <v>-142.60000000000002</v>
      </c>
      <c r="F15" s="18">
        <v>-260.20000000000005</v>
      </c>
      <c r="G15" s="18">
        <v>3187.2999999999997</v>
      </c>
      <c r="H15" s="15">
        <f t="shared" si="25"/>
        <v>-3447.5</v>
      </c>
      <c r="I15" s="18">
        <v>81.500000000000028</v>
      </c>
      <c r="J15" s="18">
        <v>3030.8999999999996</v>
      </c>
      <c r="K15" s="15">
        <f t="shared" si="28"/>
        <v>-2949.3999999999996</v>
      </c>
      <c r="L15" s="18">
        <v>-655.7</v>
      </c>
      <c r="M15" s="18">
        <v>3577.7999999999993</v>
      </c>
      <c r="N15" s="15">
        <f t="shared" si="31"/>
        <v>-4233.4999999999991</v>
      </c>
      <c r="O15" s="18">
        <v>-439.1</v>
      </c>
      <c r="P15" s="18">
        <v>4424.4000000000005</v>
      </c>
      <c r="Q15" s="15">
        <f t="shared" si="34"/>
        <v>-4863.5000000000009</v>
      </c>
      <c r="R15" s="18">
        <v>-493.1</v>
      </c>
      <c r="S15" s="18">
        <v>4860.8999999999996</v>
      </c>
      <c r="T15" s="15">
        <f t="shared" si="37"/>
        <v>-5354</v>
      </c>
      <c r="U15" s="18">
        <v>-545.5</v>
      </c>
      <c r="V15" s="18">
        <v>4871</v>
      </c>
      <c r="W15" s="15">
        <f t="shared" si="40"/>
        <v>-5416.5</v>
      </c>
      <c r="X15" s="18">
        <v>-94.000000000000142</v>
      </c>
      <c r="Y15" s="18">
        <v>4905.4999999999991</v>
      </c>
      <c r="Z15" s="15">
        <f t="shared" si="43"/>
        <v>-4999.4999999999991</v>
      </c>
      <c r="AA15" s="18">
        <v>-232.80000000000024</v>
      </c>
      <c r="AB15" s="18">
        <v>5018.8</v>
      </c>
      <c r="AC15" s="15">
        <f t="shared" si="46"/>
        <v>-5251.6</v>
      </c>
      <c r="AD15" s="18">
        <v>-201.39999999999998</v>
      </c>
      <c r="AE15" s="18">
        <v>4613.3</v>
      </c>
      <c r="AF15" s="15">
        <f t="shared" si="49"/>
        <v>-4814.7</v>
      </c>
      <c r="AG15" s="18">
        <v>9.2999999999999545</v>
      </c>
      <c r="AH15" s="18">
        <v>5322</v>
      </c>
      <c r="AI15" s="15">
        <f t="shared" si="52"/>
        <v>-5312.7</v>
      </c>
      <c r="AJ15" s="18">
        <v>381.29999999999995</v>
      </c>
      <c r="AK15" s="18">
        <v>6917.8</v>
      </c>
      <c r="AL15" s="15">
        <f t="shared" si="55"/>
        <v>-6536.5</v>
      </c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52.121000000000002</v>
      </c>
      <c r="F16" s="27"/>
      <c r="G16" s="27"/>
      <c r="H16" s="18">
        <v>80.792999999999992</v>
      </c>
      <c r="I16" s="27"/>
      <c r="J16" s="27"/>
      <c r="K16" s="18">
        <v>122.66299999999998</v>
      </c>
      <c r="L16" s="27"/>
      <c r="M16" s="27"/>
      <c r="N16" s="18">
        <v>139.91800000000001</v>
      </c>
      <c r="O16" s="27"/>
      <c r="P16" s="27"/>
      <c r="Q16" s="18">
        <v>160.94499999999999</v>
      </c>
      <c r="R16" s="27"/>
      <c r="S16" s="27"/>
      <c r="T16" s="18">
        <v>205.51</v>
      </c>
      <c r="U16" s="27"/>
      <c r="V16" s="27"/>
      <c r="W16" s="18">
        <v>232.03199999999998</v>
      </c>
      <c r="X16" s="27"/>
      <c r="Y16" s="27"/>
      <c r="Z16" s="18">
        <v>243.49799999999999</v>
      </c>
      <c r="AA16" s="27"/>
      <c r="AB16" s="27"/>
      <c r="AC16" s="18">
        <v>256.483</v>
      </c>
      <c r="AD16" s="27"/>
      <c r="AE16" s="27"/>
      <c r="AF16" s="18">
        <v>286.46099999999996</v>
      </c>
      <c r="AG16" s="27"/>
      <c r="AH16" s="27"/>
      <c r="AI16" s="18">
        <v>282.39400000000001</v>
      </c>
      <c r="AJ16" s="27"/>
      <c r="AK16" s="27"/>
      <c r="AL16" s="18">
        <v>320.42599999999993</v>
      </c>
    </row>
    <row r="17" spans="1:38" ht="18.75" customHeight="1" x14ac:dyDescent="0.25">
      <c r="A17" s="16" t="s">
        <v>40</v>
      </c>
      <c r="B17" s="17" t="s">
        <v>41</v>
      </c>
      <c r="C17" s="18">
        <v>-297.80186192161489</v>
      </c>
      <c r="D17" s="18">
        <v>305.09599931000002</v>
      </c>
      <c r="E17" s="15">
        <f t="shared" si="22"/>
        <v>-602.89786123161491</v>
      </c>
      <c r="F17" s="18">
        <v>4344.4199248454834</v>
      </c>
      <c r="G17" s="18">
        <v>1375.6327367711031</v>
      </c>
      <c r="H17" s="15">
        <f t="shared" ref="H17:H18" si="56">+F17-G17</f>
        <v>2968.7871880743805</v>
      </c>
      <c r="I17" s="18">
        <v>3943.4260495153349</v>
      </c>
      <c r="J17" s="18">
        <v>1020.2252533813655</v>
      </c>
      <c r="K17" s="15">
        <f t="shared" ref="K17:K18" si="57">+I17-J17</f>
        <v>2923.2007961339696</v>
      </c>
      <c r="L17" s="18">
        <v>5256.4114767182909</v>
      </c>
      <c r="M17" s="18">
        <v>1270.10464348647</v>
      </c>
      <c r="N17" s="15">
        <f t="shared" ref="N17:N18" si="58">+L17-M17</f>
        <v>3986.3068332318207</v>
      </c>
      <c r="O17" s="18">
        <v>6166.4413932500574</v>
      </c>
      <c r="P17" s="18">
        <v>2050.2055840280827</v>
      </c>
      <c r="Q17" s="15">
        <f t="shared" ref="Q17:Q18" si="59">+O17-P17</f>
        <v>4116.2358092219747</v>
      </c>
      <c r="R17" s="18">
        <v>7062.5651413180231</v>
      </c>
      <c r="S17" s="18">
        <v>2479.7963012401169</v>
      </c>
      <c r="T17" s="15">
        <f t="shared" ref="T17:T18" si="60">+R17-S17</f>
        <v>4582.7688400779061</v>
      </c>
      <c r="U17" s="18">
        <v>7365.3141895176132</v>
      </c>
      <c r="V17" s="18">
        <v>2685.6393522010376</v>
      </c>
      <c r="W17" s="15">
        <f t="shared" ref="W17:W18" si="61">+U17-V17</f>
        <v>4679.6748373165756</v>
      </c>
      <c r="X17" s="18">
        <v>6255.4369979119983</v>
      </c>
      <c r="Y17" s="18">
        <v>2262.7907044741487</v>
      </c>
      <c r="Z17" s="15">
        <f t="shared" ref="Z17:Z18" si="62">+X17-Y17</f>
        <v>3992.6462934378496</v>
      </c>
      <c r="AA17" s="18">
        <v>6764.0937348996549</v>
      </c>
      <c r="AB17" s="18">
        <v>2792.8480919994636</v>
      </c>
      <c r="AC17" s="15">
        <f t="shared" ref="AC17:AC18" si="63">+AA17-AB17</f>
        <v>3971.2456429001913</v>
      </c>
      <c r="AD17" s="18">
        <v>6503.2686607656424</v>
      </c>
      <c r="AE17" s="18">
        <v>2763.0539534954623</v>
      </c>
      <c r="AF17" s="15">
        <f t="shared" ref="AF17:AF18" si="64">+AD17-AE17</f>
        <v>3740.21470727018</v>
      </c>
      <c r="AG17" s="18">
        <v>6500.8516074517484</v>
      </c>
      <c r="AH17" s="18">
        <v>3319.4289331496152</v>
      </c>
      <c r="AI17" s="15">
        <f t="shared" ref="AI17:AI18" si="65">+AG17-AH17</f>
        <v>3181.4226743021331</v>
      </c>
      <c r="AJ17" s="18">
        <v>4988.6832851245399</v>
      </c>
      <c r="AK17" s="18">
        <v>-387.6110812044642</v>
      </c>
      <c r="AL17" s="15">
        <f t="shared" ref="AL17:AL18" si="66">+AJ17-AK17</f>
        <v>5376.2943663290043</v>
      </c>
    </row>
    <row r="18" spans="1:38" ht="18.75" customHeight="1" x14ac:dyDescent="0.25">
      <c r="A18" s="16" t="s">
        <v>42</v>
      </c>
      <c r="B18" s="17" t="s">
        <v>43</v>
      </c>
      <c r="C18" s="18">
        <v>43.900000000000006</v>
      </c>
      <c r="D18" s="27"/>
      <c r="E18" s="15">
        <f t="shared" si="22"/>
        <v>43.900000000000006</v>
      </c>
      <c r="F18" s="18">
        <v>43.900000000000006</v>
      </c>
      <c r="G18" s="27"/>
      <c r="H18" s="15">
        <f t="shared" si="56"/>
        <v>43.900000000000006</v>
      </c>
      <c r="I18" s="18">
        <v>43.900000000000006</v>
      </c>
      <c r="J18" s="27"/>
      <c r="K18" s="15">
        <f t="shared" si="57"/>
        <v>43.900000000000006</v>
      </c>
      <c r="L18" s="18">
        <v>43.900000000000006</v>
      </c>
      <c r="M18" s="27"/>
      <c r="N18" s="15">
        <f t="shared" si="58"/>
        <v>43.900000000000006</v>
      </c>
      <c r="O18" s="18">
        <v>-17.099999999999998</v>
      </c>
      <c r="P18" s="27"/>
      <c r="Q18" s="15">
        <f t="shared" si="59"/>
        <v>-17.099999999999998</v>
      </c>
      <c r="R18" s="18">
        <v>216.29999999999998</v>
      </c>
      <c r="S18" s="27"/>
      <c r="T18" s="15">
        <f t="shared" si="60"/>
        <v>216.29999999999998</v>
      </c>
      <c r="U18" s="18">
        <v>16.300000000000004</v>
      </c>
      <c r="V18" s="27"/>
      <c r="W18" s="15">
        <f t="shared" si="61"/>
        <v>16.300000000000004</v>
      </c>
      <c r="X18" s="18">
        <v>16.300000000000004</v>
      </c>
      <c r="Y18" s="27"/>
      <c r="Z18" s="15">
        <f t="shared" si="62"/>
        <v>16.300000000000004</v>
      </c>
      <c r="AA18" s="18">
        <v>21.4</v>
      </c>
      <c r="AB18" s="27"/>
      <c r="AC18" s="15">
        <f t="shared" si="63"/>
        <v>21.4</v>
      </c>
      <c r="AD18" s="18">
        <v>72.400000000000006</v>
      </c>
      <c r="AE18" s="27"/>
      <c r="AF18" s="15">
        <f t="shared" si="64"/>
        <v>72.400000000000006</v>
      </c>
      <c r="AG18" s="18">
        <v>68.8</v>
      </c>
      <c r="AH18" s="27"/>
      <c r="AI18" s="15">
        <f t="shared" si="65"/>
        <v>68.8</v>
      </c>
      <c r="AJ18" s="18">
        <v>73.3</v>
      </c>
      <c r="AK18" s="27"/>
      <c r="AL18" s="15">
        <f t="shared" si="66"/>
        <v>73.3</v>
      </c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-272.79935928461958</v>
      </c>
      <c r="F19" s="29"/>
      <c r="G19" s="29"/>
      <c r="H19" s="30">
        <f>-H6-H11+H13</f>
        <v>-232.44802277163046</v>
      </c>
      <c r="I19" s="29"/>
      <c r="J19" s="29"/>
      <c r="K19" s="30">
        <f>-K6-K11+K13</f>
        <v>-260.44366060699872</v>
      </c>
      <c r="L19" s="29"/>
      <c r="M19" s="29"/>
      <c r="N19" s="30">
        <f>-N6-N11+N13</f>
        <v>-1660.8304465921451</v>
      </c>
      <c r="O19" s="29"/>
      <c r="P19" s="29"/>
      <c r="Q19" s="30">
        <f>-Q6-Q11+Q13</f>
        <v>-1226.098736925007</v>
      </c>
      <c r="R19" s="29"/>
      <c r="S19" s="29"/>
      <c r="T19" s="30">
        <f>-T6-T11+T13</f>
        <v>-1437.6631387356742</v>
      </c>
      <c r="U19" s="29"/>
      <c r="V19" s="29"/>
      <c r="W19" s="30">
        <f>-W6-W11+W13</f>
        <v>-2054.2590590200034</v>
      </c>
      <c r="X19" s="29"/>
      <c r="Y19" s="29"/>
      <c r="Z19" s="30">
        <f>-Z6-Z11+Z13</f>
        <v>-2703.4328812417452</v>
      </c>
      <c r="AA19" s="29"/>
      <c r="AB19" s="29"/>
      <c r="AC19" s="30">
        <f>-AC6-AC11+AC13</f>
        <v>-3311.6788275495114</v>
      </c>
      <c r="AD19" s="29"/>
      <c r="AE19" s="29"/>
      <c r="AF19" s="30">
        <f>-AF6-AF11+AF13</f>
        <v>-3424.8727995625181</v>
      </c>
      <c r="AG19" s="29"/>
      <c r="AH19" s="29"/>
      <c r="AI19" s="30">
        <f>-AI6-AI11+AI13</f>
        <v>-4627.6848489302429</v>
      </c>
      <c r="AJ19" s="29"/>
      <c r="AK19" s="29"/>
      <c r="AL19" s="30">
        <f>-AL6-AL11+AL13</f>
        <v>-3793.2209878213116</v>
      </c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432" priority="433" stopIfTrue="1"/>
  </conditionalFormatting>
  <conditionalFormatting sqref="C12">
    <cfRule type="duplicateValues" dxfId="419" priority="419" stopIfTrue="1"/>
    <cfRule type="duplicateValues" dxfId="418" priority="420" stopIfTrue="1"/>
  </conditionalFormatting>
  <conditionalFormatting sqref="D12">
    <cfRule type="duplicateValues" dxfId="417" priority="417" stopIfTrue="1"/>
    <cfRule type="duplicateValues" dxfId="416" priority="418" stopIfTrue="1"/>
  </conditionalFormatting>
  <conditionalFormatting sqref="E12">
    <cfRule type="duplicateValues" dxfId="415" priority="415" stopIfTrue="1"/>
    <cfRule type="duplicateValues" dxfId="414" priority="416" stopIfTrue="1"/>
  </conditionalFormatting>
  <conditionalFormatting sqref="C12">
    <cfRule type="duplicateValues" dxfId="413" priority="413" stopIfTrue="1"/>
    <cfRule type="duplicateValues" dxfId="412" priority="414" stopIfTrue="1"/>
  </conditionalFormatting>
  <conditionalFormatting sqref="D12">
    <cfRule type="duplicateValues" dxfId="411" priority="411" stopIfTrue="1"/>
    <cfRule type="duplicateValues" dxfId="410" priority="412" stopIfTrue="1"/>
  </conditionalFormatting>
  <conditionalFormatting sqref="E12">
    <cfRule type="duplicateValues" dxfId="409" priority="409" stopIfTrue="1"/>
    <cfRule type="duplicateValues" dxfId="408" priority="410" stopIfTrue="1"/>
  </conditionalFormatting>
  <conditionalFormatting sqref="F12">
    <cfRule type="duplicateValues" dxfId="407" priority="407" stopIfTrue="1"/>
    <cfRule type="duplicateValues" dxfId="406" priority="408" stopIfTrue="1"/>
  </conditionalFormatting>
  <conditionalFormatting sqref="G12">
    <cfRule type="duplicateValues" dxfId="405" priority="405" stopIfTrue="1"/>
    <cfRule type="duplicateValues" dxfId="404" priority="406" stopIfTrue="1"/>
  </conditionalFormatting>
  <conditionalFormatting sqref="H12">
    <cfRule type="duplicateValues" dxfId="403" priority="403" stopIfTrue="1"/>
    <cfRule type="duplicateValues" dxfId="402" priority="404" stopIfTrue="1"/>
  </conditionalFormatting>
  <conditionalFormatting sqref="F12">
    <cfRule type="duplicateValues" dxfId="401" priority="401" stopIfTrue="1"/>
    <cfRule type="duplicateValues" dxfId="400" priority="402" stopIfTrue="1"/>
  </conditionalFormatting>
  <conditionalFormatting sqref="G12">
    <cfRule type="duplicateValues" dxfId="399" priority="399" stopIfTrue="1"/>
    <cfRule type="duplicateValues" dxfId="398" priority="400" stopIfTrue="1"/>
  </conditionalFormatting>
  <conditionalFormatting sqref="H12">
    <cfRule type="duplicateValues" dxfId="397" priority="397" stopIfTrue="1"/>
    <cfRule type="duplicateValues" dxfId="396" priority="398" stopIfTrue="1"/>
  </conditionalFormatting>
  <conditionalFormatting sqref="I12">
    <cfRule type="duplicateValues" dxfId="395" priority="395" stopIfTrue="1"/>
    <cfRule type="duplicateValues" dxfId="394" priority="396" stopIfTrue="1"/>
  </conditionalFormatting>
  <conditionalFormatting sqref="J12">
    <cfRule type="duplicateValues" dxfId="393" priority="393" stopIfTrue="1"/>
    <cfRule type="duplicateValues" dxfId="392" priority="394" stopIfTrue="1"/>
  </conditionalFormatting>
  <conditionalFormatting sqref="K12">
    <cfRule type="duplicateValues" dxfId="391" priority="391" stopIfTrue="1"/>
    <cfRule type="duplicateValues" dxfId="390" priority="392" stopIfTrue="1"/>
  </conditionalFormatting>
  <conditionalFormatting sqref="I12">
    <cfRule type="duplicateValues" dxfId="389" priority="389" stopIfTrue="1"/>
    <cfRule type="duplicateValues" dxfId="388" priority="390" stopIfTrue="1"/>
  </conditionalFormatting>
  <conditionalFormatting sqref="J12">
    <cfRule type="duplicateValues" dxfId="387" priority="387" stopIfTrue="1"/>
    <cfRule type="duplicateValues" dxfId="386" priority="388" stopIfTrue="1"/>
  </conditionalFormatting>
  <conditionalFormatting sqref="K12">
    <cfRule type="duplicateValues" dxfId="385" priority="385" stopIfTrue="1"/>
    <cfRule type="duplicateValues" dxfId="384" priority="386" stopIfTrue="1"/>
  </conditionalFormatting>
  <conditionalFormatting sqref="L12">
    <cfRule type="duplicateValues" dxfId="383" priority="383" stopIfTrue="1"/>
    <cfRule type="duplicateValues" dxfId="382" priority="384" stopIfTrue="1"/>
  </conditionalFormatting>
  <conditionalFormatting sqref="M12">
    <cfRule type="duplicateValues" dxfId="381" priority="381" stopIfTrue="1"/>
    <cfRule type="duplicateValues" dxfId="380" priority="382" stopIfTrue="1"/>
  </conditionalFormatting>
  <conditionalFormatting sqref="N12">
    <cfRule type="duplicateValues" dxfId="379" priority="379" stopIfTrue="1"/>
    <cfRule type="duplicateValues" dxfId="378" priority="380" stopIfTrue="1"/>
  </conditionalFormatting>
  <conditionalFormatting sqref="L12">
    <cfRule type="duplicateValues" dxfId="377" priority="377" stopIfTrue="1"/>
    <cfRule type="duplicateValues" dxfId="376" priority="378" stopIfTrue="1"/>
  </conditionalFormatting>
  <conditionalFormatting sqref="M12">
    <cfRule type="duplicateValues" dxfId="375" priority="375" stopIfTrue="1"/>
    <cfRule type="duplicateValues" dxfId="374" priority="376" stopIfTrue="1"/>
  </conditionalFormatting>
  <conditionalFormatting sqref="N12">
    <cfRule type="duplicateValues" dxfId="373" priority="373" stopIfTrue="1"/>
    <cfRule type="duplicateValues" dxfId="372" priority="374" stopIfTrue="1"/>
  </conditionalFormatting>
  <conditionalFormatting sqref="O12">
    <cfRule type="duplicateValues" dxfId="371" priority="371" stopIfTrue="1"/>
    <cfRule type="duplicateValues" dxfId="370" priority="372" stopIfTrue="1"/>
  </conditionalFormatting>
  <conditionalFormatting sqref="P12">
    <cfRule type="duplicateValues" dxfId="369" priority="369" stopIfTrue="1"/>
    <cfRule type="duplicateValues" dxfId="368" priority="370" stopIfTrue="1"/>
  </conditionalFormatting>
  <conditionalFormatting sqref="Q12">
    <cfRule type="duplicateValues" dxfId="367" priority="367" stopIfTrue="1"/>
    <cfRule type="duplicateValues" dxfId="366" priority="368" stopIfTrue="1"/>
  </conditionalFormatting>
  <conditionalFormatting sqref="O12">
    <cfRule type="duplicateValues" dxfId="365" priority="365" stopIfTrue="1"/>
    <cfRule type="duplicateValues" dxfId="364" priority="366" stopIfTrue="1"/>
  </conditionalFormatting>
  <conditionalFormatting sqref="P12">
    <cfRule type="duplicateValues" dxfId="363" priority="363" stopIfTrue="1"/>
    <cfRule type="duplicateValues" dxfId="362" priority="364" stopIfTrue="1"/>
  </conditionalFormatting>
  <conditionalFormatting sqref="Q12">
    <cfRule type="duplicateValues" dxfId="361" priority="361" stopIfTrue="1"/>
    <cfRule type="duplicateValues" dxfId="360" priority="362" stopIfTrue="1"/>
  </conditionalFormatting>
  <conditionalFormatting sqref="R12">
    <cfRule type="duplicateValues" dxfId="359" priority="359" stopIfTrue="1"/>
    <cfRule type="duplicateValues" dxfId="358" priority="360" stopIfTrue="1"/>
  </conditionalFormatting>
  <conditionalFormatting sqref="S12">
    <cfRule type="duplicateValues" dxfId="357" priority="357" stopIfTrue="1"/>
    <cfRule type="duplicateValues" dxfId="356" priority="358" stopIfTrue="1"/>
  </conditionalFormatting>
  <conditionalFormatting sqref="T12">
    <cfRule type="duplicateValues" dxfId="355" priority="355" stopIfTrue="1"/>
    <cfRule type="duplicateValues" dxfId="354" priority="356" stopIfTrue="1"/>
  </conditionalFormatting>
  <conditionalFormatting sqref="R12">
    <cfRule type="duplicateValues" dxfId="353" priority="353" stopIfTrue="1"/>
    <cfRule type="duplicateValues" dxfId="352" priority="354" stopIfTrue="1"/>
  </conditionalFormatting>
  <conditionalFormatting sqref="S12">
    <cfRule type="duplicateValues" dxfId="351" priority="351" stopIfTrue="1"/>
    <cfRule type="duplicateValues" dxfId="350" priority="352" stopIfTrue="1"/>
  </conditionalFormatting>
  <conditionalFormatting sqref="T12">
    <cfRule type="duplicateValues" dxfId="349" priority="349" stopIfTrue="1"/>
    <cfRule type="duplicateValues" dxfId="348" priority="350" stopIfTrue="1"/>
  </conditionalFormatting>
  <conditionalFormatting sqref="U12">
    <cfRule type="duplicateValues" dxfId="347" priority="347" stopIfTrue="1"/>
    <cfRule type="duplicateValues" dxfId="346" priority="348" stopIfTrue="1"/>
  </conditionalFormatting>
  <conditionalFormatting sqref="V12">
    <cfRule type="duplicateValues" dxfId="345" priority="345" stopIfTrue="1"/>
    <cfRule type="duplicateValues" dxfId="344" priority="346" stopIfTrue="1"/>
  </conditionalFormatting>
  <conditionalFormatting sqref="W12">
    <cfRule type="duplicateValues" dxfId="343" priority="343" stopIfTrue="1"/>
    <cfRule type="duplicateValues" dxfId="342" priority="344" stopIfTrue="1"/>
  </conditionalFormatting>
  <conditionalFormatting sqref="U12">
    <cfRule type="duplicateValues" dxfId="341" priority="341" stopIfTrue="1"/>
    <cfRule type="duplicateValues" dxfId="340" priority="342" stopIfTrue="1"/>
  </conditionalFormatting>
  <conditionalFormatting sqref="V12">
    <cfRule type="duplicateValues" dxfId="339" priority="339" stopIfTrue="1"/>
    <cfRule type="duplicateValues" dxfId="338" priority="340" stopIfTrue="1"/>
  </conditionalFormatting>
  <conditionalFormatting sqref="W12">
    <cfRule type="duplicateValues" dxfId="337" priority="337" stopIfTrue="1"/>
    <cfRule type="duplicateValues" dxfId="336" priority="338" stopIfTrue="1"/>
  </conditionalFormatting>
  <conditionalFormatting sqref="X12">
    <cfRule type="duplicateValues" dxfId="335" priority="335" stopIfTrue="1"/>
    <cfRule type="duplicateValues" dxfId="334" priority="336" stopIfTrue="1"/>
  </conditionalFormatting>
  <conditionalFormatting sqref="Y12">
    <cfRule type="duplicateValues" dxfId="333" priority="333" stopIfTrue="1"/>
    <cfRule type="duplicateValues" dxfId="332" priority="334" stopIfTrue="1"/>
  </conditionalFormatting>
  <conditionalFormatting sqref="Z12">
    <cfRule type="duplicateValues" dxfId="331" priority="331" stopIfTrue="1"/>
    <cfRule type="duplicateValues" dxfId="330" priority="332" stopIfTrue="1"/>
  </conditionalFormatting>
  <conditionalFormatting sqref="X12">
    <cfRule type="duplicateValues" dxfId="329" priority="329" stopIfTrue="1"/>
    <cfRule type="duplicateValues" dxfId="328" priority="330" stopIfTrue="1"/>
  </conditionalFormatting>
  <conditionalFormatting sqref="Y12">
    <cfRule type="duplicateValues" dxfId="327" priority="327" stopIfTrue="1"/>
    <cfRule type="duplicateValues" dxfId="326" priority="328" stopIfTrue="1"/>
  </conditionalFormatting>
  <conditionalFormatting sqref="Z12">
    <cfRule type="duplicateValues" dxfId="325" priority="325" stopIfTrue="1"/>
    <cfRule type="duplicateValues" dxfId="324" priority="326" stopIfTrue="1"/>
  </conditionalFormatting>
  <conditionalFormatting sqref="AA12">
    <cfRule type="duplicateValues" dxfId="323" priority="323" stopIfTrue="1"/>
    <cfRule type="duplicateValues" dxfId="322" priority="324" stopIfTrue="1"/>
  </conditionalFormatting>
  <conditionalFormatting sqref="AB12">
    <cfRule type="duplicateValues" dxfId="321" priority="321" stopIfTrue="1"/>
    <cfRule type="duplicateValues" dxfId="320" priority="322" stopIfTrue="1"/>
  </conditionalFormatting>
  <conditionalFormatting sqref="AC12">
    <cfRule type="duplicateValues" dxfId="319" priority="319" stopIfTrue="1"/>
    <cfRule type="duplicateValues" dxfId="318" priority="320" stopIfTrue="1"/>
  </conditionalFormatting>
  <conditionalFormatting sqref="AA12">
    <cfRule type="duplicateValues" dxfId="317" priority="317" stopIfTrue="1"/>
    <cfRule type="duplicateValues" dxfId="316" priority="318" stopIfTrue="1"/>
  </conditionalFormatting>
  <conditionalFormatting sqref="AB12">
    <cfRule type="duplicateValues" dxfId="315" priority="315" stopIfTrue="1"/>
    <cfRule type="duplicateValues" dxfId="314" priority="316" stopIfTrue="1"/>
  </conditionalFormatting>
  <conditionalFormatting sqref="AC12">
    <cfRule type="duplicateValues" dxfId="313" priority="313" stopIfTrue="1"/>
    <cfRule type="duplicateValues" dxfId="312" priority="314" stopIfTrue="1"/>
  </conditionalFormatting>
  <conditionalFormatting sqref="AD12">
    <cfRule type="duplicateValues" dxfId="311" priority="311" stopIfTrue="1"/>
    <cfRule type="duplicateValues" dxfId="310" priority="312" stopIfTrue="1"/>
  </conditionalFormatting>
  <conditionalFormatting sqref="AE12">
    <cfRule type="duplicateValues" dxfId="309" priority="309" stopIfTrue="1"/>
    <cfRule type="duplicateValues" dxfId="308" priority="310" stopIfTrue="1"/>
  </conditionalFormatting>
  <conditionalFormatting sqref="AF12">
    <cfRule type="duplicateValues" dxfId="307" priority="307" stopIfTrue="1"/>
    <cfRule type="duplicateValues" dxfId="306" priority="308" stopIfTrue="1"/>
  </conditionalFormatting>
  <conditionalFormatting sqref="AD12">
    <cfRule type="duplicateValues" dxfId="305" priority="305" stopIfTrue="1"/>
    <cfRule type="duplicateValues" dxfId="304" priority="306" stopIfTrue="1"/>
  </conditionalFormatting>
  <conditionalFormatting sqref="AE12">
    <cfRule type="duplicateValues" dxfId="303" priority="303" stopIfTrue="1"/>
    <cfRule type="duplicateValues" dxfId="302" priority="304" stopIfTrue="1"/>
  </conditionalFormatting>
  <conditionalFormatting sqref="AF12">
    <cfRule type="duplicateValues" dxfId="301" priority="301" stopIfTrue="1"/>
    <cfRule type="duplicateValues" dxfId="300" priority="302" stopIfTrue="1"/>
  </conditionalFormatting>
  <conditionalFormatting sqref="AG12">
    <cfRule type="duplicateValues" dxfId="299" priority="299" stopIfTrue="1"/>
    <cfRule type="duplicateValues" dxfId="298" priority="300" stopIfTrue="1"/>
  </conditionalFormatting>
  <conditionalFormatting sqref="AH12">
    <cfRule type="duplicateValues" dxfId="297" priority="297" stopIfTrue="1"/>
    <cfRule type="duplicateValues" dxfId="296" priority="298" stopIfTrue="1"/>
  </conditionalFormatting>
  <conditionalFormatting sqref="AI12">
    <cfRule type="duplicateValues" dxfId="295" priority="295" stopIfTrue="1"/>
    <cfRule type="duplicateValues" dxfId="294" priority="296" stopIfTrue="1"/>
  </conditionalFormatting>
  <conditionalFormatting sqref="AG12">
    <cfRule type="duplicateValues" dxfId="293" priority="293" stopIfTrue="1"/>
    <cfRule type="duplicateValues" dxfId="292" priority="294" stopIfTrue="1"/>
  </conditionalFormatting>
  <conditionalFormatting sqref="AH12">
    <cfRule type="duplicateValues" dxfId="291" priority="291" stopIfTrue="1"/>
    <cfRule type="duplicateValues" dxfId="290" priority="292" stopIfTrue="1"/>
  </conditionalFormatting>
  <conditionalFormatting sqref="AI12">
    <cfRule type="duplicateValues" dxfId="289" priority="289" stopIfTrue="1"/>
    <cfRule type="duplicateValues" dxfId="288" priority="290" stopIfTrue="1"/>
  </conditionalFormatting>
  <conditionalFormatting sqref="AJ12">
    <cfRule type="duplicateValues" dxfId="287" priority="287" stopIfTrue="1"/>
    <cfRule type="duplicateValues" dxfId="286" priority="288" stopIfTrue="1"/>
  </conditionalFormatting>
  <conditionalFormatting sqref="AK12">
    <cfRule type="duplicateValues" dxfId="285" priority="285" stopIfTrue="1"/>
    <cfRule type="duplicateValues" dxfId="284" priority="286" stopIfTrue="1"/>
  </conditionalFormatting>
  <conditionalFormatting sqref="AL12">
    <cfRule type="duplicateValues" dxfId="283" priority="283" stopIfTrue="1"/>
    <cfRule type="duplicateValues" dxfId="282" priority="284" stopIfTrue="1"/>
  </conditionalFormatting>
  <conditionalFormatting sqref="AJ12">
    <cfRule type="duplicateValues" dxfId="281" priority="281" stopIfTrue="1"/>
    <cfRule type="duplicateValues" dxfId="280" priority="282" stopIfTrue="1"/>
  </conditionalFormatting>
  <conditionalFormatting sqref="AK12">
    <cfRule type="duplicateValues" dxfId="279" priority="279" stopIfTrue="1"/>
    <cfRule type="duplicateValues" dxfId="278" priority="280" stopIfTrue="1"/>
  </conditionalFormatting>
  <conditionalFormatting sqref="AL12">
    <cfRule type="duplicateValues" dxfId="277" priority="277" stopIfTrue="1"/>
    <cfRule type="duplicateValues" dxfId="276" priority="278" stopIfTrue="1"/>
  </conditionalFormatting>
  <conditionalFormatting sqref="C5">
    <cfRule type="duplicateValues" dxfId="143" priority="73" stopIfTrue="1"/>
    <cfRule type="duplicateValues" dxfId="142" priority="74" stopIfTrue="1"/>
  </conditionalFormatting>
  <conditionalFormatting sqref="D5">
    <cfRule type="duplicateValues" dxfId="141" priority="75" stopIfTrue="1"/>
    <cfRule type="duplicateValues" dxfId="140" priority="76" stopIfTrue="1"/>
  </conditionalFormatting>
  <conditionalFormatting sqref="E5">
    <cfRule type="duplicateValues" dxfId="139" priority="77" stopIfTrue="1"/>
    <cfRule type="duplicateValues" dxfId="138" priority="78" stopIfTrue="1"/>
  </conditionalFormatting>
  <conditionalFormatting sqref="F5">
    <cfRule type="duplicateValues" dxfId="137" priority="79" stopIfTrue="1"/>
    <cfRule type="duplicateValues" dxfId="136" priority="80" stopIfTrue="1"/>
  </conditionalFormatting>
  <conditionalFormatting sqref="G5">
    <cfRule type="duplicateValues" dxfId="135" priority="81" stopIfTrue="1"/>
    <cfRule type="duplicateValues" dxfId="134" priority="82" stopIfTrue="1"/>
  </conditionalFormatting>
  <conditionalFormatting sqref="H5">
    <cfRule type="duplicateValues" dxfId="133" priority="83" stopIfTrue="1"/>
    <cfRule type="duplicateValues" dxfId="132" priority="84" stopIfTrue="1"/>
  </conditionalFormatting>
  <conditionalFormatting sqref="I5">
    <cfRule type="duplicateValues" dxfId="131" priority="85" stopIfTrue="1"/>
    <cfRule type="duplicateValues" dxfId="130" priority="86" stopIfTrue="1"/>
  </conditionalFormatting>
  <conditionalFormatting sqref="J5">
    <cfRule type="duplicateValues" dxfId="129" priority="87" stopIfTrue="1"/>
    <cfRule type="duplicateValues" dxfId="128" priority="88" stopIfTrue="1"/>
  </conditionalFormatting>
  <conditionalFormatting sqref="K5">
    <cfRule type="duplicateValues" dxfId="127" priority="89" stopIfTrue="1"/>
    <cfRule type="duplicateValues" dxfId="126" priority="90" stopIfTrue="1"/>
  </conditionalFormatting>
  <conditionalFormatting sqref="L5">
    <cfRule type="duplicateValues" dxfId="125" priority="91" stopIfTrue="1"/>
    <cfRule type="duplicateValues" dxfId="124" priority="92" stopIfTrue="1"/>
  </conditionalFormatting>
  <conditionalFormatting sqref="M5">
    <cfRule type="duplicateValues" dxfId="123" priority="93" stopIfTrue="1"/>
    <cfRule type="duplicateValues" dxfId="122" priority="94" stopIfTrue="1"/>
  </conditionalFormatting>
  <conditionalFormatting sqref="N5">
    <cfRule type="duplicateValues" dxfId="121" priority="95" stopIfTrue="1"/>
    <cfRule type="duplicateValues" dxfId="120" priority="96" stopIfTrue="1"/>
  </conditionalFormatting>
  <conditionalFormatting sqref="O5">
    <cfRule type="duplicateValues" dxfId="119" priority="97" stopIfTrue="1"/>
    <cfRule type="duplicateValues" dxfId="118" priority="98" stopIfTrue="1"/>
  </conditionalFormatting>
  <conditionalFormatting sqref="P5">
    <cfRule type="duplicateValues" dxfId="117" priority="99" stopIfTrue="1"/>
    <cfRule type="duplicateValues" dxfId="116" priority="100" stopIfTrue="1"/>
  </conditionalFormatting>
  <conditionalFormatting sqref="Q5">
    <cfRule type="duplicateValues" dxfId="115" priority="101" stopIfTrue="1"/>
    <cfRule type="duplicateValues" dxfId="114" priority="102" stopIfTrue="1"/>
  </conditionalFormatting>
  <conditionalFormatting sqref="R5">
    <cfRule type="duplicateValues" dxfId="113" priority="103" stopIfTrue="1"/>
    <cfRule type="duplicateValues" dxfId="112" priority="104" stopIfTrue="1"/>
  </conditionalFormatting>
  <conditionalFormatting sqref="S5">
    <cfRule type="duplicateValues" dxfId="111" priority="105" stopIfTrue="1"/>
    <cfRule type="duplicateValues" dxfId="110" priority="106" stopIfTrue="1"/>
  </conditionalFormatting>
  <conditionalFormatting sqref="T5">
    <cfRule type="duplicateValues" dxfId="109" priority="107" stopIfTrue="1"/>
    <cfRule type="duplicateValues" dxfId="108" priority="108" stopIfTrue="1"/>
  </conditionalFormatting>
  <conditionalFormatting sqref="U5">
    <cfRule type="duplicateValues" dxfId="107" priority="109" stopIfTrue="1"/>
    <cfRule type="duplicateValues" dxfId="106" priority="110" stopIfTrue="1"/>
  </conditionalFormatting>
  <conditionalFormatting sqref="V5">
    <cfRule type="duplicateValues" dxfId="105" priority="111" stopIfTrue="1"/>
    <cfRule type="duplicateValues" dxfId="104" priority="112" stopIfTrue="1"/>
  </conditionalFormatting>
  <conditionalFormatting sqref="W5">
    <cfRule type="duplicateValues" dxfId="103" priority="113" stopIfTrue="1"/>
    <cfRule type="duplicateValues" dxfId="102" priority="114" stopIfTrue="1"/>
  </conditionalFormatting>
  <conditionalFormatting sqref="X5">
    <cfRule type="duplicateValues" dxfId="101" priority="115" stopIfTrue="1"/>
    <cfRule type="duplicateValues" dxfId="100" priority="116" stopIfTrue="1"/>
  </conditionalFormatting>
  <conditionalFormatting sqref="Y5">
    <cfRule type="duplicateValues" dxfId="99" priority="117" stopIfTrue="1"/>
    <cfRule type="duplicateValues" dxfId="98" priority="118" stopIfTrue="1"/>
  </conditionalFormatting>
  <conditionalFormatting sqref="Z5">
    <cfRule type="duplicateValues" dxfId="97" priority="119" stopIfTrue="1"/>
    <cfRule type="duplicateValues" dxfId="96" priority="120" stopIfTrue="1"/>
  </conditionalFormatting>
  <conditionalFormatting sqref="AA5">
    <cfRule type="duplicateValues" dxfId="95" priority="121" stopIfTrue="1"/>
    <cfRule type="duplicateValues" dxfId="94" priority="122" stopIfTrue="1"/>
  </conditionalFormatting>
  <conditionalFormatting sqref="AB5">
    <cfRule type="duplicateValues" dxfId="93" priority="123" stopIfTrue="1"/>
    <cfRule type="duplicateValues" dxfId="92" priority="124" stopIfTrue="1"/>
  </conditionalFormatting>
  <conditionalFormatting sqref="AC5">
    <cfRule type="duplicateValues" dxfId="91" priority="125" stopIfTrue="1"/>
    <cfRule type="duplicateValues" dxfId="90" priority="126" stopIfTrue="1"/>
  </conditionalFormatting>
  <conditionalFormatting sqref="AD5">
    <cfRule type="duplicateValues" dxfId="89" priority="127" stopIfTrue="1"/>
    <cfRule type="duplicateValues" dxfId="88" priority="128" stopIfTrue="1"/>
  </conditionalFormatting>
  <conditionalFormatting sqref="AE5">
    <cfRule type="duplicateValues" dxfId="87" priority="129" stopIfTrue="1"/>
    <cfRule type="duplicateValues" dxfId="86" priority="130" stopIfTrue="1"/>
  </conditionalFormatting>
  <conditionalFormatting sqref="AF5">
    <cfRule type="duplicateValues" dxfId="85" priority="131" stopIfTrue="1"/>
    <cfRule type="duplicateValues" dxfId="84" priority="132" stopIfTrue="1"/>
  </conditionalFormatting>
  <conditionalFormatting sqref="AG5">
    <cfRule type="duplicateValues" dxfId="83" priority="133" stopIfTrue="1"/>
    <cfRule type="duplicateValues" dxfId="82" priority="134" stopIfTrue="1"/>
  </conditionalFormatting>
  <conditionalFormatting sqref="AH5">
    <cfRule type="duplicateValues" dxfId="81" priority="135" stopIfTrue="1"/>
    <cfRule type="duplicateValues" dxfId="80" priority="136" stopIfTrue="1"/>
  </conditionalFormatting>
  <conditionalFormatting sqref="AI5">
    <cfRule type="duplicateValues" dxfId="79" priority="137" stopIfTrue="1"/>
    <cfRule type="duplicateValues" dxfId="78" priority="138" stopIfTrue="1"/>
  </conditionalFormatting>
  <conditionalFormatting sqref="AJ5">
    <cfRule type="duplicateValues" dxfId="77" priority="139" stopIfTrue="1"/>
    <cfRule type="duplicateValues" dxfId="76" priority="140" stopIfTrue="1"/>
  </conditionalFormatting>
  <conditionalFormatting sqref="AK5">
    <cfRule type="duplicateValues" dxfId="75" priority="141" stopIfTrue="1"/>
    <cfRule type="duplicateValues" dxfId="74" priority="142" stopIfTrue="1"/>
  </conditionalFormatting>
  <conditionalFormatting sqref="AL5">
    <cfRule type="duplicateValues" dxfId="73" priority="143" stopIfTrue="1"/>
    <cfRule type="duplicateValues" dxfId="72" priority="144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2024-10-07T12:35:55Z</dcterms:created>
  <dcterms:modified xsi:type="dcterms:W3CDTF">2024-10-07T12:36:41Z</dcterms:modified>
</cp:coreProperties>
</file>